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8_{74F81287-D837-470E-9BF3-587D58F27754}" xr6:coauthVersionLast="31" xr6:coauthVersionMax="31" xr10:uidLastSave="{00000000-0000-0000-0000-000000000000}"/>
  <bookViews>
    <workbookView xWindow="0" yWindow="0" windowWidth="21600" windowHeight="951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79017"/>
</workbook>
</file>

<file path=xl/calcChain.xml><?xml version="1.0" encoding="utf-8"?>
<calcChain xmlns="http://schemas.openxmlformats.org/spreadsheetml/2006/main">
  <c r="BA6" i="18" l="1"/>
  <c r="BA7" i="18"/>
  <c r="BA8" i="18"/>
  <c r="BA9" i="18"/>
  <c r="BA10" i="18"/>
  <c r="BA11" i="18"/>
  <c r="BA12" i="18"/>
  <c r="BA13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BA29" i="18" s="1"/>
  <c r="DB38" i="17"/>
  <c r="BA36" i="18" s="1"/>
  <c r="DC38" i="17"/>
  <c r="DB48" i="17"/>
  <c r="DC48" i="17"/>
  <c r="DC98" i="17" s="1"/>
  <c r="DB80" i="17"/>
  <c r="BA78" i="18" s="1"/>
  <c r="DC80" i="17"/>
  <c r="DB96" i="17"/>
  <c r="BA94" i="18" s="1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6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DU13" i="14" s="1"/>
  <c r="IQ15" i="13"/>
  <c r="IP31" i="13"/>
  <c r="DU29" i="14" s="1"/>
  <c r="IQ31" i="13"/>
  <c r="IP38" i="13"/>
  <c r="IQ38" i="13"/>
  <c r="IP48" i="13"/>
  <c r="DU46" i="14" s="1"/>
  <c r="IQ48" i="13"/>
  <c r="IP80" i="13"/>
  <c r="DU78" i="14" s="1"/>
  <c r="IQ80" i="13"/>
  <c r="IP96" i="13"/>
  <c r="DU94" i="14" s="1"/>
  <c r="IQ96" i="13"/>
  <c r="IQ98" i="13" s="1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6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GP13" i="7" s="1"/>
  <c r="NZ15" i="6"/>
  <c r="NY31" i="6"/>
  <c r="GP29" i="7" s="1"/>
  <c r="NZ31" i="6"/>
  <c r="NY38" i="6"/>
  <c r="NZ38" i="6"/>
  <c r="NY48" i="6"/>
  <c r="GP46" i="7" s="1"/>
  <c r="NZ48" i="6"/>
  <c r="NY80" i="6"/>
  <c r="GP78" i="7" s="1"/>
  <c r="NZ80" i="6"/>
  <c r="NZ98" i="6" s="1"/>
  <c r="NY96" i="6"/>
  <c r="NY98" i="6" s="1"/>
  <c r="GP96" i="7" s="1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GU13" i="2" s="1"/>
  <c r="OJ15" i="4"/>
  <c r="OI31" i="4"/>
  <c r="GU29" i="2" s="1"/>
  <c r="OJ31" i="4"/>
  <c r="OI38" i="4"/>
  <c r="OJ38" i="4"/>
  <c r="OI48" i="4"/>
  <c r="GU46" i="2" s="1"/>
  <c r="OJ48" i="4"/>
  <c r="OI80" i="4"/>
  <c r="GU78" i="2" s="1"/>
  <c r="OJ80" i="4"/>
  <c r="OI96" i="4"/>
  <c r="GU94" i="2" s="1"/>
  <c r="OJ96" i="4"/>
  <c r="DB98" i="17" l="1"/>
  <c r="BA96" i="18" s="1"/>
  <c r="GP94" i="7"/>
  <c r="BA46" i="18"/>
  <c r="IP98" i="13"/>
  <c r="OJ98" i="4"/>
  <c r="OI98" i="4"/>
  <c r="GU96" i="2" s="1"/>
  <c r="IK15" i="13"/>
  <c r="DU98" i="14" l="1"/>
  <c r="DU96" i="14"/>
  <c r="AZ6" i="18"/>
  <c r="AZ7" i="18"/>
  <c r="AZ8" i="18"/>
  <c r="AZ9" i="18"/>
  <c r="AZ10" i="18"/>
  <c r="AZ11" i="18"/>
  <c r="AZ12" i="18"/>
  <c r="AZ13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29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6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8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4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AY46" i="18" s="1"/>
  <c r="CY48" i="17"/>
  <c r="CZ48" i="17"/>
  <c r="DA48" i="17"/>
  <c r="CX80" i="17"/>
  <c r="AY78" i="18" s="1"/>
  <c r="CY80" i="17"/>
  <c r="CZ80" i="17"/>
  <c r="DA80" i="17"/>
  <c r="CX96" i="17"/>
  <c r="AY94" i="18" s="1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DS13" i="14" s="1"/>
  <c r="IM15" i="13"/>
  <c r="IN15" i="13"/>
  <c r="DT13" i="14" s="1"/>
  <c r="IO15" i="13"/>
  <c r="IL31" i="13"/>
  <c r="DS29" i="14" s="1"/>
  <c r="IM31" i="13"/>
  <c r="IN31" i="13"/>
  <c r="DT29" i="14" s="1"/>
  <c r="IO31" i="13"/>
  <c r="IL38" i="13"/>
  <c r="IM38" i="13"/>
  <c r="IN38" i="13"/>
  <c r="IO38" i="13"/>
  <c r="IL48" i="13"/>
  <c r="IM48" i="13"/>
  <c r="IN48" i="13"/>
  <c r="DT46" i="14" s="1"/>
  <c r="IO48" i="13"/>
  <c r="IL80" i="13"/>
  <c r="IM80" i="13"/>
  <c r="IN80" i="13"/>
  <c r="DT78" i="14" s="1"/>
  <c r="IO80" i="13"/>
  <c r="IL96" i="13"/>
  <c r="IM96" i="13"/>
  <c r="IN96" i="13"/>
  <c r="DT94" i="14" s="1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96" i="7"/>
  <c r="GN5" i="7"/>
  <c r="NU15" i="6"/>
  <c r="NV15" i="6"/>
  <c r="NW15" i="6"/>
  <c r="NX15" i="6"/>
  <c r="NX98" i="6" s="1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F98" i="4" s="1"/>
  <c r="OG15" i="4"/>
  <c r="GT13" i="2" s="1"/>
  <c r="OH15" i="4"/>
  <c r="OE31" i="4"/>
  <c r="OF31" i="4"/>
  <c r="OG31" i="4"/>
  <c r="GT29" i="2" s="1"/>
  <c r="OH31" i="4"/>
  <c r="OE38" i="4"/>
  <c r="OF38" i="4"/>
  <c r="OG38" i="4"/>
  <c r="OH38" i="4"/>
  <c r="OE48" i="4"/>
  <c r="OF48" i="4"/>
  <c r="OG48" i="4"/>
  <c r="GT46" i="2" s="1"/>
  <c r="OH48" i="4"/>
  <c r="OE80" i="4"/>
  <c r="OF80" i="4"/>
  <c r="OG80" i="4"/>
  <c r="GT78" i="2" s="1"/>
  <c r="OH80" i="4"/>
  <c r="OE96" i="4"/>
  <c r="OF96" i="4"/>
  <c r="OG96" i="4"/>
  <c r="GT94" i="2" s="1"/>
  <c r="OH96" i="4"/>
  <c r="OG98" i="4" l="1"/>
  <c r="GO94" i="7"/>
  <c r="NW98" i="6"/>
  <c r="GO96" i="7" s="1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T96" i="2" s="1"/>
  <c r="GO78" i="7"/>
  <c r="OE98" i="4"/>
  <c r="GS96" i="2" s="1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4" i="18"/>
  <c r="AX95" i="18"/>
  <c r="AX5" i="18"/>
  <c r="CV15" i="17"/>
  <c r="CW15" i="17"/>
  <c r="CV31" i="17"/>
  <c r="CW31" i="17"/>
  <c r="CV38" i="17"/>
  <c r="CW38" i="17"/>
  <c r="CV48" i="17"/>
  <c r="AX46" i="18" s="1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DR29" i="14" s="1"/>
  <c r="IK31" i="13"/>
  <c r="IJ38" i="13"/>
  <c r="DR36" i="14" s="1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GM13" i="7" s="1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GR13" i="2" s="1"/>
  <c r="OD15" i="4"/>
  <c r="OC31" i="4"/>
  <c r="OD31" i="4"/>
  <c r="GR29" i="2" s="1"/>
  <c r="OC38" i="4"/>
  <c r="GR36" i="2" s="1"/>
  <c r="OD38" i="4"/>
  <c r="OC48" i="4"/>
  <c r="OD48" i="4"/>
  <c r="GR46" i="2" s="1"/>
  <c r="OC80" i="4"/>
  <c r="GR78" i="2" s="1"/>
  <c r="OD80" i="4"/>
  <c r="OC96" i="4"/>
  <c r="OD96" i="4"/>
  <c r="GR94" i="2" s="1"/>
  <c r="AX78" i="18" l="1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DR98" i="14" s="1"/>
  <c r="IK98" i="13"/>
  <c r="CV98" i="17"/>
  <c r="NT98" i="6"/>
  <c r="DT98" i="14"/>
  <c r="CW98" i="17"/>
  <c r="OD98" i="4"/>
  <c r="OC98" i="4"/>
  <c r="GR96" i="2" s="1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AW13" i="18" s="1"/>
  <c r="CT31" i="17"/>
  <c r="CU31" i="17"/>
  <c r="AW29" i="18" s="1"/>
  <c r="CT38" i="17"/>
  <c r="CU38" i="17"/>
  <c r="AW36" i="18" s="1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DQ13" i="14" s="1"/>
  <c r="II15" i="13"/>
  <c r="IH31" i="13"/>
  <c r="II31" i="13"/>
  <c r="IH38" i="13"/>
  <c r="DQ36" i="14" s="1"/>
  <c r="II38" i="13"/>
  <c r="IH48" i="13"/>
  <c r="II48" i="13"/>
  <c r="IH80" i="13"/>
  <c r="DQ78" i="14" s="1"/>
  <c r="II80" i="13"/>
  <c r="IH96" i="13"/>
  <c r="II96" i="13"/>
  <c r="II98" i="13" s="1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6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GL29" i="7" s="1"/>
  <c r="NR31" i="6"/>
  <c r="NQ38" i="6"/>
  <c r="NR38" i="6"/>
  <c r="NQ48" i="6"/>
  <c r="GL46" i="7" s="1"/>
  <c r="NR48" i="6"/>
  <c r="NQ80" i="6"/>
  <c r="NR80" i="6"/>
  <c r="NQ96" i="6"/>
  <c r="GL94" i="7" s="1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AW94" i="18" l="1"/>
  <c r="AW46" i="18"/>
  <c r="CT98" i="17"/>
  <c r="AW96" i="18" s="1"/>
  <c r="GQ94" i="2"/>
  <c r="GQ46" i="2"/>
  <c r="GQ29" i="2"/>
  <c r="GL78" i="7"/>
  <c r="GL13" i="7"/>
  <c r="IH98" i="13"/>
  <c r="DQ98" i="14" s="1"/>
  <c r="DQ46" i="14"/>
  <c r="DQ29" i="14"/>
  <c r="CU98" i="17"/>
  <c r="AW78" i="18"/>
  <c r="DQ96" i="14"/>
  <c r="AX96" i="18"/>
  <c r="DR96" i="14"/>
  <c r="DQ94" i="14"/>
  <c r="GM96" i="7"/>
  <c r="NR98" i="6"/>
  <c r="NQ98" i="6"/>
  <c r="OB98" i="4"/>
  <c r="OA98" i="4"/>
  <c r="GQ96" i="2" s="1"/>
  <c r="NN15" i="6"/>
  <c r="GL96" i="7" l="1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4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DN94" i="14" s="1"/>
  <c r="ID96" i="13"/>
  <c r="IE96" i="13"/>
  <c r="IF96" i="13"/>
  <c r="IG96" i="13"/>
  <c r="IB80" i="13"/>
  <c r="IC80" i="13"/>
  <c r="ID80" i="13"/>
  <c r="IE80" i="13"/>
  <c r="DO78" i="14" s="1"/>
  <c r="IF80" i="13"/>
  <c r="IG80" i="13"/>
  <c r="IB48" i="13"/>
  <c r="IC48" i="13"/>
  <c r="DN46" i="14" s="1"/>
  <c r="ID48" i="13"/>
  <c r="IE48" i="13"/>
  <c r="DO46" i="14" s="1"/>
  <c r="IF48" i="13"/>
  <c r="IG48" i="13"/>
  <c r="IB38" i="13"/>
  <c r="IC38" i="13"/>
  <c r="ID38" i="13"/>
  <c r="IE38" i="13"/>
  <c r="DO36" i="14" s="1"/>
  <c r="IF38" i="13"/>
  <c r="IG38" i="13"/>
  <c r="IB31" i="13"/>
  <c r="IC31" i="13"/>
  <c r="DN29" i="14" s="1"/>
  <c r="ID31" i="13"/>
  <c r="IE31" i="13"/>
  <c r="IF31" i="13"/>
  <c r="IG31" i="13"/>
  <c r="DP29" i="14" s="1"/>
  <c r="IB15" i="13"/>
  <c r="IC15" i="13"/>
  <c r="ID15" i="13"/>
  <c r="IE15" i="13"/>
  <c r="IE98" i="13" s="1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L98" i="6" s="1"/>
  <c r="NM15" i="6"/>
  <c r="NM98" i="6" s="1"/>
  <c r="NO15" i="6"/>
  <c r="GK13" i="7" s="1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V98" i="4" s="1"/>
  <c r="NW15" i="4"/>
  <c r="NX15" i="4"/>
  <c r="NY15" i="4"/>
  <c r="NZ15" i="4"/>
  <c r="NZ98" i="4" s="1"/>
  <c r="CN15" i="17"/>
  <c r="CO15" i="17"/>
  <c r="CP15" i="17"/>
  <c r="CQ15" i="17"/>
  <c r="CR15" i="17"/>
  <c r="CS15" i="17"/>
  <c r="CN31" i="17"/>
  <c r="CO31" i="17"/>
  <c r="CO98" i="17" s="1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AV94" i="18" l="1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DP98" i="14" s="1"/>
  <c r="IC98" i="13"/>
  <c r="DN96" i="14" s="1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I96" i="7" s="1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DP96" i="14"/>
  <c r="NO98" i="6"/>
  <c r="GK96" i="7" s="1"/>
  <c r="GI13" i="7"/>
  <c r="DN13" i="14"/>
  <c r="CR98" i="17"/>
  <c r="NW98" i="4"/>
  <c r="GO96" i="2" s="1"/>
  <c r="GJ13" i="7"/>
  <c r="ID98" i="13"/>
  <c r="NY98" i="4"/>
  <c r="GP96" i="2" s="1"/>
  <c r="NU98" i="4"/>
  <c r="GN96" i="2" s="1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AS29" i="18" s="1"/>
  <c r="CM31" i="17"/>
  <c r="CL15" i="17"/>
  <c r="CM15" i="17"/>
  <c r="CL38" i="17"/>
  <c r="AS36" i="18" s="1"/>
  <c r="CM38" i="17"/>
  <c r="CL48" i="17"/>
  <c r="CM48" i="17"/>
  <c r="CL80" i="17"/>
  <c r="AS78" i="18" s="1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DM46" i="14" s="1"/>
  <c r="IA48" i="13"/>
  <c r="HY80" i="13"/>
  <c r="HY96" i="13"/>
  <c r="HZ80" i="13"/>
  <c r="IA80" i="13"/>
  <c r="DM78" i="14" s="1"/>
  <c r="HZ96" i="13"/>
  <c r="IA96" i="13"/>
  <c r="DM94" i="14" s="1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GH29" i="7" s="1"/>
  <c r="NJ31" i="6"/>
  <c r="NI38" i="6"/>
  <c r="NJ38" i="6"/>
  <c r="NI48" i="6"/>
  <c r="GH46" i="7" s="1"/>
  <c r="NJ48" i="6"/>
  <c r="NI80" i="6"/>
  <c r="NJ80" i="6"/>
  <c r="NI96" i="6"/>
  <c r="GH94" i="7" s="1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GM29" i="2" s="1"/>
  <c r="NT31" i="4"/>
  <c r="NS38" i="4"/>
  <c r="NT38" i="4"/>
  <c r="NS48" i="4"/>
  <c r="GM46" i="2" s="1"/>
  <c r="NT48" i="4"/>
  <c r="NS80" i="4"/>
  <c r="NT80" i="4"/>
  <c r="NS96" i="4"/>
  <c r="GM94" i="2" s="1"/>
  <c r="NT96" i="4"/>
  <c r="GM78" i="2" l="1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AR46" i="18" s="1"/>
  <c r="CK48" i="17"/>
  <c r="CJ38" i="17"/>
  <c r="CK38" i="17"/>
  <c r="CJ31" i="17"/>
  <c r="CK31" i="17"/>
  <c r="CJ15" i="17"/>
  <c r="CK15" i="17"/>
  <c r="CK98" i="17" s="1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DL36" i="14" s="1"/>
  <c r="HY38" i="13"/>
  <c r="HX31" i="13"/>
  <c r="HY31" i="13"/>
  <c r="HX15" i="13"/>
  <c r="DL13" i="14" s="1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GG94" i="7" s="1"/>
  <c r="NH96" i="6"/>
  <c r="NG80" i="6"/>
  <c r="NH80" i="6"/>
  <c r="NG48" i="6"/>
  <c r="GG46" i="7" s="1"/>
  <c r="NH48" i="6"/>
  <c r="NG38" i="6"/>
  <c r="GG36" i="7" s="1"/>
  <c r="NH38" i="6"/>
  <c r="NG31" i="6"/>
  <c r="GG29" i="7" s="1"/>
  <c r="NH31" i="6"/>
  <c r="NG15" i="6"/>
  <c r="NH15" i="6"/>
  <c r="NH98" i="6" s="1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4" i="2"/>
  <c r="GL95" i="2"/>
  <c r="GL5" i="2"/>
  <c r="NQ31" i="4"/>
  <c r="NR31" i="4"/>
  <c r="NQ15" i="4"/>
  <c r="NR15" i="4"/>
  <c r="NQ38" i="4"/>
  <c r="NR38" i="4"/>
  <c r="NQ48" i="4"/>
  <c r="GL46" i="2" s="1"/>
  <c r="NR48" i="4"/>
  <c r="NQ80" i="4"/>
  <c r="NR80" i="4"/>
  <c r="NR98" i="4" s="1"/>
  <c r="NQ96" i="4"/>
  <c r="NR96" i="4"/>
  <c r="GL78" i="2" l="1"/>
  <c r="GL36" i="2"/>
  <c r="NG98" i="6"/>
  <c r="GG96" i="7" s="1"/>
  <c r="GG78" i="7"/>
  <c r="DL29" i="14"/>
  <c r="DL46" i="14"/>
  <c r="CJ98" i="17"/>
  <c r="AR96" i="18" s="1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AQ29" i="18" s="1"/>
  <c r="CI31" i="17"/>
  <c r="CH38" i="17"/>
  <c r="CI38" i="17"/>
  <c r="CH48" i="17"/>
  <c r="AQ46" i="18" s="1"/>
  <c r="CI48" i="17"/>
  <c r="CH80" i="17"/>
  <c r="CI80" i="17"/>
  <c r="CH96" i="17"/>
  <c r="AQ94" i="18" s="1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DK13" i="14" s="1"/>
  <c r="HW15" i="13"/>
  <c r="HV31" i="13"/>
  <c r="HW31" i="13"/>
  <c r="DK29" i="14" s="1"/>
  <c r="HV38" i="13"/>
  <c r="DK36" i="14" s="1"/>
  <c r="HW38" i="13"/>
  <c r="HV48" i="13"/>
  <c r="HW48" i="13"/>
  <c r="HV80" i="13"/>
  <c r="DK78" i="14" s="1"/>
  <c r="HW80" i="13"/>
  <c r="HV96" i="13"/>
  <c r="HW96" i="13"/>
  <c r="DK94" i="14" s="1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GF13" i="7" s="1"/>
  <c r="NE31" i="6"/>
  <c r="NF31" i="6"/>
  <c r="GF29" i="7" s="1"/>
  <c r="NE38" i="6"/>
  <c r="NF38" i="6"/>
  <c r="NE48" i="6"/>
  <c r="GF46" i="7" s="1"/>
  <c r="NF48" i="6"/>
  <c r="NE80" i="6"/>
  <c r="NF80" i="6"/>
  <c r="NE96" i="6"/>
  <c r="NF96" i="6"/>
  <c r="GF94" i="7" s="1"/>
  <c r="HW98" i="13" l="1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GK46" i="2" s="1"/>
  <c r="NP48" i="4"/>
  <c r="NO80" i="4"/>
  <c r="NP80" i="4"/>
  <c r="NO96" i="4"/>
  <c r="GK94" i="2" s="1"/>
  <c r="NP96" i="4"/>
  <c r="GK36" i="2" l="1"/>
  <c r="AQ96" i="18"/>
  <c r="GK78" i="2"/>
  <c r="GK13" i="2"/>
  <c r="GF96" i="7"/>
  <c r="NO98" i="4"/>
  <c r="NP98" i="4"/>
  <c r="DK98" i="14"/>
  <c r="DK96" i="14"/>
  <c r="DL54" i="14"/>
  <c r="DL55" i="14"/>
  <c r="GK96" i="2"/>
  <c r="GK29" i="2"/>
  <c r="CF15" i="17"/>
  <c r="CG15" i="17"/>
  <c r="CF31" i="17"/>
  <c r="AP29" i="18" s="1"/>
  <c r="CG31" i="17"/>
  <c r="CF38" i="17"/>
  <c r="CG38" i="17"/>
  <c r="AP36" i="18" s="1"/>
  <c r="CF48" i="17"/>
  <c r="AP46" i="18" s="1"/>
  <c r="CG48" i="17"/>
  <c r="CF80" i="17"/>
  <c r="CG80" i="17"/>
  <c r="CF96" i="17"/>
  <c r="AP94" i="18" s="1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DJ29" i="14" s="1"/>
  <c r="HU31" i="13"/>
  <c r="HT38" i="13"/>
  <c r="DJ36" i="14" s="1"/>
  <c r="HU38" i="13"/>
  <c r="HT48" i="13"/>
  <c r="DJ46" i="14" s="1"/>
  <c r="HU48" i="13"/>
  <c r="HT80" i="13"/>
  <c r="HU80" i="13"/>
  <c r="HT96" i="13"/>
  <c r="DJ94" i="14" s="1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GE13" i="7" s="1"/>
  <c r="ND15" i="6"/>
  <c r="NC31" i="6"/>
  <c r="ND31" i="6"/>
  <c r="NC38" i="6"/>
  <c r="ND38" i="6"/>
  <c r="NC48" i="6"/>
  <c r="ND48" i="6"/>
  <c r="NC80" i="6"/>
  <c r="GE78" i="7" s="1"/>
  <c r="ND80" i="6"/>
  <c r="NC96" i="6"/>
  <c r="NC98" i="6" s="1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GJ29" i="2" s="1"/>
  <c r="NN31" i="4"/>
  <c r="NM38" i="4"/>
  <c r="GJ36" i="2" s="1"/>
  <c r="NN38" i="4"/>
  <c r="NM48" i="4"/>
  <c r="GJ46" i="2" s="1"/>
  <c r="NN48" i="4"/>
  <c r="NM80" i="4"/>
  <c r="NN80" i="4"/>
  <c r="NM96" i="4"/>
  <c r="GJ94" i="2" s="1"/>
  <c r="NN96" i="4"/>
  <c r="GJ78" i="2" l="1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AO29" i="18" s="1"/>
  <c r="CD38" i="17"/>
  <c r="AO36" i="18" s="1"/>
  <c r="CE38" i="17"/>
  <c r="CD48" i="17"/>
  <c r="CE48" i="17"/>
  <c r="CD80" i="17"/>
  <c r="CE80" i="17"/>
  <c r="CD96" i="17"/>
  <c r="AO94" i="18" s="1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GD13" i="7" s="1"/>
  <c r="NB15" i="6"/>
  <c r="NA31" i="6"/>
  <c r="NB31" i="6"/>
  <c r="NA38" i="6"/>
  <c r="GD36" i="7" s="1"/>
  <c r="NB38" i="6"/>
  <c r="NA48" i="6"/>
  <c r="GD46" i="7" s="1"/>
  <c r="NB48" i="6"/>
  <c r="NA80" i="6"/>
  <c r="GD78" i="7" s="1"/>
  <c r="NB80" i="6"/>
  <c r="NA96" i="6"/>
  <c r="GD94" i="7" s="1"/>
  <c r="NB96" i="6"/>
  <c r="NB98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GI13" i="2" s="1"/>
  <c r="NK31" i="4"/>
  <c r="NL31" i="4"/>
  <c r="NK38" i="4"/>
  <c r="NL38" i="4"/>
  <c r="NK48" i="4"/>
  <c r="GI46" i="2" s="1"/>
  <c r="NL48" i="4"/>
  <c r="NK80" i="4"/>
  <c r="NL80" i="4"/>
  <c r="NK96" i="4"/>
  <c r="NL96" i="4"/>
  <c r="GI78" i="2" l="1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96" i="14" s="1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AN94" i="18" s="1"/>
  <c r="CC96" i="17"/>
  <c r="CB80" i="17"/>
  <c r="CC80" i="17"/>
  <c r="CB48" i="17"/>
  <c r="AN46" i="18" s="1"/>
  <c r="CC48" i="17"/>
  <c r="CB38" i="17"/>
  <c r="CC38" i="17"/>
  <c r="CB31" i="17"/>
  <c r="AN29" i="18" s="1"/>
  <c r="CC31" i="17"/>
  <c r="CB15" i="17"/>
  <c r="CC15" i="17"/>
  <c r="CC98" i="17" s="1"/>
  <c r="HP96" i="13"/>
  <c r="DH94" i="14" s="1"/>
  <c r="HQ96" i="13"/>
  <c r="HP80" i="13"/>
  <c r="HQ80" i="13"/>
  <c r="HP48" i="13"/>
  <c r="DH46" i="14" s="1"/>
  <c r="HQ48" i="13"/>
  <c r="HP38" i="13"/>
  <c r="HQ38" i="13"/>
  <c r="DH36" i="14" s="1"/>
  <c r="HP31" i="13"/>
  <c r="HQ31" i="13"/>
  <c r="HP15" i="13"/>
  <c r="HQ15" i="13"/>
  <c r="DH6" i="14"/>
  <c r="DH7" i="14"/>
  <c r="DH8" i="14"/>
  <c r="DH9" i="14"/>
  <c r="DH10" i="14"/>
  <c r="DH11" i="14"/>
  <c r="DH12" i="14"/>
  <c r="DH13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GC94" i="7" s="1"/>
  <c r="MZ96" i="6"/>
  <c r="MY80" i="6"/>
  <c r="MZ80" i="6"/>
  <c r="MY48" i="6"/>
  <c r="GC46" i="7" s="1"/>
  <c r="MZ48" i="6"/>
  <c r="MY38" i="6"/>
  <c r="MZ38" i="6"/>
  <c r="MY31" i="6"/>
  <c r="GC29" i="7" s="1"/>
  <c r="MZ31" i="6"/>
  <c r="MY15" i="6"/>
  <c r="MZ15" i="6"/>
  <c r="MZ98" i="6" s="1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GH94" i="2" s="1"/>
  <c r="NI80" i="4"/>
  <c r="GH78" i="2" s="1"/>
  <c r="NJ80" i="4"/>
  <c r="NI48" i="4"/>
  <c r="NJ48" i="4"/>
  <c r="NI38" i="4"/>
  <c r="GH36" i="2" s="1"/>
  <c r="NJ38" i="4"/>
  <c r="NI31" i="4"/>
  <c r="NJ31" i="4"/>
  <c r="GH29" i="2" s="1"/>
  <c r="NI15" i="4"/>
  <c r="NI98" i="4" s="1"/>
  <c r="NJ15" i="4"/>
  <c r="GH13" i="2" l="1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N96" i="18" s="1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DG29" i="14" s="1"/>
  <c r="HO31" i="13"/>
  <c r="HN38" i="13"/>
  <c r="HO38" i="13"/>
  <c r="HN48" i="13"/>
  <c r="DG46" i="14" s="1"/>
  <c r="HO48" i="13"/>
  <c r="HN80" i="13"/>
  <c r="HO80" i="13"/>
  <c r="HN96" i="13"/>
  <c r="DG94" i="14" s="1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X98" i="6" s="1"/>
  <c r="MW96" i="6"/>
  <c r="MX96" i="6"/>
  <c r="MW98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GG29" i="2" s="1"/>
  <c r="NH31" i="4"/>
  <c r="NG38" i="4"/>
  <c r="NH38" i="4"/>
  <c r="NG48" i="4"/>
  <c r="GG46" i="2" s="1"/>
  <c r="NH48" i="4"/>
  <c r="NG80" i="4"/>
  <c r="NH80" i="4"/>
  <c r="NG96" i="4"/>
  <c r="GG94" i="2" s="1"/>
  <c r="NH96" i="4"/>
  <c r="GB96" i="7" l="1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DF94" i="14" s="1"/>
  <c r="HM96" i="13"/>
  <c r="HL80" i="13"/>
  <c r="HM80" i="13"/>
  <c r="HL48" i="13"/>
  <c r="DF46" i="14" s="1"/>
  <c r="HM48" i="13"/>
  <c r="HL38" i="13"/>
  <c r="HM38" i="13"/>
  <c r="HL31" i="13"/>
  <c r="DF29" i="14" s="1"/>
  <c r="HM31" i="13"/>
  <c r="HL15" i="13"/>
  <c r="HM15" i="13"/>
  <c r="HM98" i="13" s="1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GA94" i="7" s="1"/>
  <c r="MV96" i="6"/>
  <c r="MU80" i="6"/>
  <c r="MV80" i="6"/>
  <c r="MU48" i="6"/>
  <c r="GA46" i="7" s="1"/>
  <c r="MV48" i="6"/>
  <c r="MU38" i="6"/>
  <c r="MV38" i="6"/>
  <c r="MU31" i="6"/>
  <c r="GA29" i="7" s="1"/>
  <c r="MV31" i="6"/>
  <c r="MU15" i="6"/>
  <c r="MV15" i="6"/>
  <c r="MV98" i="6" s="1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GF78" i="2" s="1"/>
  <c r="NF80" i="4"/>
  <c r="NE48" i="4"/>
  <c r="NF48" i="4"/>
  <c r="NE38" i="4"/>
  <c r="GF36" i="2" s="1"/>
  <c r="NF38" i="4"/>
  <c r="NE31" i="4"/>
  <c r="NF31" i="4"/>
  <c r="NE15" i="4"/>
  <c r="GF13" i="2" s="1"/>
  <c r="NF15" i="4"/>
  <c r="GA78" i="7" l="1"/>
  <c r="GF29" i="2"/>
  <c r="GF46" i="2"/>
  <c r="GF94" i="2"/>
  <c r="DF13" i="14"/>
  <c r="DF36" i="14"/>
  <c r="DF78" i="14"/>
  <c r="GA13" i="7"/>
  <c r="GA36" i="7"/>
  <c r="NF98" i="4"/>
  <c r="NE98" i="4"/>
  <c r="GF96" i="2" s="1"/>
  <c r="HL98" i="13"/>
  <c r="DG96" i="14"/>
  <c r="DG98" i="14"/>
  <c r="MU98" i="6"/>
  <c r="GA96" i="7" s="1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DE29" i="14" s="1"/>
  <c r="HJ38" i="13"/>
  <c r="DE36" i="14" s="1"/>
  <c r="HK38" i="13"/>
  <c r="HJ48" i="13"/>
  <c r="HK48" i="13"/>
  <c r="HJ80" i="13"/>
  <c r="DE78" i="14" s="1"/>
  <c r="HK80" i="13"/>
  <c r="HJ96" i="13"/>
  <c r="HK96" i="13"/>
  <c r="DE94" i="14" s="1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FZ13" i="7" s="1"/>
  <c r="MT15" i="6"/>
  <c r="MS31" i="6"/>
  <c r="MT31" i="6"/>
  <c r="MS38" i="6"/>
  <c r="FZ36" i="7" s="1"/>
  <c r="MT38" i="6"/>
  <c r="MS48" i="6"/>
  <c r="MT48" i="6"/>
  <c r="MS80" i="6"/>
  <c r="FZ78" i="7" s="1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GE29" i="2" s="1"/>
  <c r="ND31" i="4"/>
  <c r="NC38" i="4"/>
  <c r="ND38" i="4"/>
  <c r="NC48" i="4"/>
  <c r="GE46" i="2" s="1"/>
  <c r="ND48" i="4"/>
  <c r="NC80" i="4"/>
  <c r="ND80" i="4"/>
  <c r="ND98" i="4" s="1"/>
  <c r="NC96" i="4"/>
  <c r="GE94" i="2" s="1"/>
  <c r="ND96" i="4"/>
  <c r="FZ94" i="7" l="1"/>
  <c r="FZ29" i="7"/>
  <c r="GE78" i="2"/>
  <c r="GE36" i="2"/>
  <c r="GE13" i="2"/>
  <c r="DE46" i="14"/>
  <c r="FZ46" i="7"/>
  <c r="HK98" i="13"/>
  <c r="DE98" i="14" s="1"/>
  <c r="MT98" i="6"/>
  <c r="HJ98" i="13"/>
  <c r="DF96" i="14"/>
  <c r="DF98" i="14"/>
  <c r="DL64" i="14"/>
  <c r="DL63" i="14"/>
  <c r="MS98" i="6"/>
  <c r="FZ96" i="7" s="1"/>
  <c r="NC98" i="4"/>
  <c r="GE96" i="2" s="1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DD94" i="14" s="1"/>
  <c r="HI96" i="13"/>
  <c r="HH80" i="13"/>
  <c r="HI80" i="13"/>
  <c r="HH48" i="13"/>
  <c r="DD46" i="14" s="1"/>
  <c r="HI48" i="13"/>
  <c r="HH38" i="13"/>
  <c r="HI38" i="13"/>
  <c r="HH31" i="13"/>
  <c r="DD29" i="14" s="1"/>
  <c r="HI31" i="13"/>
  <c r="HH15" i="13"/>
  <c r="HI15" i="13"/>
  <c r="HI98" i="13" s="1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MR98" i="6" s="1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GD78" i="2" s="1"/>
  <c r="NB80" i="4"/>
  <c r="NA48" i="4"/>
  <c r="NB48" i="4"/>
  <c r="NA38" i="4"/>
  <c r="GD36" i="2" s="1"/>
  <c r="NB38" i="4"/>
  <c r="NA31" i="4"/>
  <c r="NB31" i="4"/>
  <c r="NA15" i="4"/>
  <c r="GD13" i="2" s="1"/>
  <c r="NB15" i="4"/>
  <c r="FY13" i="7" l="1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FX13" i="7" s="1"/>
  <c r="MP15" i="6"/>
  <c r="MO31" i="6"/>
  <c r="MP31" i="6"/>
  <c r="FX29" i="7" s="1"/>
  <c r="MO38" i="6"/>
  <c r="FX36" i="7" s="1"/>
  <c r="MP38" i="6"/>
  <c r="MO48" i="6"/>
  <c r="FX46" i="7" s="1"/>
  <c r="MP48" i="6"/>
  <c r="MO80" i="6"/>
  <c r="FX78" i="7" s="1"/>
  <c r="MP80" i="6"/>
  <c r="MO96" i="6"/>
  <c r="FX94" i="7" s="1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5" i="2"/>
  <c r="MY15" i="4"/>
  <c r="MZ15" i="4"/>
  <c r="MY31" i="4"/>
  <c r="MZ31" i="4"/>
  <c r="GC29" i="2" s="1"/>
  <c r="MY38" i="4"/>
  <c r="MZ38" i="4"/>
  <c r="MY48" i="4"/>
  <c r="GC46" i="2" s="1"/>
  <c r="MZ48" i="4"/>
  <c r="MY80" i="4"/>
  <c r="MZ80" i="4"/>
  <c r="MY96" i="4"/>
  <c r="MZ96" i="4"/>
  <c r="GC78" i="2" l="1"/>
  <c r="GC36" i="2"/>
  <c r="GC13" i="2"/>
  <c r="HG98" i="13"/>
  <c r="DC94" i="14"/>
  <c r="DC46" i="14"/>
  <c r="DC29" i="14"/>
  <c r="DD96" i="14"/>
  <c r="DD98" i="14"/>
  <c r="MY98" i="4"/>
  <c r="MO98" i="6"/>
  <c r="FX96" i="7" s="1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DB94" i="14" s="1"/>
  <c r="HE96" i="13"/>
  <c r="HD80" i="13"/>
  <c r="HE80" i="13"/>
  <c r="HD48" i="13"/>
  <c r="DB46" i="14" s="1"/>
  <c r="HE48" i="13"/>
  <c r="HD38" i="13"/>
  <c r="HE38" i="13"/>
  <c r="HD31" i="13"/>
  <c r="DB29" i="14" s="1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FV94" i="7" s="1"/>
  <c r="ML96" i="6"/>
  <c r="MM96" i="6"/>
  <c r="FW94" i="7" s="1"/>
  <c r="MN96" i="6"/>
  <c r="MK80" i="6"/>
  <c r="FV78" i="7" s="1"/>
  <c r="ML80" i="6"/>
  <c r="MM80" i="6"/>
  <c r="FW78" i="7" s="1"/>
  <c r="MN80" i="6"/>
  <c r="MK48" i="6"/>
  <c r="FV46" i="7" s="1"/>
  <c r="ML48" i="6"/>
  <c r="MM48" i="6"/>
  <c r="FW46" i="7" s="1"/>
  <c r="MN48" i="6"/>
  <c r="MK38" i="6"/>
  <c r="FV36" i="7" s="1"/>
  <c r="ML38" i="6"/>
  <c r="MM38" i="6"/>
  <c r="MN38" i="6"/>
  <c r="MK31" i="6"/>
  <c r="FV29" i="7" s="1"/>
  <c r="ML31" i="6"/>
  <c r="MM31" i="6"/>
  <c r="FW29" i="7" s="1"/>
  <c r="MN31" i="6"/>
  <c r="MK15" i="6"/>
  <c r="ML15" i="6"/>
  <c r="ML98" i="6" s="1"/>
  <c r="MM15" i="6"/>
  <c r="FW13" i="7" s="1"/>
  <c r="MN15" i="6"/>
  <c r="MW96" i="4"/>
  <c r="GB94" i="2" s="1"/>
  <c r="MX96" i="4"/>
  <c r="MW80" i="4"/>
  <c r="GB78" i="2" s="1"/>
  <c r="MX80" i="4"/>
  <c r="MW48" i="4"/>
  <c r="GB46" i="2" s="1"/>
  <c r="MX48" i="4"/>
  <c r="MW38" i="4"/>
  <c r="GB36" i="2" s="1"/>
  <c r="MX38" i="4"/>
  <c r="MW31" i="4"/>
  <c r="MX31" i="4"/>
  <c r="MW15" i="4"/>
  <c r="GB13" i="2" s="1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8" i="4"/>
  <c r="MU96" i="4"/>
  <c r="GA94" i="2" s="1"/>
  <c r="MV96" i="4"/>
  <c r="MU80" i="4"/>
  <c r="MV80" i="4"/>
  <c r="GA78" i="2" s="1"/>
  <c r="MU48" i="4"/>
  <c r="GA46" i="2" s="1"/>
  <c r="MV48" i="4"/>
  <c r="MU38" i="4"/>
  <c r="MV38" i="4"/>
  <c r="MU31" i="4"/>
  <c r="GA29" i="2" s="1"/>
  <c r="MV31" i="4"/>
  <c r="MU15" i="4"/>
  <c r="MV15" i="4"/>
  <c r="MV98" i="4" s="1"/>
  <c r="MX98" i="4"/>
  <c r="MN98" i="6"/>
  <c r="MM98" i="6"/>
  <c r="FW96" i="7" s="1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DA13" i="14" s="1"/>
  <c r="HC15" i="13"/>
  <c r="HB31" i="13"/>
  <c r="HC31" i="13"/>
  <c r="HB38" i="13"/>
  <c r="DA36" i="14" s="1"/>
  <c r="HC38" i="13"/>
  <c r="HB48" i="13"/>
  <c r="HC48" i="13"/>
  <c r="HB80" i="13"/>
  <c r="DA78" i="14" s="1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CZ94" i="14" s="1"/>
  <c r="HA96" i="13"/>
  <c r="GZ80" i="13"/>
  <c r="HA80" i="13"/>
  <c r="GZ48" i="13"/>
  <c r="CZ46" i="14" s="1"/>
  <c r="HA48" i="13"/>
  <c r="GZ38" i="13"/>
  <c r="HA38" i="13"/>
  <c r="GZ31" i="13"/>
  <c r="CZ29" i="14" s="1"/>
  <c r="HA31" i="13"/>
  <c r="GZ15" i="13"/>
  <c r="HA15" i="13"/>
  <c r="HA98" i="13" s="1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FU78" i="7" s="1"/>
  <c r="MJ80" i="6"/>
  <c r="MI48" i="6"/>
  <c r="FU46" i="7" s="1"/>
  <c r="MJ48" i="6"/>
  <c r="MI38" i="6"/>
  <c r="FU36" i="7" s="1"/>
  <c r="MJ38" i="6"/>
  <c r="MI31" i="6"/>
  <c r="MJ31" i="6"/>
  <c r="MI15" i="6"/>
  <c r="MJ15" i="6"/>
  <c r="MJ98" i="6" s="1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T98" i="4" s="1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CY78" i="14" s="1"/>
  <c r="GY80" i="13"/>
  <c r="GX48" i="13"/>
  <c r="GY48" i="13"/>
  <c r="GX38" i="13"/>
  <c r="CY36" i="14" s="1"/>
  <c r="GY38" i="13"/>
  <c r="GX31" i="13"/>
  <c r="GY31" i="13"/>
  <c r="CY29" i="14" s="1"/>
  <c r="GX15" i="13"/>
  <c r="GX98" i="13" s="1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FT94" i="7" s="1"/>
  <c r="MH96" i="6"/>
  <c r="MG80" i="6"/>
  <c r="MH80" i="6"/>
  <c r="MG48" i="6"/>
  <c r="FT46" i="7" s="1"/>
  <c r="MH48" i="6"/>
  <c r="MG38" i="6"/>
  <c r="MH38" i="6"/>
  <c r="MG31" i="6"/>
  <c r="FT29" i="7" s="1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FY78" i="2" s="1"/>
  <c r="MR80" i="4"/>
  <c r="MQ48" i="4"/>
  <c r="MR48" i="4"/>
  <c r="MQ38" i="4"/>
  <c r="FY36" i="2" s="1"/>
  <c r="MR38" i="4"/>
  <c r="MQ31" i="4"/>
  <c r="MR31" i="4"/>
  <c r="MQ15" i="4"/>
  <c r="MQ98" i="4" s="1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CX94" i="14" s="1"/>
  <c r="GV80" i="13"/>
  <c r="CX78" i="14" s="1"/>
  <c r="GW80" i="13"/>
  <c r="GV48" i="13"/>
  <c r="GW48" i="13"/>
  <c r="CX46" i="14" s="1"/>
  <c r="GV38" i="13"/>
  <c r="CX36" i="14" s="1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FS94" i="7" s="1"/>
  <c r="MF96" i="6"/>
  <c r="ME80" i="6"/>
  <c r="MF80" i="6"/>
  <c r="ME48" i="6"/>
  <c r="FS46" i="7" s="1"/>
  <c r="MF48" i="6"/>
  <c r="ME38" i="6"/>
  <c r="MF38" i="6"/>
  <c r="ME31" i="6"/>
  <c r="FS29" i="7" s="1"/>
  <c r="MF31" i="6"/>
  <c r="ME15" i="6"/>
  <c r="MF15" i="6"/>
  <c r="MF98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FX36" i="2" s="1"/>
  <c r="MP38" i="4"/>
  <c r="MO48" i="4"/>
  <c r="MP48" i="4"/>
  <c r="MO80" i="4"/>
  <c r="FX78" i="2" s="1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CW13" i="14" s="1"/>
  <c r="GU15" i="13"/>
  <c r="GT96" i="13"/>
  <c r="GU96" i="13"/>
  <c r="CW94" i="14" s="1"/>
  <c r="GT80" i="13"/>
  <c r="GU80" i="13"/>
  <c r="GT48" i="13"/>
  <c r="GU48" i="13"/>
  <c r="CW46" i="14" s="1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FW78" i="2" s="1"/>
  <c r="MN80" i="4"/>
  <c r="MM48" i="4"/>
  <c r="MN48" i="4"/>
  <c r="MM38" i="4"/>
  <c r="MN38" i="4"/>
  <c r="MM31" i="4"/>
  <c r="MN31" i="4"/>
  <c r="MM15" i="4"/>
  <c r="MN15" i="4"/>
  <c r="MN98" i="4" s="1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CV13" i="14" s="1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FQ36" i="7" s="1"/>
  <c r="MB38" i="6"/>
  <c r="MA48" i="6"/>
  <c r="MB48" i="6"/>
  <c r="FQ46" i="7" s="1"/>
  <c r="MA80" i="6"/>
  <c r="FQ78" i="7" s="1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FV29" i="2" s="1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CU46" i="14"/>
  <c r="GP80" i="13"/>
  <c r="CU78" i="14" s="1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FU29" i="2" s="1"/>
  <c r="MJ31" i="4"/>
  <c r="MI38" i="4"/>
  <c r="MJ38" i="4"/>
  <c r="MI48" i="4"/>
  <c r="MJ48" i="4"/>
  <c r="MI80" i="4"/>
  <c r="MJ80" i="4"/>
  <c r="FU78" i="2" s="1"/>
  <c r="MI96" i="4"/>
  <c r="MJ96" i="4"/>
  <c r="FU94" i="2"/>
  <c r="FU46" i="2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CT78" i="14" s="1"/>
  <c r="GN48" i="13"/>
  <c r="CT46" i="14" s="1"/>
  <c r="GO48" i="13"/>
  <c r="GN38" i="13"/>
  <c r="GO38" i="13"/>
  <c r="GN31" i="13"/>
  <c r="GN98" i="13" s="1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FO94" i="7" s="1"/>
  <c r="LW80" i="6"/>
  <c r="FO78" i="7" s="1"/>
  <c r="LX80" i="6"/>
  <c r="LW48" i="6"/>
  <c r="LX48" i="6"/>
  <c r="LW38" i="6"/>
  <c r="LX38" i="6"/>
  <c r="LW31" i="6"/>
  <c r="LX31" i="6"/>
  <c r="LW15" i="6"/>
  <c r="LX15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FT36" i="2"/>
  <c r="MH38" i="4"/>
  <c r="MG48" i="4"/>
  <c r="MH48" i="4"/>
  <c r="FT46" i="2" s="1"/>
  <c r="MG80" i="4"/>
  <c r="MH80" i="4"/>
  <c r="MG96" i="4"/>
  <c r="MH96" i="4"/>
  <c r="FO13" i="7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CS36" i="14" s="1"/>
  <c r="GL31" i="13"/>
  <c r="GL98" i="13" s="1"/>
  <c r="GM31" i="13"/>
  <c r="GL15" i="13"/>
  <c r="GM15" i="13"/>
  <c r="CS13" i="14" s="1"/>
  <c r="LU15" i="6"/>
  <c r="LU98" i="6" s="1"/>
  <c r="LV15" i="6"/>
  <c r="LU31" i="6"/>
  <c r="LV31" i="6"/>
  <c r="FN29" i="7" s="1"/>
  <c r="LU38" i="6"/>
  <c r="LV38" i="6"/>
  <c r="LU48" i="6"/>
  <c r="LV48" i="6"/>
  <c r="LU80" i="6"/>
  <c r="LV80" i="6"/>
  <c r="LU96" i="6"/>
  <c r="LV96" i="6"/>
  <c r="FN94" i="7" s="1"/>
  <c r="ME96" i="4"/>
  <c r="MF96" i="4"/>
  <c r="ME80" i="4"/>
  <c r="MF80" i="4"/>
  <c r="FS78" i="2" s="1"/>
  <c r="ME48" i="4"/>
  <c r="MF48" i="4"/>
  <c r="ME38" i="4"/>
  <c r="MF38" i="4"/>
  <c r="FS36" i="2" s="1"/>
  <c r="ME31" i="4"/>
  <c r="MF31" i="4"/>
  <c r="ME15" i="4"/>
  <c r="MF15" i="4"/>
  <c r="ME98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FM46" i="7" s="1"/>
  <c r="LS80" i="6"/>
  <c r="LT80" i="6"/>
  <c r="LS96" i="6"/>
  <c r="LT96" i="6"/>
  <c r="FM94" i="7" s="1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FR36" i="2" s="1"/>
  <c r="MC48" i="4"/>
  <c r="FR46" i="2" s="1"/>
  <c r="MD48" i="4"/>
  <c r="MC80" i="4"/>
  <c r="MD80" i="4"/>
  <c r="MC96" i="4"/>
  <c r="FR94" i="2" s="1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CR13" i="14" s="1"/>
  <c r="GJ31" i="13"/>
  <c r="CR29" i="14" s="1"/>
  <c r="GK31" i="13"/>
  <c r="GJ38" i="13"/>
  <c r="GK38" i="13"/>
  <c r="GJ48" i="13"/>
  <c r="GK48" i="13"/>
  <c r="GJ80" i="13"/>
  <c r="CR78" i="14" s="1"/>
  <c r="GK80" i="13"/>
  <c r="GJ96" i="13"/>
  <c r="GK96" i="13"/>
  <c r="FR29" i="2"/>
  <c r="FR78" i="2"/>
  <c r="FR13" i="2"/>
  <c r="CR46" i="14"/>
  <c r="FM29" i="7"/>
  <c r="FM78" i="7"/>
  <c r="FM36" i="7"/>
  <c r="FM13" i="7"/>
  <c r="LT98" i="6"/>
  <c r="LS98" i="6"/>
  <c r="MD98" i="4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CQ46" i="14" s="1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FL13" i="7" s="1"/>
  <c r="LQ38" i="6"/>
  <c r="FL36" i="7" s="1"/>
  <c r="LR38" i="6"/>
  <c r="LQ48" i="6"/>
  <c r="LR48" i="6"/>
  <c r="FL46" i="7" s="1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FQ94" i="2" s="1"/>
  <c r="MB96" i="4"/>
  <c r="CQ94" i="14"/>
  <c r="FQ36" i="2"/>
  <c r="CQ36" i="14"/>
  <c r="CQ13" i="14"/>
  <c r="FL78" i="7"/>
  <c r="CQ78" i="14"/>
  <c r="GI98" i="13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CP46" i="14" s="1"/>
  <c r="GF80" i="13"/>
  <c r="GG80" i="13"/>
  <c r="GF96" i="13"/>
  <c r="GG96" i="13"/>
  <c r="CP94" i="14" s="1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FK13" i="7" s="1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FP94" i="2" s="1"/>
  <c r="LY80" i="4"/>
  <c r="FP78" i="2" s="1"/>
  <c r="LZ80" i="4"/>
  <c r="LY48" i="4"/>
  <c r="LZ48" i="4"/>
  <c r="FP46" i="2" s="1"/>
  <c r="LY38" i="4"/>
  <c r="FP36" i="2" s="1"/>
  <c r="LZ38" i="4"/>
  <c r="LY31" i="4"/>
  <c r="LZ31" i="4"/>
  <c r="FP29" i="2" s="1"/>
  <c r="LY15" i="4"/>
  <c r="LY98" i="4" s="1"/>
  <c r="LZ15" i="4"/>
  <c r="FK78" i="7"/>
  <c r="FK36" i="7"/>
  <c r="CP78" i="14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CO29" i="14" s="1"/>
  <c r="GE31" i="13"/>
  <c r="GD38" i="13"/>
  <c r="GE38" i="13"/>
  <c r="GD48" i="13"/>
  <c r="CO46" i="14" s="1"/>
  <c r="GE48" i="13"/>
  <c r="GD80" i="13"/>
  <c r="CO78" i="14" s="1"/>
  <c r="GE80" i="13"/>
  <c r="GD96" i="13"/>
  <c r="CO94" i="14" s="1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FJ29" i="7" s="1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FO29" i="2" s="1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FO94" i="2" s="1"/>
  <c r="LX96" i="4"/>
  <c r="FN94" i="2"/>
  <c r="LU98" i="4"/>
  <c r="FN46" i="2"/>
  <c r="FN36" i="2"/>
  <c r="FN29" i="2"/>
  <c r="FN13" i="2"/>
  <c r="FJ94" i="7"/>
  <c r="FI78" i="7"/>
  <c r="FI46" i="7"/>
  <c r="FI36" i="7"/>
  <c r="FI29" i="7"/>
  <c r="FI13" i="7"/>
  <c r="CO13" i="14"/>
  <c r="FN78" i="2"/>
  <c r="CO36" i="14"/>
  <c r="GE98" i="13"/>
  <c r="LM98" i="6"/>
  <c r="LV98" i="4"/>
  <c r="FN96" i="2" s="1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CN13" i="14" s="1"/>
  <c r="GB31" i="13"/>
  <c r="CN29" i="14" s="1"/>
  <c r="GC31" i="13"/>
  <c r="GB38" i="13"/>
  <c r="GC38" i="13"/>
  <c r="CN36" i="14" s="1"/>
  <c r="GB48" i="13"/>
  <c r="CN46" i="14" s="1"/>
  <c r="GC48" i="13"/>
  <c r="GB80" i="13"/>
  <c r="CN78" i="14" s="1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CM13" i="14" s="1"/>
  <c r="GA15" i="13"/>
  <c r="FZ31" i="13"/>
  <c r="GA31" i="13"/>
  <c r="FZ38" i="13"/>
  <c r="GA38" i="13"/>
  <c r="FZ48" i="13"/>
  <c r="CM46" i="14" s="1"/>
  <c r="GA48" i="13"/>
  <c r="FZ80" i="13"/>
  <c r="GA80" i="13"/>
  <c r="CM78" i="14" s="1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FH46" i="7" s="1"/>
  <c r="LJ48" i="6"/>
  <c r="LG80" i="6"/>
  <c r="LH80" i="6"/>
  <c r="LI80" i="6"/>
  <c r="FH78" i="7" s="1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G98" i="6" s="1"/>
  <c r="FG96" i="7" s="1"/>
  <c r="LH96" i="6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FM13" i="2" s="1"/>
  <c r="LT15" i="4"/>
  <c r="LQ31" i="4"/>
  <c r="LR31" i="4"/>
  <c r="LS31" i="4"/>
  <c r="LT31" i="4"/>
  <c r="LQ38" i="4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 s="1"/>
  <c r="LR96" i="4"/>
  <c r="LS96" i="4"/>
  <c r="LT96" i="4"/>
  <c r="FM36" i="2"/>
  <c r="FM29" i="2"/>
  <c r="FM94" i="2"/>
  <c r="FL78" i="2"/>
  <c r="LH98" i="6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CL36" i="14" s="1"/>
  <c r="FX31" i="13"/>
  <c r="FY31" i="13"/>
  <c r="FX15" i="13"/>
  <c r="FY15" i="13"/>
  <c r="CL13" i="14" s="1"/>
  <c r="AJ96" i="17"/>
  <c r="AK96" i="17"/>
  <c r="R94" i="18"/>
  <c r="CL29" i="14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CK46" i="14" s="1"/>
  <c r="FW48" i="13"/>
  <c r="FV38" i="13"/>
  <c r="FW38" i="13"/>
  <c r="FV31" i="13"/>
  <c r="FV98" i="13" s="1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FK13" i="2" s="1"/>
  <c r="LP15" i="4"/>
  <c r="LO31" i="4"/>
  <c r="LP31" i="4"/>
  <c r="FK29" i="2" s="1"/>
  <c r="LO38" i="4"/>
  <c r="LP38" i="4"/>
  <c r="LO48" i="4"/>
  <c r="LP48" i="4"/>
  <c r="FK46" i="2" s="1"/>
  <c r="LO80" i="4"/>
  <c r="FK78" i="2" s="1"/>
  <c r="LP80" i="4"/>
  <c r="LO96" i="4"/>
  <c r="LP96" i="4"/>
  <c r="FF13" i="7"/>
  <c r="FF78" i="7"/>
  <c r="CK13" i="14"/>
  <c r="FW98" i="13"/>
  <c r="FK3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U98" i="13" s="1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D98" i="6" s="1"/>
  <c r="LC31" i="6"/>
  <c r="LD15" i="6"/>
  <c r="LC15" i="6"/>
  <c r="LA15" i="6"/>
  <c r="LB15" i="6"/>
  <c r="LA31" i="6"/>
  <c r="LB31" i="6"/>
  <c r="LA38" i="6"/>
  <c r="FD36" i="7" s="1"/>
  <c r="LB38" i="6"/>
  <c r="LA48" i="6"/>
  <c r="FD46" i="7" s="1"/>
  <c r="LB48" i="6"/>
  <c r="LA80" i="6"/>
  <c r="FD78" i="7" s="1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FI78" i="2" s="1"/>
  <c r="LL80" i="4"/>
  <c r="LM80" i="4"/>
  <c r="LN80" i="4"/>
  <c r="LK48" i="4"/>
  <c r="LL48" i="4"/>
  <c r="LM48" i="4"/>
  <c r="LN48" i="4"/>
  <c r="FJ46" i="2" s="1"/>
  <c r="LK38" i="4"/>
  <c r="FI36" i="2" s="1"/>
  <c r="LL38" i="4"/>
  <c r="LM38" i="4"/>
  <c r="LN38" i="4"/>
  <c r="LK31" i="4"/>
  <c r="FI29" i="2" s="1"/>
  <c r="LL31" i="4"/>
  <c r="LM31" i="4"/>
  <c r="LN31" i="4"/>
  <c r="LK15" i="4"/>
  <c r="LL15" i="4"/>
  <c r="LM15" i="4"/>
  <c r="LM98" i="4" s="1"/>
  <c r="LN15" i="4"/>
  <c r="LN98" i="4" s="1"/>
  <c r="LN96" i="4"/>
  <c r="LM96" i="4"/>
  <c r="LK96" i="4"/>
  <c r="LL96" i="4"/>
  <c r="FD29" i="7"/>
  <c r="FI13" i="2"/>
  <c r="CJ29" i="14"/>
  <c r="CJ46" i="14"/>
  <c r="FI46" i="2"/>
  <c r="CJ94" i="14"/>
  <c r="FJ94" i="2"/>
  <c r="FE13" i="7"/>
  <c r="FE36" i="7"/>
  <c r="FE78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FS15" i="13"/>
  <c r="FP31" i="13"/>
  <c r="CH29" i="14" s="1"/>
  <c r="FQ31" i="13"/>
  <c r="FR31" i="13"/>
  <c r="FS31" i="13"/>
  <c r="FP38" i="13"/>
  <c r="FQ38" i="13"/>
  <c r="FR38" i="13"/>
  <c r="FS38" i="13"/>
  <c r="FP48" i="13"/>
  <c r="FQ48" i="13"/>
  <c r="FR48" i="13"/>
  <c r="CI46" i="14" s="1"/>
  <c r="FS48" i="13"/>
  <c r="FP80" i="13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FC13" i="7" s="1"/>
  <c r="KY31" i="6"/>
  <c r="KZ31" i="6"/>
  <c r="KY38" i="6"/>
  <c r="KZ38" i="6"/>
  <c r="FC36" i="7" s="1"/>
  <c r="KY48" i="6"/>
  <c r="FC46" i="7" s="1"/>
  <c r="KZ48" i="6"/>
  <c r="KY80" i="6"/>
  <c r="KZ80" i="6"/>
  <c r="FC78" i="7" s="1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FH13" i="2" s="1"/>
  <c r="LJ15" i="4"/>
  <c r="LI31" i="4"/>
  <c r="LJ31" i="4"/>
  <c r="LI38" i="4"/>
  <c r="FH36" i="2" s="1"/>
  <c r="LJ38" i="4"/>
  <c r="LI48" i="4"/>
  <c r="LJ48" i="4"/>
  <c r="LI80" i="4"/>
  <c r="FH78" i="2" s="1"/>
  <c r="LJ80" i="4"/>
  <c r="LI96" i="4"/>
  <c r="LJ96" i="4"/>
  <c r="CI94" i="14"/>
  <c r="CI78" i="14"/>
  <c r="FH29" i="2"/>
  <c r="KZ98" i="6"/>
  <c r="FC94" i="7"/>
  <c r="CI29" i="14"/>
  <c r="CI13" i="14"/>
  <c r="FH46" i="2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FG78" i="2" s="1"/>
  <c r="LG96" i="4"/>
  <c r="LH96" i="4"/>
  <c r="FN15" i="13"/>
  <c r="FO15" i="13"/>
  <c r="FN31" i="13"/>
  <c r="CG29" i="14" s="1"/>
  <c r="FO31" i="13"/>
  <c r="FN38" i="13"/>
  <c r="FO38" i="13"/>
  <c r="CG36" i="14" s="1"/>
  <c r="FN48" i="13"/>
  <c r="CG46" i="14" s="1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W98" i="6" s="1"/>
  <c r="KX15" i="6"/>
  <c r="KW31" i="6"/>
  <c r="KX31" i="6"/>
  <c r="KW38" i="6"/>
  <c r="KX38" i="6"/>
  <c r="FB36" i="7" s="1"/>
  <c r="KW48" i="6"/>
  <c r="KX48" i="6"/>
  <c r="KW80" i="6"/>
  <c r="KX80" i="6"/>
  <c r="FB78" i="7" s="1"/>
  <c r="KW96" i="6"/>
  <c r="KX96" i="6"/>
  <c r="FG46" i="2"/>
  <c r="FB94" i="7"/>
  <c r="FB46" i="7"/>
  <c r="FB29" i="7"/>
  <c r="LG98" i="4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 s="1"/>
  <c r="FL80" i="13"/>
  <c r="FM80" i="13"/>
  <c r="FL48" i="13"/>
  <c r="CF46" i="14" s="1"/>
  <c r="FM48" i="13"/>
  <c r="FL38" i="13"/>
  <c r="FM38" i="13"/>
  <c r="FL31" i="13"/>
  <c r="FM31" i="13"/>
  <c r="FL15" i="13"/>
  <c r="CF13" i="14" s="1"/>
  <c r="FM15" i="13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FA46" i="7" s="1"/>
  <c r="KU38" i="6"/>
  <c r="FA36" i="7" s="1"/>
  <c r="KV38" i="6"/>
  <c r="KU31" i="6"/>
  <c r="KU98" i="6" s="1"/>
  <c r="KV31" i="6"/>
  <c r="FA29" i="7" s="1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FF36" i="2" s="1"/>
  <c r="LF38" i="4"/>
  <c r="LE48" i="4"/>
  <c r="LF48" i="4"/>
  <c r="FF46" i="2" s="1"/>
  <c r="LE80" i="4"/>
  <c r="FF78" i="2" s="1"/>
  <c r="LF80" i="4"/>
  <c r="LE96" i="4"/>
  <c r="LF96" i="4"/>
  <c r="FM98" i="13"/>
  <c r="CF78" i="14"/>
  <c r="FF94" i="2"/>
  <c r="FA13" i="7"/>
  <c r="FA78" i="7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 s="1"/>
  <c r="FK15" i="13"/>
  <c r="FJ31" i="13"/>
  <c r="FK31" i="13"/>
  <c r="FJ38" i="13"/>
  <c r="FK38" i="13"/>
  <c r="FJ48" i="13"/>
  <c r="FK48" i="13"/>
  <c r="FJ80" i="13"/>
  <c r="CE78" i="14" s="1"/>
  <c r="FK80" i="13"/>
  <c r="FJ96" i="13"/>
  <c r="CE94" i="14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EZ36" i="7" s="1"/>
  <c r="KT38" i="6"/>
  <c r="KS48" i="6"/>
  <c r="KT48" i="6"/>
  <c r="EZ46" i="7" s="1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D98" i="4" s="1"/>
  <c r="LC38" i="4"/>
  <c r="LD38" i="4"/>
  <c r="LC48" i="4"/>
  <c r="LD48" i="4"/>
  <c r="LC80" i="4"/>
  <c r="FE78" i="2" s="1"/>
  <c r="LD80" i="4"/>
  <c r="LC96" i="4"/>
  <c r="LD96" i="4"/>
  <c r="FE94" i="2" s="1"/>
  <c r="FE36" i="2"/>
  <c r="FH15" i="13"/>
  <c r="FI15" i="13"/>
  <c r="FH31" i="13"/>
  <c r="CD29" i="14" s="1"/>
  <c r="FI31" i="13"/>
  <c r="FH38" i="13"/>
  <c r="FI38" i="13"/>
  <c r="FH48" i="13"/>
  <c r="CD46" i="14" s="1"/>
  <c r="FI48" i="13"/>
  <c r="FH80" i="13"/>
  <c r="FI80" i="13"/>
  <c r="CD78" i="14" s="1"/>
  <c r="FH96" i="13"/>
  <c r="CD94" i="14" s="1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EY29" i="7" s="1"/>
  <c r="KQ38" i="6"/>
  <c r="EY36" i="7" s="1"/>
  <c r="KR38" i="6"/>
  <c r="KQ48" i="6"/>
  <c r="KR48" i="6"/>
  <c r="EY46" i="7" s="1"/>
  <c r="KQ80" i="6"/>
  <c r="EY78" i="7" s="1"/>
  <c r="KR80" i="6"/>
  <c r="KQ96" i="6"/>
  <c r="KR96" i="6"/>
  <c r="EY94" i="7" s="1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FD13" i="2" s="1"/>
  <c r="LB15" i="4"/>
  <c r="LA31" i="4"/>
  <c r="LB31" i="4"/>
  <c r="LA38" i="4"/>
  <c r="FD36" i="2" s="1"/>
  <c r="LB38" i="4"/>
  <c r="LA48" i="4"/>
  <c r="FD46" i="2" s="1"/>
  <c r="LB48" i="4"/>
  <c r="LA80" i="4"/>
  <c r="FD78" i="2" s="1"/>
  <c r="LB80" i="4"/>
  <c r="LA96" i="4"/>
  <c r="FD94" i="2" s="1"/>
  <c r="LB96" i="4"/>
  <c r="KR98" i="6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FG80" i="13"/>
  <c r="FF48" i="13"/>
  <c r="CC46" i="14" s="1"/>
  <c r="FG48" i="13"/>
  <c r="FF38" i="13"/>
  <c r="FG38" i="13"/>
  <c r="FF31" i="13"/>
  <c r="FG31" i="13"/>
  <c r="CC29" i="14" s="1"/>
  <c r="FF15" i="13"/>
  <c r="CC13" i="14" s="1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EX94" i="7" s="1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FC78" i="2" s="1"/>
  <c r="KY48" i="4"/>
  <c r="FC46" i="2" s="1"/>
  <c r="KZ48" i="4"/>
  <c r="KY38" i="4"/>
  <c r="KZ38" i="4"/>
  <c r="FC36" i="2" s="1"/>
  <c r="KY31" i="4"/>
  <c r="KY98" i="4" s="1"/>
  <c r="KZ31" i="4"/>
  <c r="KY15" i="4"/>
  <c r="KZ15" i="4"/>
  <c r="FF98" i="13"/>
  <c r="EX36" i="7"/>
  <c r="EX78" i="7"/>
  <c r="EX46" i="7"/>
  <c r="KO98" i="6"/>
  <c r="KP98" i="6"/>
  <c r="EX13" i="7"/>
  <c r="FC29" i="2"/>
  <c r="KZ98" i="4"/>
  <c r="EX29" i="7"/>
  <c r="R80" i="17"/>
  <c r="I78" i="18" s="1"/>
  <c r="S80" i="1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 s="1"/>
  <c r="FE38" i="13"/>
  <c r="FD48" i="13"/>
  <c r="FE48" i="13"/>
  <c r="CB46" i="14" s="1"/>
  <c r="FD80" i="13"/>
  <c r="CB78" i="14" s="1"/>
  <c r="FE80" i="13"/>
  <c r="FD96" i="13"/>
  <c r="FE96" i="13"/>
  <c r="CB94" i="14" s="1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EW13" i="7" s="1"/>
  <c r="KM31" i="6"/>
  <c r="KN31" i="6"/>
  <c r="KM38" i="6"/>
  <c r="KN38" i="6"/>
  <c r="EW36" i="7" s="1"/>
  <c r="KM48" i="6"/>
  <c r="EW46" i="7" s="1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FB46" i="2" s="1"/>
  <c r="KX48" i="4"/>
  <c r="KW80" i="4"/>
  <c r="FB78" i="2" s="1"/>
  <c r="KX80" i="4"/>
  <c r="KW96" i="4"/>
  <c r="KX96" i="4"/>
  <c r="FB29" i="2"/>
  <c r="CB29" i="14"/>
  <c r="CB13" i="14"/>
  <c r="KU96" i="4"/>
  <c r="FA94" i="2" s="1"/>
  <c r="KV96" i="4"/>
  <c r="KU80" i="4"/>
  <c r="KV80" i="4"/>
  <c r="FA78" i="2" s="1"/>
  <c r="KU48" i="4"/>
  <c r="FA46" i="2" s="1"/>
  <c r="KV48" i="4"/>
  <c r="KU38" i="4"/>
  <c r="KV38" i="4"/>
  <c r="KU31" i="4"/>
  <c r="KV31" i="4"/>
  <c r="KU15" i="4"/>
  <c r="FA13" i="2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CA94" i="14" s="1"/>
  <c r="FC96" i="13"/>
  <c r="FB80" i="13"/>
  <c r="FC80" i="13"/>
  <c r="FB48" i="13"/>
  <c r="CA46" i="14" s="1"/>
  <c r="FC48" i="13"/>
  <c r="FB38" i="13"/>
  <c r="FC38" i="13"/>
  <c r="FB31" i="13"/>
  <c r="FB98" i="13" s="1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FC98" i="13"/>
  <c r="EV78" i="7"/>
  <c r="EV13" i="7"/>
  <c r="EV36" i="7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BZ36" i="14" s="1"/>
  <c r="FA38" i="13"/>
  <c r="EZ48" i="13"/>
  <c r="FA48" i="13"/>
  <c r="BZ46" i="14" s="1"/>
  <c r="EZ80" i="13"/>
  <c r="BZ78" i="14" s="1"/>
  <c r="FA80" i="13"/>
  <c r="EZ96" i="13"/>
  <c r="FA96" i="13"/>
  <c r="KI15" i="6"/>
  <c r="KJ15" i="6"/>
  <c r="KI31" i="6"/>
  <c r="KJ31" i="6"/>
  <c r="KI38" i="6"/>
  <c r="KJ38" i="6"/>
  <c r="KI48" i="6"/>
  <c r="EU46" i="7" s="1"/>
  <c r="KJ48" i="6"/>
  <c r="KI80" i="6"/>
  <c r="KJ80" i="6"/>
  <c r="KI96" i="6"/>
  <c r="EU94" i="7" s="1"/>
  <c r="KJ96" i="6"/>
  <c r="KS15" i="4"/>
  <c r="KT15" i="4"/>
  <c r="KS31" i="4"/>
  <c r="KT31" i="4"/>
  <c r="KS38" i="4"/>
  <c r="KT38" i="4"/>
  <c r="KS48" i="4"/>
  <c r="EZ46" i="2" s="1"/>
  <c r="KT48" i="4"/>
  <c r="KS80" i="4"/>
  <c r="KT80" i="4"/>
  <c r="KS96" i="4"/>
  <c r="EZ94" i="2" s="1"/>
  <c r="KT96" i="4"/>
  <c r="BZ29" i="14"/>
  <c r="EZ78" i="2"/>
  <c r="EZ36" i="2"/>
  <c r="EZ13" i="2"/>
  <c r="EU78" i="7"/>
  <c r="EU36" i="7"/>
  <c r="EU13" i="7"/>
  <c r="KJ98" i="6"/>
  <c r="CA96" i="14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E78" i="18" s="1"/>
  <c r="K80" i="17"/>
  <c r="KQ96" i="4"/>
  <c r="KR96" i="4"/>
  <c r="KQ80" i="4"/>
  <c r="EY78" i="2" s="1"/>
  <c r="KR80" i="4"/>
  <c r="KQ48" i="4"/>
  <c r="KR48" i="4"/>
  <c r="EY46" i="2" s="1"/>
  <c r="KQ38" i="4"/>
  <c r="EY36" i="2" s="1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ET36" i="7" s="1"/>
  <c r="KG48" i="6"/>
  <c r="ET46" i="7" s="1"/>
  <c r="KH48" i="6"/>
  <c r="KG80" i="6"/>
  <c r="KH80" i="6"/>
  <c r="ET78" i="7" s="1"/>
  <c r="KG96" i="6"/>
  <c r="ET94" i="7" s="1"/>
  <c r="KH96" i="6"/>
  <c r="EX15" i="13"/>
  <c r="EY15" i="13"/>
  <c r="BY13" i="14" s="1"/>
  <c r="EX31" i="13"/>
  <c r="EY31" i="13"/>
  <c r="EX38" i="13"/>
  <c r="EY38" i="13"/>
  <c r="EX48" i="13"/>
  <c r="BY46" i="14" s="1"/>
  <c r="EY48" i="13"/>
  <c r="EX80" i="13"/>
  <c r="EY80" i="13"/>
  <c r="BY78" i="14" s="1"/>
  <c r="EX96" i="13"/>
  <c r="BY94" i="14" s="1"/>
  <c r="EY96" i="13"/>
  <c r="ET29" i="7"/>
  <c r="BY36" i="14"/>
  <c r="EY98" i="13"/>
  <c r="EY94" i="2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BX36" i="14" s="1"/>
  <c r="EW48" i="13"/>
  <c r="EV48" i="13"/>
  <c r="EV80" i="13"/>
  <c r="EW80" i="13"/>
  <c r="EV96" i="13"/>
  <c r="EW96" i="13"/>
  <c r="KE15" i="6"/>
  <c r="KF15" i="6"/>
  <c r="KE31" i="6"/>
  <c r="ES29" i="7" s="1"/>
  <c r="KF31" i="6"/>
  <c r="KE38" i="6"/>
  <c r="KF38" i="6"/>
  <c r="KE48" i="6"/>
  <c r="KF48" i="6"/>
  <c r="KE80" i="6"/>
  <c r="KF80" i="6"/>
  <c r="ES78" i="7" s="1"/>
  <c r="KE96" i="6"/>
  <c r="KF96" i="6"/>
  <c r="KO15" i="4"/>
  <c r="KP15" i="4"/>
  <c r="KO31" i="4"/>
  <c r="EX29" i="2" s="1"/>
  <c r="KP31" i="4"/>
  <c r="KO38" i="4"/>
  <c r="KP38" i="4"/>
  <c r="KO48" i="4"/>
  <c r="KP48" i="4"/>
  <c r="KO80" i="4"/>
  <c r="KP80" i="4"/>
  <c r="EX78" i="2" s="1"/>
  <c r="KO96" i="4"/>
  <c r="KP96" i="4"/>
  <c r="EX94" i="2" s="1"/>
  <c r="BX46" i="14"/>
  <c r="BX94" i="14"/>
  <c r="BX29" i="14"/>
  <c r="KO98" i="4"/>
  <c r="ES13" i="7"/>
  <c r="ES94" i="7"/>
  <c r="ES46" i="7"/>
  <c r="KF98" i="6"/>
  <c r="KE98" i="6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BW29" i="14" s="1"/>
  <c r="EU31" i="13"/>
  <c r="ET38" i="13"/>
  <c r="EU38" i="13"/>
  <c r="ET48" i="13"/>
  <c r="BW46" i="14" s="1"/>
  <c r="EU48" i="13"/>
  <c r="ET80" i="13"/>
  <c r="EU80" i="13"/>
  <c r="ET96" i="13"/>
  <c r="BW94" i="14" s="1"/>
  <c r="EU96" i="13"/>
  <c r="KC15" i="6"/>
  <c r="KD15" i="6"/>
  <c r="KC31" i="6"/>
  <c r="ER29" i="7" s="1"/>
  <c r="KD31" i="6"/>
  <c r="KC38" i="6"/>
  <c r="KD38" i="6"/>
  <c r="KC48" i="6"/>
  <c r="ER46" i="7" s="1"/>
  <c r="KD48" i="6"/>
  <c r="KC80" i="6"/>
  <c r="KD80" i="6"/>
  <c r="KC96" i="6"/>
  <c r="ER94" i="7" s="1"/>
  <c r="KD96" i="6"/>
  <c r="KM15" i="4"/>
  <c r="KN15" i="4"/>
  <c r="KM31" i="4"/>
  <c r="KN31" i="4"/>
  <c r="KM38" i="4"/>
  <c r="KN38" i="4"/>
  <c r="KM48" i="4"/>
  <c r="EW46" i="2" s="1"/>
  <c r="KN48" i="4"/>
  <c r="KM80" i="4"/>
  <c r="KN80" i="4"/>
  <c r="KM96" i="4"/>
  <c r="EW94" i="2" s="1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ER78" i="7"/>
  <c r="ET98" i="13"/>
  <c r="ER13" i="7"/>
  <c r="EW36" i="2"/>
  <c r="ER36" i="7"/>
  <c r="KC98" i="6"/>
  <c r="KN98" i="4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EV36" i="2" s="1"/>
  <c r="KL38" i="4"/>
  <c r="KK48" i="4"/>
  <c r="KL48" i="4"/>
  <c r="KK80" i="4"/>
  <c r="EV78" i="2" s="1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Q94" i="7"/>
  <c r="EQ13" i="7"/>
  <c r="KA98" i="6"/>
  <c r="EQ36" i="7"/>
  <c r="EV29" i="2"/>
  <c r="ER15" i="13"/>
  <c r="ES15" i="13"/>
  <c r="ER31" i="13"/>
  <c r="ES31" i="13"/>
  <c r="ES98" i="13" s="1"/>
  <c r="ER38" i="13"/>
  <c r="BV36" i="14" s="1"/>
  <c r="ES38" i="13"/>
  <c r="ER48" i="13"/>
  <c r="ES48" i="13"/>
  <c r="BV46" i="14" s="1"/>
  <c r="ER80" i="13"/>
  <c r="ES80" i="13"/>
  <c r="ER96" i="13"/>
  <c r="BV94" i="14" s="1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BV78" i="14"/>
  <c r="ER98" i="13"/>
  <c r="BV13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I98" i="4" s="1"/>
  <c r="KJ31" i="4"/>
  <c r="KI38" i="4"/>
  <c r="KJ38" i="4"/>
  <c r="KI48" i="4"/>
  <c r="KJ48" i="4"/>
  <c r="KI80" i="4"/>
  <c r="EU78" i="2" s="1"/>
  <c r="KJ80" i="4"/>
  <c r="KI96" i="4"/>
  <c r="KJ96" i="4"/>
  <c r="JY15" i="6"/>
  <c r="EP13" i="7" s="1"/>
  <c r="JZ15" i="6"/>
  <c r="JY31" i="6"/>
  <c r="JZ31" i="6"/>
  <c r="JY38" i="6"/>
  <c r="JZ38" i="6"/>
  <c r="JY48" i="6"/>
  <c r="EP46" i="7" s="1"/>
  <c r="JZ48" i="6"/>
  <c r="JY80" i="6"/>
  <c r="JZ80" i="6"/>
  <c r="JY96" i="6"/>
  <c r="EP94" i="7" s="1"/>
  <c r="JZ96" i="6"/>
  <c r="EP15" i="13"/>
  <c r="EQ15" i="13"/>
  <c r="BU13" i="14" s="1"/>
  <c r="EP31" i="13"/>
  <c r="EQ31" i="13"/>
  <c r="EP38" i="13"/>
  <c r="EQ38" i="13"/>
  <c r="EP48" i="13"/>
  <c r="EQ48" i="13"/>
  <c r="EP80" i="13"/>
  <c r="EQ80" i="13"/>
  <c r="BU78" i="14" s="1"/>
  <c r="EP96" i="13"/>
  <c r="BU94" i="14" s="1"/>
  <c r="EQ96" i="13"/>
  <c r="BU36" i="14"/>
  <c r="EU36" i="2"/>
  <c r="BU29" i="14"/>
  <c r="BU46" i="14"/>
  <c r="EU13" i="2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KG48" i="4"/>
  <c r="KH48" i="4"/>
  <c r="ET46" i="2" s="1"/>
  <c r="KG80" i="4"/>
  <c r="KH80" i="4"/>
  <c r="KG96" i="4"/>
  <c r="KH96" i="4"/>
  <c r="ET94" i="2" s="1"/>
  <c r="JW15" i="6"/>
  <c r="JX15" i="6"/>
  <c r="JW31" i="6"/>
  <c r="JX31" i="6"/>
  <c r="JW38" i="6"/>
  <c r="JX38" i="6"/>
  <c r="JW48" i="6"/>
  <c r="JX48" i="6"/>
  <c r="JW80" i="6"/>
  <c r="JX80" i="6"/>
  <c r="JW96" i="6"/>
  <c r="JX96" i="6"/>
  <c r="EN15" i="13"/>
  <c r="EO15" i="13"/>
  <c r="EN31" i="13"/>
  <c r="EO31" i="13"/>
  <c r="BT29" i="14" s="1"/>
  <c r="EN38" i="13"/>
  <c r="EO38" i="13"/>
  <c r="EN48" i="13"/>
  <c r="EO48" i="13"/>
  <c r="BT46" i="14" s="1"/>
  <c r="EN80" i="13"/>
  <c r="EO80" i="13"/>
  <c r="EN96" i="13"/>
  <c r="EO96" i="13"/>
  <c r="BT78" i="14"/>
  <c r="BT36" i="14"/>
  <c r="BT13" i="14"/>
  <c r="EO78" i="7"/>
  <c r="EN98" i="13"/>
  <c r="EO36" i="7"/>
  <c r="EO13" i="7"/>
  <c r="ET78" i="2"/>
  <c r="ET36" i="2"/>
  <c r="JW98" i="6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AK94" i="18" s="1"/>
  <c r="BU96" i="17"/>
  <c r="BT96" i="17"/>
  <c r="BS96" i="17"/>
  <c r="BR96" i="17"/>
  <c r="AI94" i="18" s="1"/>
  <c r="BQ96" i="17"/>
  <c r="BP96" i="17"/>
  <c r="BO96" i="17"/>
  <c r="BN96" i="17"/>
  <c r="AG94" i="18" s="1"/>
  <c r="BM96" i="17"/>
  <c r="BL96" i="17"/>
  <c r="BK96" i="17"/>
  <c r="BJ96" i="17"/>
  <c r="AE94" i="18" s="1"/>
  <c r="BI96" i="17"/>
  <c r="BH96" i="17"/>
  <c r="BG96" i="17"/>
  <c r="BF96" i="17"/>
  <c r="AC94" i="18" s="1"/>
  <c r="BE96" i="17"/>
  <c r="BD96" i="17"/>
  <c r="BC96" i="17"/>
  <c r="BB96" i="17"/>
  <c r="AA94" i="18" s="1"/>
  <c r="BA96" i="17"/>
  <c r="Z94" i="18" s="1"/>
  <c r="AZ96" i="17"/>
  <c r="AY96" i="17"/>
  <c r="AX96" i="17"/>
  <c r="Y94" i="18" s="1"/>
  <c r="AW96" i="17"/>
  <c r="AV96" i="17"/>
  <c r="AU96" i="17"/>
  <c r="AT96" i="17"/>
  <c r="W94" i="18" s="1"/>
  <c r="AS96" i="17"/>
  <c r="AR96" i="17"/>
  <c r="AQ96" i="17"/>
  <c r="AP96" i="17"/>
  <c r="U94" i="18" s="1"/>
  <c r="AO96" i="17"/>
  <c r="AN96" i="17"/>
  <c r="AM96" i="17"/>
  <c r="AL96" i="17"/>
  <c r="AI96" i="17"/>
  <c r="AH96" i="17"/>
  <c r="AG96" i="17"/>
  <c r="AF96" i="17"/>
  <c r="P94" i="18" s="1"/>
  <c r="AE96" i="17"/>
  <c r="AD96" i="17"/>
  <c r="AC96" i="17"/>
  <c r="AB96" i="17"/>
  <c r="N94" i="18" s="1"/>
  <c r="AA96" i="17"/>
  <c r="Z96" i="17"/>
  <c r="Y96" i="17"/>
  <c r="X96" i="17"/>
  <c r="L94" i="18" s="1"/>
  <c r="W96" i="17"/>
  <c r="V96" i="17"/>
  <c r="U96" i="17"/>
  <c r="T96" i="17"/>
  <c r="J94" i="18" s="1"/>
  <c r="S96" i="17"/>
  <c r="R96" i="17"/>
  <c r="Q96" i="17"/>
  <c r="P96" i="17"/>
  <c r="O96" i="17"/>
  <c r="N96" i="17"/>
  <c r="M96" i="17"/>
  <c r="L96" i="17"/>
  <c r="F94" i="18" s="1"/>
  <c r="K96" i="17"/>
  <c r="J96" i="17"/>
  <c r="I96" i="17"/>
  <c r="H96" i="17"/>
  <c r="G96" i="17"/>
  <c r="F96" i="17"/>
  <c r="E96" i="17"/>
  <c r="D96" i="17"/>
  <c r="B94" i="18" s="1"/>
  <c r="BY80" i="17"/>
  <c r="BX80" i="17"/>
  <c r="AL78" i="18" s="1"/>
  <c r="BW80" i="17"/>
  <c r="BV80" i="17"/>
  <c r="BU80" i="17"/>
  <c r="BT80" i="17"/>
  <c r="AJ78" i="18" s="1"/>
  <c r="BS80" i="17"/>
  <c r="BR80" i="17"/>
  <c r="BQ80" i="17"/>
  <c r="BP80" i="17"/>
  <c r="AH78" i="18" s="1"/>
  <c r="BO80" i="17"/>
  <c r="BN80" i="17"/>
  <c r="BM80" i="17"/>
  <c r="BL80" i="17"/>
  <c r="AF78" i="18" s="1"/>
  <c r="BK80" i="17"/>
  <c r="BJ80" i="17"/>
  <c r="BH80" i="17"/>
  <c r="AD78" i="18" s="1"/>
  <c r="BG80" i="17"/>
  <c r="BF80" i="17"/>
  <c r="BE80" i="17"/>
  <c r="AB78" i="18" s="1"/>
  <c r="BD80" i="17"/>
  <c r="BC80" i="17"/>
  <c r="BB80" i="17"/>
  <c r="AA78" i="18" s="1"/>
  <c r="BA80" i="17"/>
  <c r="AZ80" i="17"/>
  <c r="Z78" i="18" s="1"/>
  <c r="AY80" i="17"/>
  <c r="AX80" i="17"/>
  <c r="AW80" i="17"/>
  <c r="AV80" i="17"/>
  <c r="X78" i="18" s="1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Q78" i="18" s="1"/>
  <c r="AG80" i="17"/>
  <c r="P78" i="18" s="1"/>
  <c r="AF80" i="17"/>
  <c r="AE80" i="17"/>
  <c r="AD80" i="17"/>
  <c r="O78" i="18" s="1"/>
  <c r="AC80" i="17"/>
  <c r="AB80" i="17"/>
  <c r="N78" i="18"/>
  <c r="AA80" i="17"/>
  <c r="M78" i="18" s="1"/>
  <c r="Z80" i="17"/>
  <c r="Y80" i="17"/>
  <c r="X80" i="17"/>
  <c r="L78" i="18" s="1"/>
  <c r="W80" i="17"/>
  <c r="V80" i="17"/>
  <c r="U80" i="17"/>
  <c r="T80" i="17"/>
  <c r="J78" i="18" s="1"/>
  <c r="Q80" i="17"/>
  <c r="H78" i="18" s="1"/>
  <c r="P80" i="17"/>
  <c r="O80" i="17"/>
  <c r="N80" i="17"/>
  <c r="G78" i="18"/>
  <c r="M80" i="17"/>
  <c r="L80" i="17"/>
  <c r="I80" i="17"/>
  <c r="H80" i="17"/>
  <c r="D78" i="18" s="1"/>
  <c r="G80" i="17"/>
  <c r="F80" i="17"/>
  <c r="E80" i="17"/>
  <c r="D80" i="17"/>
  <c r="B78" i="18" s="1"/>
  <c r="BY48" i="17"/>
  <c r="BX48" i="17"/>
  <c r="BW48" i="17"/>
  <c r="BV48" i="17"/>
  <c r="AK46" i="18" s="1"/>
  <c r="BU48" i="17"/>
  <c r="BT48" i="17"/>
  <c r="BS48" i="17"/>
  <c r="BR48" i="17"/>
  <c r="AI46" i="18" s="1"/>
  <c r="BQ48" i="17"/>
  <c r="BP48" i="17"/>
  <c r="BO48" i="17"/>
  <c r="BN48" i="17"/>
  <c r="AG46" i="18" s="1"/>
  <c r="BM48" i="17"/>
  <c r="BL48" i="17"/>
  <c r="BK48" i="17"/>
  <c r="BJ48" i="17"/>
  <c r="AE46" i="18" s="1"/>
  <c r="BI48" i="17"/>
  <c r="BH48" i="17"/>
  <c r="BG48" i="17"/>
  <c r="BF48" i="17"/>
  <c r="AC46" i="18" s="1"/>
  <c r="BE48" i="17"/>
  <c r="BD48" i="17"/>
  <c r="AB46" i="18" s="1"/>
  <c r="BC48" i="17"/>
  <c r="BB48" i="17"/>
  <c r="AA46" i="18" s="1"/>
  <c r="BA48" i="17"/>
  <c r="AZ48" i="17"/>
  <c r="AY48" i="17"/>
  <c r="AX48" i="17"/>
  <c r="Y46" i="18" s="1"/>
  <c r="AW48" i="17"/>
  <c r="AV48" i="17"/>
  <c r="AU48" i="17"/>
  <c r="AT48" i="17"/>
  <c r="W46" i="18" s="1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O46" i="18" s="1"/>
  <c r="AC48" i="17"/>
  <c r="AB48" i="17"/>
  <c r="AA48" i="17"/>
  <c r="Z48" i="17"/>
  <c r="Y48" i="17"/>
  <c r="X48" i="17"/>
  <c r="W48" i="17"/>
  <c r="V48" i="17"/>
  <c r="U48" i="17"/>
  <c r="J46" i="18" s="1"/>
  <c r="T48" i="17"/>
  <c r="S48" i="17"/>
  <c r="R48" i="17"/>
  <c r="I46" i="18" s="1"/>
  <c r="Q48" i="17"/>
  <c r="P48" i="17"/>
  <c r="O48" i="17"/>
  <c r="N48" i="17"/>
  <c r="G46" i="18"/>
  <c r="M48" i="17"/>
  <c r="L48" i="17"/>
  <c r="K48" i="17"/>
  <c r="J48" i="17"/>
  <c r="E46" i="18" s="1"/>
  <c r="I48" i="17"/>
  <c r="H48" i="17"/>
  <c r="G48" i="17"/>
  <c r="F48" i="17"/>
  <c r="C46" i="18" s="1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AE36" i="18" s="1"/>
  <c r="BI38" i="17"/>
  <c r="BH38" i="17"/>
  <c r="BG38" i="17"/>
  <c r="BF38" i="17"/>
  <c r="AC36" i="18" s="1"/>
  <c r="BE38" i="17"/>
  <c r="BD38" i="17"/>
  <c r="AB36" i="18" s="1"/>
  <c r="BC38" i="17"/>
  <c r="BB38" i="17"/>
  <c r="AA36" i="18" s="1"/>
  <c r="BA38" i="17"/>
  <c r="AZ38" i="17"/>
  <c r="Z36" i="18" s="1"/>
  <c r="AY38" i="17"/>
  <c r="AX38" i="17"/>
  <c r="AW38" i="17"/>
  <c r="AW98" i="17" s="1"/>
  <c r="AV38" i="17"/>
  <c r="AU38" i="17"/>
  <c r="AT38" i="17"/>
  <c r="AS38" i="17"/>
  <c r="AR38" i="17"/>
  <c r="AQ38" i="17"/>
  <c r="AP38" i="17"/>
  <c r="U36" i="18" s="1"/>
  <c r="AO38" i="17"/>
  <c r="AN38" i="17"/>
  <c r="T36" i="18" s="1"/>
  <c r="AM38" i="17"/>
  <c r="AL38" i="17"/>
  <c r="S36" i="18" s="1"/>
  <c r="AK38" i="17"/>
  <c r="AJ38" i="17"/>
  <c r="AI38" i="17"/>
  <c r="AH38" i="17"/>
  <c r="AG38" i="17"/>
  <c r="AF38" i="17"/>
  <c r="AE38" i="17"/>
  <c r="AD38" i="17"/>
  <c r="O36" i="18" s="1"/>
  <c r="AC38" i="17"/>
  <c r="AB38" i="17"/>
  <c r="AA38" i="17"/>
  <c r="Z38" i="17"/>
  <c r="M36" i="18" s="1"/>
  <c r="Y38" i="17"/>
  <c r="X38" i="17"/>
  <c r="L36" i="18"/>
  <c r="W38" i="17"/>
  <c r="K36" i="18" s="1"/>
  <c r="V38" i="17"/>
  <c r="U38" i="17"/>
  <c r="T38" i="17"/>
  <c r="J36" i="18" s="1"/>
  <c r="S38" i="17"/>
  <c r="S98" i="17" s="1"/>
  <c r="R38" i="17"/>
  <c r="Q38" i="17"/>
  <c r="P38" i="17"/>
  <c r="H36" i="18" s="1"/>
  <c r="O38" i="17"/>
  <c r="N38" i="17"/>
  <c r="M38" i="17"/>
  <c r="L38" i="17"/>
  <c r="F36" i="18" s="1"/>
  <c r="K38" i="17"/>
  <c r="J38" i="17"/>
  <c r="I38" i="17"/>
  <c r="H38" i="17"/>
  <c r="G38" i="17"/>
  <c r="C36" i="18" s="1"/>
  <c r="F38" i="17"/>
  <c r="E38" i="17"/>
  <c r="D38" i="17"/>
  <c r="B36" i="18" s="1"/>
  <c r="BY31" i="17"/>
  <c r="BX31" i="17"/>
  <c r="BW31" i="17"/>
  <c r="BV31" i="17"/>
  <c r="BU31" i="17"/>
  <c r="BT31" i="17"/>
  <c r="BR31" i="17"/>
  <c r="AI29" i="18" s="1"/>
  <c r="BQ31" i="17"/>
  <c r="BP31" i="17"/>
  <c r="AH29" i="18" s="1"/>
  <c r="BO31" i="17"/>
  <c r="BN31" i="17"/>
  <c r="BM31" i="17"/>
  <c r="BL31" i="17"/>
  <c r="BK31" i="17"/>
  <c r="BJ31" i="17"/>
  <c r="BI31" i="17"/>
  <c r="BH31" i="17"/>
  <c r="BG31" i="17"/>
  <c r="BF31" i="17"/>
  <c r="BE31" i="17"/>
  <c r="BE98" i="17" s="1"/>
  <c r="BD31" i="17"/>
  <c r="BC31" i="17"/>
  <c r="BB31" i="17"/>
  <c r="BA31" i="17"/>
  <c r="AZ31" i="17"/>
  <c r="Z29" i="18" s="1"/>
  <c r="AY31" i="17"/>
  <c r="Y29" i="18" s="1"/>
  <c r="AX31" i="17"/>
  <c r="AW31" i="17"/>
  <c r="AV31" i="17"/>
  <c r="AV98" i="17" s="1"/>
  <c r="X96" i="18" s="1"/>
  <c r="AU31" i="17"/>
  <c r="AT31" i="17"/>
  <c r="AS31" i="17"/>
  <c r="AR31" i="17"/>
  <c r="AR98" i="17" s="1"/>
  <c r="AQ31" i="17"/>
  <c r="U29" i="18" s="1"/>
  <c r="AP31" i="17"/>
  <c r="AO31" i="17"/>
  <c r="AN31" i="17"/>
  <c r="AM31" i="17"/>
  <c r="AL31" i="17"/>
  <c r="AK31" i="17"/>
  <c r="AK98" i="17" s="1"/>
  <c r="AJ31" i="17"/>
  <c r="R29" i="18" s="1"/>
  <c r="AI31" i="17"/>
  <c r="AH31" i="17"/>
  <c r="AG31" i="17"/>
  <c r="AG98" i="17" s="1"/>
  <c r="AF31" i="17"/>
  <c r="P29" i="18" s="1"/>
  <c r="AE31" i="17"/>
  <c r="AD31" i="17"/>
  <c r="AC31" i="17"/>
  <c r="AB31" i="17"/>
  <c r="AB98" i="17" s="1"/>
  <c r="N96" i="18" s="1"/>
  <c r="AA31" i="17"/>
  <c r="M29" i="18" s="1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L98" i="17" s="1"/>
  <c r="F96" i="18" s="1"/>
  <c r="K31" i="17"/>
  <c r="E29" i="18" s="1"/>
  <c r="J31" i="17"/>
  <c r="I31" i="17"/>
  <c r="I98" i="17" s="1"/>
  <c r="H31" i="17"/>
  <c r="G31" i="17"/>
  <c r="F31" i="17"/>
  <c r="E31" i="17"/>
  <c r="D31" i="17"/>
  <c r="BY15" i="17"/>
  <c r="BX15" i="17"/>
  <c r="BW15" i="17"/>
  <c r="BV15" i="17"/>
  <c r="AK13" i="18" s="1"/>
  <c r="BU15" i="17"/>
  <c r="BT15" i="17"/>
  <c r="BS15" i="17"/>
  <c r="BR15" i="17"/>
  <c r="AI13" i="18" s="1"/>
  <c r="BQ15" i="17"/>
  <c r="BP15" i="17"/>
  <c r="BO15" i="17"/>
  <c r="BN15" i="17"/>
  <c r="BM15" i="17"/>
  <c r="BL15" i="17"/>
  <c r="BK15" i="17"/>
  <c r="BJ15" i="17"/>
  <c r="BI15" i="17"/>
  <c r="BI98" i="17" s="1"/>
  <c r="BH15" i="17"/>
  <c r="BG15" i="17"/>
  <c r="BG98" i="17" s="1"/>
  <c r="BF15" i="17"/>
  <c r="BE15" i="17"/>
  <c r="BD15" i="17"/>
  <c r="BC15" i="17"/>
  <c r="BB15" i="17"/>
  <c r="BA15" i="17"/>
  <c r="AZ15" i="17"/>
  <c r="AY15" i="17"/>
  <c r="AY98" i="17" s="1"/>
  <c r="AX15" i="17"/>
  <c r="AW15" i="17"/>
  <c r="AV15" i="17"/>
  <c r="AU15" i="17"/>
  <c r="AU98" i="17" s="1"/>
  <c r="AT15" i="17"/>
  <c r="AS15" i="17"/>
  <c r="AR15" i="17"/>
  <c r="AQ15" i="17"/>
  <c r="AP15" i="17"/>
  <c r="AP98" i="17" s="1"/>
  <c r="AO15" i="17"/>
  <c r="AN15" i="17"/>
  <c r="AM15" i="17"/>
  <c r="AL15" i="17"/>
  <c r="AK15" i="17"/>
  <c r="R13" i="18" s="1"/>
  <c r="AJ15" i="17"/>
  <c r="AI15" i="17"/>
  <c r="AI98" i="17" s="1"/>
  <c r="AH15" i="17"/>
  <c r="AG15" i="17"/>
  <c r="AF15" i="17"/>
  <c r="AE15" i="17"/>
  <c r="AD15" i="17"/>
  <c r="AC15" i="17"/>
  <c r="AB15" i="17"/>
  <c r="AA15" i="17"/>
  <c r="AA98" i="17" s="1"/>
  <c r="Z15" i="17"/>
  <c r="Z98" i="17" s="1"/>
  <c r="Y15" i="17"/>
  <c r="X15" i="17"/>
  <c r="W15" i="17"/>
  <c r="W98" i="17" s="1"/>
  <c r="V15" i="17"/>
  <c r="U15" i="17"/>
  <c r="J13" i="18" s="1"/>
  <c r="T15" i="17"/>
  <c r="S15" i="17"/>
  <c r="R15" i="17"/>
  <c r="Q15" i="17"/>
  <c r="Q98" i="17" s="1"/>
  <c r="P15" i="17"/>
  <c r="O15" i="17"/>
  <c r="N15" i="17"/>
  <c r="G13" i="18" s="1"/>
  <c r="M15" i="17"/>
  <c r="M98" i="17" s="1"/>
  <c r="L15" i="17"/>
  <c r="K15" i="17"/>
  <c r="J15" i="17"/>
  <c r="I15" i="17"/>
  <c r="D13" i="18" s="1"/>
  <c r="H15" i="17"/>
  <c r="G15" i="17"/>
  <c r="G98" i="17" s="1"/>
  <c r="F15" i="17"/>
  <c r="E15" i="17"/>
  <c r="D15" i="17"/>
  <c r="BO98" i="17"/>
  <c r="BK98" i="17"/>
  <c r="U78" i="18"/>
  <c r="Z13" i="18"/>
  <c r="AA29" i="18"/>
  <c r="H94" i="18"/>
  <c r="BC98" i="17"/>
  <c r="Z46" i="18"/>
  <c r="Y36" i="18"/>
  <c r="X46" i="18"/>
  <c r="Y78" i="18"/>
  <c r="F13" i="18"/>
  <c r="H13" i="18"/>
  <c r="L13" i="18"/>
  <c r="N13" i="18"/>
  <c r="P13" i="18"/>
  <c r="T13" i="18"/>
  <c r="V13" i="18"/>
  <c r="X13" i="18"/>
  <c r="X94" i="18"/>
  <c r="E13" i="18"/>
  <c r="F29" i="18"/>
  <c r="C94" i="18"/>
  <c r="E94" i="18"/>
  <c r="G94" i="18"/>
  <c r="I94" i="18"/>
  <c r="K94" i="18"/>
  <c r="M94" i="18"/>
  <c r="O94" i="18"/>
  <c r="Q94" i="18"/>
  <c r="T94" i="18"/>
  <c r="V94" i="18"/>
  <c r="C29" i="18"/>
  <c r="G29" i="18"/>
  <c r="I29" i="18"/>
  <c r="K29" i="18"/>
  <c r="O29" i="18"/>
  <c r="Q29" i="18"/>
  <c r="S29" i="18"/>
  <c r="W29" i="18"/>
  <c r="S94" i="18"/>
  <c r="BA98" i="17"/>
  <c r="BM98" i="17"/>
  <c r="BQ98" i="17"/>
  <c r="I36" i="18"/>
  <c r="Q36" i="18"/>
  <c r="W36" i="18"/>
  <c r="F46" i="18"/>
  <c r="H46" i="18"/>
  <c r="L46" i="18"/>
  <c r="N46" i="18"/>
  <c r="P46" i="18"/>
  <c r="R46" i="18"/>
  <c r="T46" i="18"/>
  <c r="V46" i="18"/>
  <c r="C78" i="18"/>
  <c r="F78" i="18"/>
  <c r="K78" i="18"/>
  <c r="S78" i="18"/>
  <c r="W78" i="18"/>
  <c r="AS98" i="17"/>
  <c r="AQ98" i="17"/>
  <c r="AO98" i="17"/>
  <c r="AM98" i="17"/>
  <c r="AJ98" i="17"/>
  <c r="R96" i="18" s="1"/>
  <c r="AF98" i="17"/>
  <c r="AE98" i="17"/>
  <c r="AC98" i="17"/>
  <c r="Y98" i="17"/>
  <c r="K98" i="17"/>
  <c r="D46" i="18"/>
  <c r="D36" i="18"/>
  <c r="D94" i="18"/>
  <c r="E98" i="17"/>
  <c r="B46" i="18"/>
  <c r="B13" i="18"/>
  <c r="KC15" i="4"/>
  <c r="ER13" i="2" s="1"/>
  <c r="KD15" i="4"/>
  <c r="KE15" i="4"/>
  <c r="KF15" i="4"/>
  <c r="KF98" i="4" s="1"/>
  <c r="ES96" i="2" s="1"/>
  <c r="KC31" i="4"/>
  <c r="ER29" i="2" s="1"/>
  <c r="KD31" i="4"/>
  <c r="KE31" i="4"/>
  <c r="KF31" i="4"/>
  <c r="ES29" i="2" s="1"/>
  <c r="KC38" i="4"/>
  <c r="ER36" i="2" s="1"/>
  <c r="KD38" i="4"/>
  <c r="KE38" i="4"/>
  <c r="KF38" i="4"/>
  <c r="KC48" i="4"/>
  <c r="ER46" i="2" s="1"/>
  <c r="KD48" i="4"/>
  <c r="KE48" i="4"/>
  <c r="KF48" i="4"/>
  <c r="KC80" i="4"/>
  <c r="ER78" i="2" s="1"/>
  <c r="KD80" i="4"/>
  <c r="KE80" i="4"/>
  <c r="KF80" i="4"/>
  <c r="ES78" i="2" s="1"/>
  <c r="KC96" i="4"/>
  <c r="ER94" i="2" s="1"/>
  <c r="KD96" i="4"/>
  <c r="KE96" i="4"/>
  <c r="KF96" i="4"/>
  <c r="KC98" i="4"/>
  <c r="KE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EN13" i="7" s="1"/>
  <c r="JV15" i="6"/>
  <c r="JV98" i="6" s="1"/>
  <c r="JS31" i="6"/>
  <c r="JT31" i="6"/>
  <c r="JU31" i="6"/>
  <c r="JV31" i="6"/>
  <c r="JS38" i="6"/>
  <c r="JT38" i="6"/>
  <c r="EM36" i="7" s="1"/>
  <c r="JU38" i="6"/>
  <c r="EN36" i="7" s="1"/>
  <c r="JV38" i="6"/>
  <c r="JS48" i="6"/>
  <c r="JT48" i="6"/>
  <c r="EM46" i="7" s="1"/>
  <c r="JU48" i="6"/>
  <c r="JV48" i="6"/>
  <c r="JS80" i="6"/>
  <c r="JT80" i="6"/>
  <c r="JU80" i="6"/>
  <c r="EN78" i="7" s="1"/>
  <c r="JV80" i="6"/>
  <c r="JS96" i="6"/>
  <c r="JT96" i="6"/>
  <c r="JU96" i="6"/>
  <c r="EN94" i="7" s="1"/>
  <c r="JV96" i="6"/>
  <c r="JS98" i="6"/>
  <c r="JT98" i="6"/>
  <c r="EM96" i="7" s="1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BR29" i="14" s="1"/>
  <c r="EL31" i="13"/>
  <c r="BS29" i="14" s="1"/>
  <c r="EM31" i="13"/>
  <c r="EM38" i="13"/>
  <c r="EJ38" i="13"/>
  <c r="BR36" i="14" s="1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BR94" i="14" s="1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BS94" i="14"/>
  <c r="BS78" i="14"/>
  <c r="BS46" i="14"/>
  <c r="BS13" i="14"/>
  <c r="BS36" i="14"/>
  <c r="KD98" i="4"/>
  <c r="EM94" i="7"/>
  <c r="EM78" i="7"/>
  <c r="EM13" i="7"/>
  <c r="ES36" i="2"/>
  <c r="EM29" i="7"/>
  <c r="EM98" i="13"/>
  <c r="ES13" i="2"/>
  <c r="EN29" i="7"/>
  <c r="EL98" i="13"/>
  <c r="BS96" i="14" s="1"/>
  <c r="EH31" i="13"/>
  <c r="BQ29" i="14" s="1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BQ13" i="14" s="1"/>
  <c r="EI15" i="13"/>
  <c r="EH38" i="13"/>
  <c r="EI38" i="13"/>
  <c r="BQ36" i="14" s="1"/>
  <c r="EH48" i="13"/>
  <c r="BQ46" i="14" s="1"/>
  <c r="EI48" i="13"/>
  <c r="EH80" i="13"/>
  <c r="EI80" i="13"/>
  <c r="BQ78" i="14" s="1"/>
  <c r="EH96" i="13"/>
  <c r="EI96" i="13"/>
  <c r="JQ96" i="6"/>
  <c r="JR96" i="6"/>
  <c r="EL94" i="7" s="1"/>
  <c r="JQ80" i="6"/>
  <c r="JR80" i="6"/>
  <c r="JQ48" i="6"/>
  <c r="JR48" i="6"/>
  <c r="JQ38" i="6"/>
  <c r="EL36" i="7" s="1"/>
  <c r="JR38" i="6"/>
  <c r="JQ31" i="6"/>
  <c r="JR31" i="6"/>
  <c r="EL29" i="7" s="1"/>
  <c r="JQ15" i="6"/>
  <c r="JR15" i="6"/>
  <c r="JR98" i="6" s="1"/>
  <c r="KA96" i="4"/>
  <c r="KB96" i="4"/>
  <c r="EQ94" i="2" s="1"/>
  <c r="KA80" i="4"/>
  <c r="EQ78" i="2" s="1"/>
  <c r="KB80" i="4"/>
  <c r="KA48" i="4"/>
  <c r="KB48" i="4"/>
  <c r="EQ46" i="2" s="1"/>
  <c r="KA38" i="4"/>
  <c r="EQ36" i="2" s="1"/>
  <c r="KB38" i="4"/>
  <c r="KA31" i="4"/>
  <c r="KB31" i="4"/>
  <c r="KA15" i="4"/>
  <c r="KA98" i="4" s="1"/>
  <c r="EQ96" i="2" s="1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L46" i="7"/>
  <c r="BQ94" i="14"/>
  <c r="EI98" i="13"/>
  <c r="EL78" i="7"/>
  <c r="EQ29" i="2"/>
  <c r="KB98" i="4"/>
  <c r="BS98" i="14"/>
  <c r="EQ13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EK29" i="7" s="1"/>
  <c r="JP31" i="6"/>
  <c r="JO38" i="6"/>
  <c r="JP38" i="6"/>
  <c r="JO48" i="6"/>
  <c r="JP48" i="6"/>
  <c r="JO80" i="6"/>
  <c r="EK78" i="7" s="1"/>
  <c r="JP80" i="6"/>
  <c r="JO96" i="6"/>
  <c r="JP96" i="6"/>
  <c r="EK94" i="7" s="1"/>
  <c r="JY15" i="4"/>
  <c r="JZ15" i="4"/>
  <c r="JY31" i="4"/>
  <c r="JY98" i="4" s="1"/>
  <c r="JZ31" i="4"/>
  <c r="JY38" i="4"/>
  <c r="JZ38" i="4"/>
  <c r="JY48" i="4"/>
  <c r="EP46" i="2" s="1"/>
  <c r="JZ48" i="4"/>
  <c r="JZ80" i="4"/>
  <c r="JY80" i="4"/>
  <c r="JZ96" i="4"/>
  <c r="JY96" i="4"/>
  <c r="EK36" i="7"/>
  <c r="JO98" i="6"/>
  <c r="EK13" i="7"/>
  <c r="EK46" i="7"/>
  <c r="EP78" i="2"/>
  <c r="JP98" i="6"/>
  <c r="EP13" i="2"/>
  <c r="EP36" i="2"/>
  <c r="JZ98" i="4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EF38" i="13"/>
  <c r="EG48" i="13"/>
  <c r="EF48" i="13"/>
  <c r="BP46" i="14"/>
  <c r="EG80" i="13"/>
  <c r="EF80" i="13"/>
  <c r="EG96" i="13"/>
  <c r="EF96" i="13"/>
  <c r="BP94" i="14" s="1"/>
  <c r="BP29" i="14"/>
  <c r="EG98" i="13"/>
  <c r="EP96" i="2"/>
  <c r="EE15" i="13"/>
  <c r="ED15" i="13"/>
  <c r="BO13" i="14" s="1"/>
  <c r="EE31" i="13"/>
  <c r="BO29" i="14" s="1"/>
  <c r="ED31" i="13"/>
  <c r="EE38" i="13"/>
  <c r="ED38" i="13"/>
  <c r="BO36" i="14" s="1"/>
  <c r="EE48" i="13"/>
  <c r="ED48" i="13"/>
  <c r="EE80" i="13"/>
  <c r="ED80" i="13"/>
  <c r="EE96" i="13"/>
  <c r="ED96" i="13"/>
  <c r="EE98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BN78" i="14" s="1"/>
  <c r="EB48" i="13"/>
  <c r="BN46" i="14" s="1"/>
  <c r="EC48" i="13"/>
  <c r="EB38" i="13"/>
  <c r="EC38" i="13"/>
  <c r="BN36" i="14" s="1"/>
  <c r="EB31" i="13"/>
  <c r="EB98" i="13" s="1"/>
  <c r="BN96" i="14" s="1"/>
  <c r="EC31" i="13"/>
  <c r="EB15" i="13"/>
  <c r="EC15" i="13"/>
  <c r="EC98" i="13" s="1"/>
  <c r="JU96" i="4"/>
  <c r="JV96" i="4"/>
  <c r="JW96" i="4"/>
  <c r="JX96" i="4"/>
  <c r="EO94" i="2" s="1"/>
  <c r="JU80" i="4"/>
  <c r="EN78" i="2" s="1"/>
  <c r="JV80" i="4"/>
  <c r="JW80" i="4"/>
  <c r="JX80" i="4"/>
  <c r="EO78" i="2" s="1"/>
  <c r="JU48" i="4"/>
  <c r="EN46" i="2" s="1"/>
  <c r="JV48" i="4"/>
  <c r="JW48" i="4"/>
  <c r="JX48" i="4"/>
  <c r="EO46" i="2" s="1"/>
  <c r="JU38" i="4"/>
  <c r="JV38" i="4"/>
  <c r="JW38" i="4"/>
  <c r="JX38" i="4"/>
  <c r="JU31" i="4"/>
  <c r="EN29" i="2" s="1"/>
  <c r="JV31" i="4"/>
  <c r="JV98" i="4" s="1"/>
  <c r="JW31" i="4"/>
  <c r="JX31" i="4"/>
  <c r="EO29" i="2" s="1"/>
  <c r="JX15" i="4"/>
  <c r="EO13" i="2" s="1"/>
  <c r="JW15" i="4"/>
  <c r="JW98" i="4" s="1"/>
  <c r="JV15" i="4"/>
  <c r="JU15" i="4"/>
  <c r="JU98" i="4" s="1"/>
  <c r="EN96" i="2" s="1"/>
  <c r="JN15" i="6"/>
  <c r="JM15" i="6"/>
  <c r="JL15" i="6"/>
  <c r="JK15" i="6"/>
  <c r="EI13" i="7" s="1"/>
  <c r="JN31" i="6"/>
  <c r="JM31" i="6"/>
  <c r="JL31" i="6"/>
  <c r="JK31" i="6"/>
  <c r="EI29" i="7" s="1"/>
  <c r="JN38" i="6"/>
  <c r="EJ36" i="7" s="1"/>
  <c r="JM38" i="6"/>
  <c r="JL38" i="6"/>
  <c r="JK38" i="6"/>
  <c r="EI36" i="7" s="1"/>
  <c r="JN48" i="6"/>
  <c r="JM48" i="6"/>
  <c r="JL48" i="6"/>
  <c r="JK48" i="6"/>
  <c r="EI46" i="7" s="1"/>
  <c r="JN80" i="6"/>
  <c r="JM80" i="6"/>
  <c r="JL80" i="6"/>
  <c r="JK80" i="6"/>
  <c r="EI78" i="7" s="1"/>
  <c r="JN96" i="6"/>
  <c r="JM96" i="6"/>
  <c r="JL96" i="6"/>
  <c r="JK96" i="6"/>
  <c r="EI94" i="7" s="1"/>
  <c r="EN36" i="2"/>
  <c r="EN94" i="2"/>
  <c r="EJ94" i="7"/>
  <c r="EJ78" i="7"/>
  <c r="EJ46" i="7"/>
  <c r="EN13" i="2"/>
  <c r="EO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EM94" i="2" s="1"/>
  <c r="JT80" i="4"/>
  <c r="JS80" i="4"/>
  <c r="JQ80" i="4"/>
  <c r="JR80" i="4"/>
  <c r="EL78" i="2" s="1"/>
  <c r="JT48" i="4"/>
  <c r="JS48" i="4"/>
  <c r="JT38" i="4"/>
  <c r="JS38" i="4"/>
  <c r="EM36" i="2" s="1"/>
  <c r="JT31" i="4"/>
  <c r="JS31" i="4"/>
  <c r="JT15" i="4"/>
  <c r="JS15" i="4"/>
  <c r="EM13" i="2" s="1"/>
  <c r="JJ96" i="6"/>
  <c r="JI96" i="6"/>
  <c r="JJ80" i="6"/>
  <c r="JI80" i="6"/>
  <c r="EH78" i="7" s="1"/>
  <c r="JJ48" i="6"/>
  <c r="JI48" i="6"/>
  <c r="EH46" i="7"/>
  <c r="JJ38" i="6"/>
  <c r="JJ98" i="6" s="1"/>
  <c r="JI38" i="6"/>
  <c r="JJ31" i="6"/>
  <c r="JI31" i="6"/>
  <c r="EH29" i="7"/>
  <c r="JJ15" i="6"/>
  <c r="JI15" i="6"/>
  <c r="EA96" i="13"/>
  <c r="DZ96" i="13"/>
  <c r="BM94" i="14" s="1"/>
  <c r="EA80" i="13"/>
  <c r="DZ80" i="13"/>
  <c r="EA48" i="13"/>
  <c r="DZ48" i="13"/>
  <c r="EA38" i="13"/>
  <c r="DZ38" i="13"/>
  <c r="EA31" i="13"/>
  <c r="EA98" i="13" s="1"/>
  <c r="DZ31" i="13"/>
  <c r="BM29" i="14" s="1"/>
  <c r="EA15" i="13"/>
  <c r="DZ15" i="13"/>
  <c r="BM36" i="14"/>
  <c r="BM78" i="14"/>
  <c r="EH13" i="7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BL78" i="14" s="1"/>
  <c r="DY48" i="13"/>
  <c r="DX48" i="13"/>
  <c r="BL46" i="14"/>
  <c r="DY38" i="13"/>
  <c r="DX38" i="13"/>
  <c r="DY31" i="13"/>
  <c r="DX31" i="13"/>
  <c r="BL29" i="14" s="1"/>
  <c r="DY15" i="13"/>
  <c r="DY98" i="13" s="1"/>
  <c r="DX15" i="13"/>
  <c r="JH96" i="6"/>
  <c r="JG96" i="6"/>
  <c r="JH80" i="6"/>
  <c r="JG80" i="6"/>
  <c r="JH48" i="6"/>
  <c r="JG48" i="6"/>
  <c r="JH38" i="6"/>
  <c r="JG38" i="6"/>
  <c r="EG36" i="7"/>
  <c r="JH31" i="6"/>
  <c r="JH98" i="6" s="1"/>
  <c r="JG31" i="6"/>
  <c r="EG29" i="7" s="1"/>
  <c r="JH15" i="6"/>
  <c r="JG15" i="6"/>
  <c r="EG13" i="7"/>
  <c r="JR96" i="4"/>
  <c r="JQ96" i="4"/>
  <c r="JR48" i="4"/>
  <c r="JQ48" i="4"/>
  <c r="JR38" i="4"/>
  <c r="JQ38" i="4"/>
  <c r="JR31" i="4"/>
  <c r="JQ31" i="4"/>
  <c r="EL29" i="2" s="1"/>
  <c r="JR15" i="4"/>
  <c r="JQ15" i="4"/>
  <c r="EL13" i="2"/>
  <c r="EL36" i="2"/>
  <c r="EL94" i="2"/>
  <c r="EG46" i="7"/>
  <c r="EG94" i="7"/>
  <c r="EL46" i="2"/>
  <c r="JQ98" i="4"/>
  <c r="JG98" i="6"/>
  <c r="EG96" i="7" s="1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 s="1"/>
  <c r="DU80" i="13"/>
  <c r="DT80" i="13"/>
  <c r="DU48" i="13"/>
  <c r="DT48" i="13"/>
  <c r="BJ46" i="14" s="1"/>
  <c r="DU38" i="13"/>
  <c r="DT38" i="13"/>
  <c r="DU31" i="13"/>
  <c r="DT31" i="13"/>
  <c r="BJ29" i="14" s="1"/>
  <c r="DU15" i="13"/>
  <c r="BJ13" i="14" s="1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JA98" i="6" s="1"/>
  <c r="ED96" i="7" s="1"/>
  <c r="IZ15" i="6"/>
  <c r="IZ98" i="6" s="1"/>
  <c r="IY15" i="6"/>
  <c r="JB96" i="6"/>
  <c r="JA96" i="6"/>
  <c r="IZ96" i="6"/>
  <c r="EC94" i="7" s="1"/>
  <c r="IY96" i="6"/>
  <c r="JB98" i="6"/>
  <c r="IY98" i="6"/>
  <c r="DS96" i="13"/>
  <c r="DR96" i="13"/>
  <c r="DQ96" i="13"/>
  <c r="DP96" i="13"/>
  <c r="DS80" i="13"/>
  <c r="DR80" i="13"/>
  <c r="DQ80" i="13"/>
  <c r="DP80" i="13"/>
  <c r="BH78" i="14" s="1"/>
  <c r="DS48" i="13"/>
  <c r="DR48" i="13"/>
  <c r="DQ48" i="13"/>
  <c r="DP48" i="13"/>
  <c r="BH46" i="14"/>
  <c r="DS38" i="13"/>
  <c r="DR38" i="13"/>
  <c r="DQ38" i="13"/>
  <c r="DP38" i="13"/>
  <c r="BH36" i="14" s="1"/>
  <c r="DS31" i="13"/>
  <c r="DR31" i="13"/>
  <c r="DQ31" i="13"/>
  <c r="DP31" i="13"/>
  <c r="DS15" i="13"/>
  <c r="DS98" i="13" s="1"/>
  <c r="DR15" i="13"/>
  <c r="DQ15" i="13"/>
  <c r="DP15" i="13"/>
  <c r="DO96" i="13"/>
  <c r="DN96" i="13"/>
  <c r="DM96" i="13"/>
  <c r="DL96" i="13"/>
  <c r="BF94" i="14" s="1"/>
  <c r="DO80" i="13"/>
  <c r="DN80" i="13"/>
  <c r="BG78" i="14" s="1"/>
  <c r="DM80" i="13"/>
  <c r="DL80" i="13"/>
  <c r="BF78" i="14" s="1"/>
  <c r="DO48" i="13"/>
  <c r="DN48" i="13"/>
  <c r="DM48" i="13"/>
  <c r="DL48" i="13"/>
  <c r="DO38" i="13"/>
  <c r="DN38" i="13"/>
  <c r="BG36" i="14" s="1"/>
  <c r="DM38" i="13"/>
  <c r="DL38" i="13"/>
  <c r="BF36" i="14" s="1"/>
  <c r="DO31" i="13"/>
  <c r="BG29" i="14" s="1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 s="1"/>
  <c r="IX31" i="6"/>
  <c r="IW31" i="6"/>
  <c r="IV31" i="6"/>
  <c r="IU31" i="6"/>
  <c r="IX15" i="6"/>
  <c r="IW15" i="6"/>
  <c r="IV15" i="6"/>
  <c r="EA13" i="7" s="1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/>
  <c r="JE15" i="4"/>
  <c r="JE98" i="4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BE94" i="14" s="1"/>
  <c r="DK80" i="13"/>
  <c r="DJ80" i="13"/>
  <c r="DK48" i="13"/>
  <c r="DJ48" i="13"/>
  <c r="BE46" i="14" s="1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EE29" i="2" s="1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B98" i="4" s="1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 s="1"/>
  <c r="DI48" i="13"/>
  <c r="DH48" i="13"/>
  <c r="DI38" i="13"/>
  <c r="DH38" i="13"/>
  <c r="DI31" i="13"/>
  <c r="DH31" i="13"/>
  <c r="DI15" i="13"/>
  <c r="BD13" i="14" s="1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 s="1"/>
  <c r="DG15" i="13"/>
  <c r="DF31" i="13"/>
  <c r="DG31" i="13"/>
  <c r="DF38" i="13"/>
  <c r="BC36" i="14" s="1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X94" i="7"/>
  <c r="DE15" i="13"/>
  <c r="DE98" i="13" s="1"/>
  <c r="DD15" i="13"/>
  <c r="BB13" i="14" s="1"/>
  <c r="DE31" i="13"/>
  <c r="DD31" i="13"/>
  <c r="DE38" i="13"/>
  <c r="DD38" i="13"/>
  <c r="DE48" i="13"/>
  <c r="DD48" i="13"/>
  <c r="BB46" i="14" s="1"/>
  <c r="DE80" i="13"/>
  <c r="DD80" i="13"/>
  <c r="DE96" i="13"/>
  <c r="DD96" i="13"/>
  <c r="BB94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DW78" i="7" s="1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DS13" i="7"/>
  <c r="IH38" i="6"/>
  <c r="IG38" i="6"/>
  <c r="IF38" i="6"/>
  <c r="IE38" i="6"/>
  <c r="DS36" i="7" s="1"/>
  <c r="IH80" i="6"/>
  <c r="IG80" i="6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 s="1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IM80" i="4"/>
  <c r="DW78" i="2" s="1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DP94" i="7" s="1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 s="1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 s="1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 s="1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6" i="7" s="1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AL36" i="14" s="1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 s="1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AK36" i="14" s="1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AI78" i="14" s="1"/>
  <c r="BS96" i="13"/>
  <c r="AI94" i="14" s="1"/>
  <c r="BT15" i="13"/>
  <c r="AJ13" i="14" s="1"/>
  <c r="BT31" i="13"/>
  <c r="BT38" i="13"/>
  <c r="BT48" i="13"/>
  <c r="AJ46" i="14" s="1"/>
  <c r="BT80" i="13"/>
  <c r="AJ78" i="14" s="1"/>
  <c r="BT96" i="13"/>
  <c r="BU15" i="13"/>
  <c r="BU31" i="13"/>
  <c r="AJ29" i="14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DI36" i="2" s="1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DD13" i="7" s="1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 s="1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DA46" i="7" s="1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CZ13" i="7" s="1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AE36" i="14" s="1"/>
  <c r="BK48" i="13"/>
  <c r="BK80" i="13"/>
  <c r="BK96" i="13"/>
  <c r="BJ15" i="13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CX13" i="7" s="1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AD46" i="14" s="1"/>
  <c r="BH80" i="13"/>
  <c r="BH96" i="13"/>
  <c r="BI15" i="13"/>
  <c r="BI31" i="13"/>
  <c r="BI38" i="13"/>
  <c r="AD36" i="14" s="1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AC78" i="14" s="1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AB29" i="14" s="1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AA13" i="14" s="1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Z36" i="14" s="1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 s="1"/>
  <c r="AX31" i="13"/>
  <c r="AX15" i="13"/>
  <c r="Y13" i="14" s="1"/>
  <c r="AX38" i="13"/>
  <c r="AX48" i="13"/>
  <c r="Y46" i="14" s="1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CX94" i="2" s="1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 s="1"/>
  <c r="IB80" i="6"/>
  <c r="IA80" i="6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 s="1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CO36" i="7" s="1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 s="1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CM36" i="7" s="1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R46" i="14" s="1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N94" i="14" s="1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M13" i="14" s="1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CH29" i="7" s="1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L13" i="14" s="1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 s="1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CJ29" i="2" s="1"/>
  <c r="FN38" i="4"/>
  <c r="FN48" i="4"/>
  <c r="FN80" i="4"/>
  <c r="FN96" i="4"/>
  <c r="CJ94" i="2" s="1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I29" i="14" s="1"/>
  <c r="R38" i="13"/>
  <c r="R48" i="13"/>
  <c r="R80" i="13"/>
  <c r="R96" i="13"/>
  <c r="S15" i="13"/>
  <c r="S31" i="13"/>
  <c r="S38" i="13"/>
  <c r="S48" i="13"/>
  <c r="I46" i="14" s="1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 s="1"/>
  <c r="FB15" i="6"/>
  <c r="FB31" i="6"/>
  <c r="FB38" i="6"/>
  <c r="FB48" i="6"/>
  <c r="CD46" i="7" s="1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 s="1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G36" i="14" s="1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H55" i="16"/>
  <c r="D55" i="15"/>
  <c r="H56" i="16"/>
  <c r="H57" i="16"/>
  <c r="H58" i="16"/>
  <c r="H59" i="16"/>
  <c r="D59" i="15" s="1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 s="1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B30" i="15" s="1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 s="1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B13" i="14" s="1"/>
  <c r="E31" i="13"/>
  <c r="E38" i="13"/>
  <c r="E48" i="13"/>
  <c r="E80" i="13"/>
  <c r="B78" i="14" s="1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 s="1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BX46" i="2" s="1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BR36" i="7" s="1"/>
  <c r="EC48" i="6"/>
  <c r="EC80" i="6"/>
  <c r="ED15" i="6"/>
  <c r="BR13" i="7" s="1"/>
  <c r="ED31" i="6"/>
  <c r="BR29" i="7" s="1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BV29" i="2" s="1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 s="1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 s="1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BT36" i="2" s="1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 s="1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BN36" i="7" s="1"/>
  <c r="DU31" i="6"/>
  <c r="DU48" i="6"/>
  <c r="BN46" i="7"/>
  <c r="DU80" i="6"/>
  <c r="BN78" i="7" s="1"/>
  <c r="DU38" i="6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BI46" i="7" s="1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 s="1"/>
  <c r="DT80" i="4"/>
  <c r="DS15" i="4"/>
  <c r="DS31" i="4"/>
  <c r="DS38" i="4"/>
  <c r="DS48" i="4"/>
  <c r="DS96" i="4"/>
  <c r="DT96" i="4"/>
  <c r="DT15" i="4"/>
  <c r="DR14" i="5" s="1"/>
  <c r="BJ13" i="3" s="1"/>
  <c r="DT31" i="4"/>
  <c r="DT38" i="4"/>
  <c r="BM36" i="2" s="1"/>
  <c r="DT48" i="4"/>
  <c r="BM46" i="2" s="1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BI19" i="3" s="1"/>
  <c r="DO21" i="5"/>
  <c r="DO22" i="5"/>
  <c r="DO23" i="5"/>
  <c r="DO24" i="5"/>
  <c r="BI23" i="3" s="1"/>
  <c r="DO25" i="5"/>
  <c r="DO26" i="5"/>
  <c r="DO27" i="5"/>
  <c r="DO30" i="5"/>
  <c r="BI29" i="3" s="1"/>
  <c r="DO31" i="5"/>
  <c r="DO32" i="5"/>
  <c r="DO35" i="5"/>
  <c r="DO36" i="5"/>
  <c r="DO37" i="5"/>
  <c r="DO38" i="5"/>
  <c r="DO39" i="5"/>
  <c r="DO40" i="5"/>
  <c r="BI39" i="3" s="1"/>
  <c r="DO41" i="5"/>
  <c r="DO42" i="5"/>
  <c r="DO43" i="5"/>
  <c r="DO46" i="5"/>
  <c r="BI45" i="3" s="1"/>
  <c r="DO47" i="5"/>
  <c r="DO48" i="5"/>
  <c r="DO49" i="5"/>
  <c r="DO50" i="5"/>
  <c r="BI49" i="3" s="1"/>
  <c r="DO51" i="5"/>
  <c r="DO52" i="5"/>
  <c r="DO55" i="5"/>
  <c r="DO56" i="5"/>
  <c r="DO57" i="5"/>
  <c r="DO58" i="5"/>
  <c r="DO59" i="5"/>
  <c r="DO60" i="5"/>
  <c r="BI59" i="3" s="1"/>
  <c r="DO63" i="5"/>
  <c r="DP13" i="5"/>
  <c r="DO13" i="5"/>
  <c r="DP12" i="5"/>
  <c r="BI11" i="3" s="1"/>
  <c r="DO12" i="5"/>
  <c r="DP11" i="5"/>
  <c r="DO11" i="5"/>
  <c r="DP10" i="5"/>
  <c r="DO10" i="5"/>
  <c r="DP9" i="5"/>
  <c r="DO9" i="5"/>
  <c r="DP8" i="5"/>
  <c r="BI7" i="3" s="1"/>
  <c r="DO8" i="5"/>
  <c r="DP7" i="5"/>
  <c r="DO7" i="5"/>
  <c r="DP6" i="5"/>
  <c r="BI5" i="3" s="1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BH13" i="3" s="1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BE15" i="3" s="1"/>
  <c r="DG17" i="5"/>
  <c r="DG18" i="5"/>
  <c r="DG19" i="5"/>
  <c r="DG20" i="5"/>
  <c r="BE19" i="3" s="1"/>
  <c r="DG21" i="5"/>
  <c r="DG22" i="5"/>
  <c r="DG23" i="5"/>
  <c r="DG24" i="5"/>
  <c r="BE23" i="3" s="1"/>
  <c r="DG25" i="5"/>
  <c r="DG26" i="5"/>
  <c r="DG27" i="5"/>
  <c r="DG30" i="5"/>
  <c r="BE29" i="3" s="1"/>
  <c r="DG31" i="5"/>
  <c r="DG32" i="5"/>
  <c r="DG35" i="5"/>
  <c r="DG36" i="5"/>
  <c r="BE35" i="3" s="1"/>
  <c r="DG37" i="5"/>
  <c r="DG38" i="5"/>
  <c r="DG39" i="5"/>
  <c r="DG40" i="5"/>
  <c r="BE39" i="3" s="1"/>
  <c r="DG41" i="5"/>
  <c r="DG42" i="5"/>
  <c r="DG43" i="5"/>
  <c r="DG46" i="5"/>
  <c r="DG47" i="5"/>
  <c r="DG48" i="5"/>
  <c r="DG49" i="5"/>
  <c r="DG50" i="5"/>
  <c r="BE49" i="3" s="1"/>
  <c r="DG51" i="5"/>
  <c r="DG52" i="5"/>
  <c r="DG55" i="5"/>
  <c r="DG56" i="5"/>
  <c r="BE55" i="3" s="1"/>
  <c r="DG57" i="5"/>
  <c r="DG58" i="5"/>
  <c r="DG59" i="5"/>
  <c r="DG60" i="5"/>
  <c r="DG63" i="5"/>
  <c r="DH13" i="5"/>
  <c r="DG13" i="5"/>
  <c r="DH12" i="5"/>
  <c r="BE11" i="3" s="1"/>
  <c r="DG12" i="5"/>
  <c r="DH11" i="5"/>
  <c r="DG11" i="5"/>
  <c r="DH10" i="5"/>
  <c r="BE9" i="3" s="1"/>
  <c r="DG10" i="5"/>
  <c r="DH9" i="5"/>
  <c r="DG9" i="5"/>
  <c r="DH8" i="5"/>
  <c r="BE7" i="3" s="1"/>
  <c r="DG8" i="5"/>
  <c r="DH7" i="5"/>
  <c r="DG7" i="5"/>
  <c r="DH6" i="5"/>
  <c r="BE5" i="3" s="1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AW13" i="3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AW5" i="3" s="1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AS13" i="3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AP20" i="3" s="1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AP40" i="3" s="1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AL18" i="3" s="1"/>
  <c r="BU20" i="5"/>
  <c r="BU21" i="5"/>
  <c r="BU22" i="5"/>
  <c r="BU23" i="5"/>
  <c r="AL22" i="3" s="1"/>
  <c r="BU24" i="5"/>
  <c r="BU25" i="5"/>
  <c r="BU26" i="5"/>
  <c r="BU27" i="5"/>
  <c r="BU30" i="5"/>
  <c r="BU31" i="5"/>
  <c r="BU32" i="5"/>
  <c r="BU35" i="5"/>
  <c r="AL34" i="3" s="1"/>
  <c r="BU36" i="5"/>
  <c r="BU37" i="5"/>
  <c r="BU38" i="5"/>
  <c r="BU39" i="5"/>
  <c r="AL38" i="3" s="1"/>
  <c r="BU40" i="5"/>
  <c r="BU41" i="5"/>
  <c r="BU42" i="5"/>
  <c r="BU43" i="5"/>
  <c r="AL42" i="3" s="1"/>
  <c r="BU46" i="5"/>
  <c r="BU47" i="5"/>
  <c r="BU48" i="5"/>
  <c r="BU49" i="5"/>
  <c r="BU50" i="5"/>
  <c r="BU51" i="5"/>
  <c r="BU52" i="5"/>
  <c r="BU55" i="5"/>
  <c r="AL54" i="3" s="1"/>
  <c r="BU56" i="5"/>
  <c r="BU57" i="5"/>
  <c r="BU58" i="5"/>
  <c r="BU59" i="5"/>
  <c r="AL58" i="3" s="1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AK18" i="3" s="1"/>
  <c r="BS20" i="5"/>
  <c r="BS21" i="5"/>
  <c r="BS22" i="5"/>
  <c r="BS23" i="5"/>
  <c r="AK22" i="3" s="1"/>
  <c r="BS24" i="5"/>
  <c r="BS25" i="5"/>
  <c r="BS26" i="5"/>
  <c r="BS27" i="5"/>
  <c r="AK26" i="3" s="1"/>
  <c r="BS30" i="5"/>
  <c r="BS31" i="5"/>
  <c r="BS32" i="5"/>
  <c r="BS35" i="5"/>
  <c r="BS36" i="5"/>
  <c r="BS37" i="5"/>
  <c r="BS38" i="5"/>
  <c r="BS39" i="5"/>
  <c r="AK38" i="3" s="1"/>
  <c r="BS40" i="5"/>
  <c r="BS41" i="5"/>
  <c r="BS42" i="5"/>
  <c r="BS43" i="5"/>
  <c r="AK42" i="3" s="1"/>
  <c r="BS46" i="5"/>
  <c r="BS47" i="5"/>
  <c r="BS48" i="5"/>
  <c r="BS49" i="5"/>
  <c r="BS50" i="5"/>
  <c r="BS51" i="5"/>
  <c r="BS52" i="5"/>
  <c r="BS55" i="5"/>
  <c r="AK54" i="3" s="1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AK8" i="3" s="1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AJ13" i="3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AI54" i="3" s="1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AF16" i="3" s="1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N13" i="3" s="1"/>
  <c r="AB15" i="4"/>
  <c r="Z14" i="5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/>
  <c r="AS15" i="4"/>
  <c r="AR15" i="4"/>
  <c r="AP14" i="5" s="1"/>
  <c r="AQ15" i="4"/>
  <c r="AO14" i="5" s="1"/>
  <c r="AP15" i="4"/>
  <c r="AN14" i="5" s="1"/>
  <c r="AO15" i="4"/>
  <c r="AN15" i="4"/>
  <c r="AL14" i="5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BB62" i="9" s="1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CP12" i="8"/>
  <c r="AV11" i="9" s="1"/>
  <c r="CO12" i="8"/>
  <c r="CP11" i="8"/>
  <c r="CO11" i="8"/>
  <c r="CP10" i="8"/>
  <c r="AV9" i="9" s="1"/>
  <c r="CO10" i="8"/>
  <c r="CP9" i="8"/>
  <c r="CO9" i="8"/>
  <c r="CP8" i="8"/>
  <c r="AV7" i="9" s="1"/>
  <c r="CO8" i="8"/>
  <c r="CP7" i="8"/>
  <c r="CO7" i="8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AS17" i="9" s="1"/>
  <c r="CI19" i="8"/>
  <c r="CI20" i="8"/>
  <c r="CI21" i="8"/>
  <c r="CI22" i="8"/>
  <c r="AS21" i="9" s="1"/>
  <c r="CI23" i="8"/>
  <c r="CI24" i="8"/>
  <c r="CI25" i="8"/>
  <c r="CI26" i="8"/>
  <c r="AS25" i="9" s="1"/>
  <c r="CI27" i="8"/>
  <c r="CI30" i="8"/>
  <c r="CI31" i="8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CJ11" i="8"/>
  <c r="CI11" i="8"/>
  <c r="CJ10" i="8"/>
  <c r="CI10" i="8"/>
  <c r="CJ9" i="8"/>
  <c r="AS8" i="9" s="1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CH11" i="8"/>
  <c r="AR10" i="9" s="1"/>
  <c r="CG11" i="8"/>
  <c r="CH10" i="8"/>
  <c r="CG10" i="8"/>
  <c r="CH9" i="8"/>
  <c r="AR8" i="9" s="1"/>
  <c r="CG9" i="8"/>
  <c r="CH8" i="8"/>
  <c r="CG8" i="8"/>
  <c r="CH7" i="8"/>
  <c r="AR6" i="9" s="1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CB12" i="8"/>
  <c r="CA12" i="8"/>
  <c r="CB11" i="8"/>
  <c r="CA11" i="8"/>
  <c r="CB10" i="8"/>
  <c r="AO9" i="9" s="1"/>
  <c r="CA10" i="8"/>
  <c r="CB9" i="8"/>
  <c r="CA9" i="8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BZ10" i="8"/>
  <c r="AN9" i="9" s="1"/>
  <c r="BY10" i="8"/>
  <c r="BZ9" i="8"/>
  <c r="BY9" i="8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AI10" i="9" s="1"/>
  <c r="BO11" i="8"/>
  <c r="BP10" i="8"/>
  <c r="BO10" i="8"/>
  <c r="BP9" i="8"/>
  <c r="AI8" i="9" s="1"/>
  <c r="BO9" i="8"/>
  <c r="BP8" i="8"/>
  <c r="BO8" i="8"/>
  <c r="BP7" i="8"/>
  <c r="AI6" i="9" s="1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AH12" i="9" s="1"/>
  <c r="BM13" i="8"/>
  <c r="BN12" i="8"/>
  <c r="BM12" i="8"/>
  <c r="BN11" i="8"/>
  <c r="AH10" i="9" s="1"/>
  <c r="BM11" i="8"/>
  <c r="BN10" i="8"/>
  <c r="BM10" i="8"/>
  <c r="BN9" i="8"/>
  <c r="AH8" i="9" s="1"/>
  <c r="BM9" i="8"/>
  <c r="BN8" i="8"/>
  <c r="BM8" i="8"/>
  <c r="BN7" i="8"/>
  <c r="BM7" i="8"/>
  <c r="BN6" i="8"/>
  <c r="BM6" i="8"/>
  <c r="BL16" i="8"/>
  <c r="AG15" i="9" s="1"/>
  <c r="BL17" i="8"/>
  <c r="BL18" i="8"/>
  <c r="BL19" i="8"/>
  <c r="BL20" i="8"/>
  <c r="AG19" i="9" s="1"/>
  <c r="BL21" i="8"/>
  <c r="BL22" i="8"/>
  <c r="BL23" i="8"/>
  <c r="BL24" i="8"/>
  <c r="AG23" i="9" s="1"/>
  <c r="BL25" i="8"/>
  <c r="BL26" i="8"/>
  <c r="BL27" i="8"/>
  <c r="BL30" i="8"/>
  <c r="BL31" i="8"/>
  <c r="BL32" i="8"/>
  <c r="BL35" i="8"/>
  <c r="BL36" i="8"/>
  <c r="AG35" i="9" s="1"/>
  <c r="BL37" i="8"/>
  <c r="BL38" i="8"/>
  <c r="BL39" i="8"/>
  <c r="BL40" i="8"/>
  <c r="AG39" i="9" s="1"/>
  <c r="BL41" i="8"/>
  <c r="BL42" i="8"/>
  <c r="BL43" i="8"/>
  <c r="BL46" i="8"/>
  <c r="AG45" i="9" s="1"/>
  <c r="BL47" i="8"/>
  <c r="BL48" i="8"/>
  <c r="BL49" i="8"/>
  <c r="BL50" i="8"/>
  <c r="BL51" i="8"/>
  <c r="BL52" i="8"/>
  <c r="BL55" i="8"/>
  <c r="BL56" i="8"/>
  <c r="AG55" i="9" s="1"/>
  <c r="BL57" i="8"/>
  <c r="BL58" i="8"/>
  <c r="BL59" i="8"/>
  <c r="BL60" i="8"/>
  <c r="AG59" i="9" s="1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AG12" i="9" s="1"/>
  <c r="BK13" i="8"/>
  <c r="BL12" i="8"/>
  <c r="BK12" i="8"/>
  <c r="BL11" i="8"/>
  <c r="AG10" i="9" s="1"/>
  <c r="BK11" i="8"/>
  <c r="BL10" i="8"/>
  <c r="BK10" i="8"/>
  <c r="BL9" i="8"/>
  <c r="AG8" i="9" s="1"/>
  <c r="BK9" i="8"/>
  <c r="BL8" i="8"/>
  <c r="BK8" i="8"/>
  <c r="BL7" i="8"/>
  <c r="AG6" i="9" s="1"/>
  <c r="BK7" i="8"/>
  <c r="BL6" i="8"/>
  <c r="BK6" i="8"/>
  <c r="BJ16" i="8"/>
  <c r="AF15" i="9" s="1"/>
  <c r="BJ17" i="8"/>
  <c r="BJ18" i="8"/>
  <c r="BJ19" i="8"/>
  <c r="BJ20" i="8"/>
  <c r="AF19" i="9" s="1"/>
  <c r="BJ21" i="8"/>
  <c r="BJ22" i="8"/>
  <c r="BJ23" i="8"/>
  <c r="BJ24" i="8"/>
  <c r="AF23" i="9" s="1"/>
  <c r="BJ25" i="8"/>
  <c r="BJ26" i="8"/>
  <c r="BJ27" i="8"/>
  <c r="BJ30" i="8"/>
  <c r="AF29" i="9" s="1"/>
  <c r="BJ31" i="8"/>
  <c r="BJ32" i="8"/>
  <c r="BJ35" i="8"/>
  <c r="BJ36" i="8"/>
  <c r="AF35" i="9" s="1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AF10" i="9" s="1"/>
  <c r="BI11" i="8"/>
  <c r="BJ10" i="8"/>
  <c r="BI10" i="8"/>
  <c r="BJ9" i="8"/>
  <c r="BI9" i="8"/>
  <c r="BJ8" i="8"/>
  <c r="BI8" i="8"/>
  <c r="BJ7" i="8"/>
  <c r="AF6" i="9" s="1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AE12" i="9" s="1"/>
  <c r="BG13" i="8"/>
  <c r="BH12" i="8"/>
  <c r="BG12" i="8"/>
  <c r="BH11" i="8"/>
  <c r="BG11" i="8"/>
  <c r="BH10" i="8"/>
  <c r="BG10" i="8"/>
  <c r="BH9" i="8"/>
  <c r="AE8" i="9" s="1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AD12" i="9" s="1"/>
  <c r="BE13" i="8"/>
  <c r="BF12" i="8"/>
  <c r="BE12" i="8"/>
  <c r="BF11" i="8"/>
  <c r="BE11" i="8"/>
  <c r="BF10" i="8"/>
  <c r="BE10" i="8"/>
  <c r="BF9" i="8"/>
  <c r="AD8" i="9" s="1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AC12" i="9" s="1"/>
  <c r="BC13" i="8"/>
  <c r="BD12" i="8"/>
  <c r="BC12" i="8"/>
  <c r="BD11" i="8"/>
  <c r="BC11" i="8"/>
  <c r="BD10" i="8"/>
  <c r="BC10" i="8"/>
  <c r="BD9" i="8"/>
  <c r="AC8" i="9" s="1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AB12" i="9" s="1"/>
  <c r="BA13" i="8"/>
  <c r="BB12" i="8"/>
  <c r="BA12" i="8"/>
  <c r="BB11" i="8"/>
  <c r="BA11" i="8"/>
  <c r="BB10" i="8"/>
  <c r="BA10" i="8"/>
  <c r="BB9" i="8"/>
  <c r="AB8" i="9" s="1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A12" i="9" s="1"/>
  <c r="AY13" i="8"/>
  <c r="AZ12" i="8"/>
  <c r="AY12" i="8"/>
  <c r="AZ11" i="8"/>
  <c r="AY11" i="8"/>
  <c r="AZ10" i="8"/>
  <c r="AY10" i="8"/>
  <c r="AZ9" i="8"/>
  <c r="AA8" i="9" s="1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 s="1"/>
  <c r="BR15" i="6"/>
  <c r="BP14" i="8" s="1"/>
  <c r="BQ15" i="6"/>
  <c r="BO14" i="8" s="1"/>
  <c r="AI13" i="9" s="1"/>
  <c r="BP15" i="6"/>
  <c r="BO15" i="6"/>
  <c r="BM14" i="8" s="1"/>
  <c r="BN15" i="6"/>
  <c r="BM15" i="6"/>
  <c r="BK14" i="8" s="1"/>
  <c r="BL15" i="6"/>
  <c r="BK15" i="6"/>
  <c r="BI14" i="8"/>
  <c r="BJ15" i="6"/>
  <c r="BI15" i="6"/>
  <c r="BG14" i="8" s="1"/>
  <c r="BH15" i="6"/>
  <c r="BG15" i="6"/>
  <c r="BE14" i="8" s="1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 s="1"/>
  <c r="F15" i="6"/>
  <c r="D14" i="8" s="1"/>
  <c r="P15" i="6"/>
  <c r="N14" i="8" s="1"/>
  <c r="G15" i="6"/>
  <c r="E15" i="6"/>
  <c r="C14" i="8" s="1"/>
  <c r="M15" i="6"/>
  <c r="K14" i="8"/>
  <c r="K15" i="6"/>
  <c r="I15" i="6"/>
  <c r="G14" i="8" s="1"/>
  <c r="O15" i="6"/>
  <c r="Q15" i="6"/>
  <c r="R15" i="6"/>
  <c r="P14" i="8" s="1"/>
  <c r="S15" i="6"/>
  <c r="T15" i="6"/>
  <c r="R14" i="8"/>
  <c r="U15" i="6"/>
  <c r="S14" i="8" s="1"/>
  <c r="K13" i="9" s="1"/>
  <c r="V15" i="6"/>
  <c r="T14" i="8"/>
  <c r="Y15" i="6"/>
  <c r="W14" i="8" s="1"/>
  <c r="M13" i="9" s="1"/>
  <c r="Z15" i="6"/>
  <c r="X14" i="8"/>
  <c r="AL15" i="6"/>
  <c r="AK15" i="6"/>
  <c r="AJ15" i="6"/>
  <c r="AH14" i="8"/>
  <c r="AI15" i="6"/>
  <c r="AH15" i="6"/>
  <c r="AF14" i="8" s="1"/>
  <c r="AG15" i="6"/>
  <c r="AF15" i="6"/>
  <c r="AD14" i="8"/>
  <c r="AE15" i="6"/>
  <c r="AD15" i="6"/>
  <c r="AB14" i="8" s="1"/>
  <c r="AC15" i="6"/>
  <c r="AO15" i="6"/>
  <c r="AM14" i="8" s="1"/>
  <c r="U13" i="9" s="1"/>
  <c r="AP15" i="6"/>
  <c r="AN14" i="8"/>
  <c r="AU15" i="6"/>
  <c r="AV15" i="6"/>
  <c r="AT14" i="8" s="1"/>
  <c r="AW15" i="6"/>
  <c r="AU14" i="8" s="1"/>
  <c r="Y13" i="9" s="1"/>
  <c r="AX15" i="6"/>
  <c r="AV14" i="8" s="1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AZ29" i="2" s="1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 s="1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AL36" i="2" s="1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AH78" i="2" s="1"/>
  <c r="BJ96" i="4"/>
  <c r="BI31" i="4"/>
  <c r="AH29" i="2"/>
  <c r="BI38" i="4"/>
  <c r="BI48" i="4"/>
  <c r="BI80" i="4"/>
  <c r="BI96" i="4"/>
  <c r="AH94" i="2" s="1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AE78" i="2" s="1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C46" i="2" s="1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 s="1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 s="1"/>
  <c r="AD80" i="4"/>
  <c r="AD96" i="4"/>
  <c r="AB31" i="4"/>
  <c r="AB38" i="4"/>
  <c r="AB48" i="4"/>
  <c r="AB80" i="4"/>
  <c r="AB96" i="4"/>
  <c r="AA31" i="4"/>
  <c r="Q29" i="2" s="1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P94" i="2" s="1"/>
  <c r="X31" i="4"/>
  <c r="X38" i="4"/>
  <c r="X48" i="4"/>
  <c r="X80" i="4"/>
  <c r="X96" i="4"/>
  <c r="O94" i="2" s="1"/>
  <c r="W31" i="4"/>
  <c r="W38" i="4"/>
  <c r="W48" i="4"/>
  <c r="W80" i="4"/>
  <c r="W96" i="4"/>
  <c r="V31" i="4"/>
  <c r="N29" i="2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L13" i="2" s="1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 s="1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Z46" i="7" s="1"/>
  <c r="AU80" i="6"/>
  <c r="AV31" i="6"/>
  <c r="AV38" i="6"/>
  <c r="AV48" i="6"/>
  <c r="AV80" i="6"/>
  <c r="AS31" i="6"/>
  <c r="AS38" i="6"/>
  <c r="Y36" i="7" s="1"/>
  <c r="AS48" i="6"/>
  <c r="AS80" i="6"/>
  <c r="AT31" i="6"/>
  <c r="AT38" i="6"/>
  <c r="AT48" i="6"/>
  <c r="AT80" i="6"/>
  <c r="AQ31" i="6"/>
  <c r="X29" i="7" s="1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R29" i="7" s="1"/>
  <c r="AE38" i="6"/>
  <c r="AE48" i="6"/>
  <c r="AE80" i="6"/>
  <c r="AF31" i="6"/>
  <c r="AF38" i="6"/>
  <c r="AF48" i="6"/>
  <c r="AF80" i="6"/>
  <c r="AC31" i="6"/>
  <c r="AC38" i="6"/>
  <c r="AC48" i="6"/>
  <c r="AC80" i="6"/>
  <c r="Q78" i="7" s="1"/>
  <c r="AD31" i="6"/>
  <c r="AD38" i="6"/>
  <c r="AD48" i="6"/>
  <c r="AD80" i="6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 s="1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P46" i="7" s="1"/>
  <c r="AA80" i="6"/>
  <c r="Z31" i="6"/>
  <c r="Z38" i="6"/>
  <c r="Z48" i="6"/>
  <c r="Z80" i="6"/>
  <c r="Y31" i="6"/>
  <c r="O29" i="7"/>
  <c r="Y38" i="6"/>
  <c r="O36" i="7" s="1"/>
  <c r="Y48" i="6"/>
  <c r="Y80" i="6"/>
  <c r="O78" i="7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M78" i="7"/>
  <c r="S31" i="6"/>
  <c r="S38" i="6"/>
  <c r="S48" i="6"/>
  <c r="S80" i="6"/>
  <c r="T31" i="6"/>
  <c r="T38" i="6"/>
  <c r="T48" i="6"/>
  <c r="T80" i="6"/>
  <c r="R31" i="6"/>
  <c r="R38" i="6"/>
  <c r="R48" i="6"/>
  <c r="R80" i="6"/>
  <c r="K78" i="7" s="1"/>
  <c r="Q31" i="6"/>
  <c r="K29" i="7" s="1"/>
  <c r="Q38" i="6"/>
  <c r="K36" i="7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29" i="7" s="1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 s="1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AU96" i="14" s="1"/>
  <c r="CS98" i="13"/>
  <c r="AV96" i="14" s="1"/>
  <c r="CU98" i="13"/>
  <c r="DR29" i="7"/>
  <c r="IC98" i="6"/>
  <c r="DR96" i="7"/>
  <c r="HY98" i="6"/>
  <c r="IA98" i="6"/>
  <c r="DQ96" i="7" s="1"/>
  <c r="AX78" i="14"/>
  <c r="CX98" i="13"/>
  <c r="AY96" i="14" s="1"/>
  <c r="DV13" i="7"/>
  <c r="J98" i="6"/>
  <c r="Q98" i="6"/>
  <c r="T98" i="6"/>
  <c r="S98" i="6"/>
  <c r="L96" i="7" s="1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BG52" i="9" s="1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CL96" i="7" s="1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BV96" i="7" s="1"/>
  <c r="EM98" i="6"/>
  <c r="BW78" i="7"/>
  <c r="BW36" i="7"/>
  <c r="EO98" i="6"/>
  <c r="EQ98" i="6"/>
  <c r="BY96" i="7" s="1"/>
  <c r="ES98" i="6"/>
  <c r="BZ96" i="7" s="1"/>
  <c r="EV98" i="6"/>
  <c r="EU98" i="6"/>
  <c r="EW98" i="6"/>
  <c r="FB98" i="6"/>
  <c r="CD96" i="7" s="1"/>
  <c r="FC98" i="6"/>
  <c r="FF98" i="6"/>
  <c r="FI98" i="6"/>
  <c r="FL98" i="6"/>
  <c r="CI96" i="7" s="1"/>
  <c r="FN98" i="6"/>
  <c r="FO98" i="6"/>
  <c r="CK96" i="7" s="1"/>
  <c r="FV98" i="6"/>
  <c r="CN96" i="7" s="1"/>
  <c r="FX98" i="6"/>
  <c r="FZ98" i="6"/>
  <c r="GB98" i="6"/>
  <c r="GC98" i="6"/>
  <c r="CR96" i="7" s="1"/>
  <c r="GF98" i="6"/>
  <c r="CU78" i="7"/>
  <c r="GI98" i="6"/>
  <c r="GL98" i="6"/>
  <c r="CW78" i="7"/>
  <c r="GM98" i="6"/>
  <c r="CX94" i="7"/>
  <c r="GO98" i="6"/>
  <c r="GQ98" i="6"/>
  <c r="CY96" i="7" s="1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Q33" i="8"/>
  <c r="Q28" i="8"/>
  <c r="R61" i="8"/>
  <c r="S53" i="8"/>
  <c r="K52" i="9" s="1"/>
  <c r="S44" i="8"/>
  <c r="S33" i="8"/>
  <c r="S28" i="8"/>
  <c r="T61" i="8"/>
  <c r="T44" i="8"/>
  <c r="T28" i="8"/>
  <c r="U44" i="8"/>
  <c r="U33" i="8"/>
  <c r="L32" i="9" s="1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BE52" i="9" s="1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96" i="7" s="1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CJ96" i="7"/>
  <c r="S99" i="6"/>
  <c r="CO96" i="7"/>
  <c r="AZ96" i="7"/>
  <c r="DP96" i="7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 s="1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AO99" i="6"/>
  <c r="CB9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 s="1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BT96" i="7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CN36" i="7"/>
  <c r="AO98" i="13"/>
  <c r="AM98" i="14" s="1"/>
  <c r="CR78" i="7"/>
  <c r="X13" i="14"/>
  <c r="Z13" i="14"/>
  <c r="BG98" i="13"/>
  <c r="BL98" i="13"/>
  <c r="DD29" i="7"/>
  <c r="DE36" i="7"/>
  <c r="BX98" i="13"/>
  <c r="AL96" i="14" s="1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O3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CF96" i="7"/>
  <c r="DA96" i="7"/>
  <c r="CX96" i="7"/>
  <c r="CH96" i="7"/>
  <c r="CE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G13" i="9"/>
  <c r="BJ14" i="8"/>
  <c r="AF13" i="9" s="1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K43" i="9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O13" i="9" s="1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K13" i="9" s="1"/>
  <c r="AM13" i="7"/>
  <c r="AG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 s="1"/>
  <c r="BH98" i="6"/>
  <c r="BG99" i="6"/>
  <c r="AF46" i="7"/>
  <c r="BL98" i="6"/>
  <c r="BK99" i="6" s="1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U52" i="9" s="1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E96" i="7" s="1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H96" i="14" s="1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AI98" i="14"/>
  <c r="T94" i="14"/>
  <c r="B47" i="15"/>
  <c r="D27" i="16"/>
  <c r="C27" i="16"/>
  <c r="F60" i="16"/>
  <c r="C60" i="15" s="1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96" i="2" s="1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W13" i="3" s="1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DC100" i="6"/>
  <c r="BC99" i="6"/>
  <c r="M32" i="9"/>
  <c r="CV96" i="7"/>
  <c r="BQ96" i="7"/>
  <c r="AG27" i="9"/>
  <c r="BW100" i="6"/>
  <c r="CW100" i="6"/>
  <c r="AF96" i="7"/>
  <c r="BG100" i="6"/>
  <c r="G96" i="7"/>
  <c r="BO100" i="6"/>
  <c r="DC99" i="6"/>
  <c r="AU96" i="7"/>
  <c r="AP96" i="7"/>
  <c r="CU96" i="7"/>
  <c r="DI96" i="7"/>
  <c r="Y60" i="9"/>
  <c r="AB43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V27" i="9" s="1"/>
  <c r="L43" i="9"/>
  <c r="AM28" i="8"/>
  <c r="AL61" i="8"/>
  <c r="Q43" i="9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N32" i="9" s="1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M13" i="9" s="1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DE100" i="6" s="1"/>
  <c r="CF98" i="6"/>
  <c r="T29" i="9"/>
  <c r="E13" i="7"/>
  <c r="M13" i="7"/>
  <c r="AA13" i="7"/>
  <c r="AE13" i="7"/>
  <c r="O98" i="6"/>
  <c r="J96" i="7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BB98" i="6"/>
  <c r="AC96" i="7" s="1"/>
  <c r="F28" i="8"/>
  <c r="O61" i="8"/>
  <c r="I60" i="9" s="1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E52" i="9" s="1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I32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E27" i="9" s="1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 s="1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A99" i="4" s="1"/>
  <c r="CF98" i="4"/>
  <c r="CG98" i="4"/>
  <c r="AT46" i="2"/>
  <c r="CO98" i="4"/>
  <c r="AX96" i="2" s="1"/>
  <c r="AX46" i="2"/>
  <c r="BA46" i="2"/>
  <c r="BM14" i="5"/>
  <c r="AH13" i="3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A96" i="2" s="1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DX96" i="2" s="1"/>
  <c r="GP98" i="4"/>
  <c r="ID98" i="4"/>
  <c r="DR29" i="2"/>
  <c r="DT13" i="2"/>
  <c r="IG98" i="4"/>
  <c r="DT96" i="2"/>
  <c r="IL98" i="4"/>
  <c r="DV96" i="2" s="1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 s="1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 s="1"/>
  <c r="JO98" i="4"/>
  <c r="CR13" i="2"/>
  <c r="GG98" i="4"/>
  <c r="CT96" i="2" s="1"/>
  <c r="CV46" i="2"/>
  <c r="GO98" i="4"/>
  <c r="CX96" i="2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EK96" i="2" s="1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AT27" i="3" s="1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AX52" i="3" s="1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 s="1"/>
  <c r="DV98" i="13"/>
  <c r="BK98" i="14" s="1"/>
  <c r="DT98" i="13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V32" i="3" s="1"/>
  <c r="AQ61" i="5"/>
  <c r="AQ53" i="5"/>
  <c r="AQ28" i="5"/>
  <c r="AR44" i="5"/>
  <c r="AR33" i="5"/>
  <c r="AS61" i="5"/>
  <c r="AT61" i="5"/>
  <c r="AT53" i="5"/>
  <c r="X52" i="3" s="1"/>
  <c r="AT33" i="5"/>
  <c r="X32" i="3" s="1"/>
  <c r="AT28" i="5"/>
  <c r="AU44" i="5"/>
  <c r="AU28" i="5"/>
  <c r="Y27" i="3" s="1"/>
  <c r="AV44" i="5"/>
  <c r="AV28" i="5"/>
  <c r="AW44" i="5"/>
  <c r="AW28" i="5"/>
  <c r="Z27" i="3" s="1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AE27" i="3" s="1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G27" i="3" s="1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AA61" i="5"/>
  <c r="AA53" i="5"/>
  <c r="AA44" i="5"/>
  <c r="AA33" i="5"/>
  <c r="AA28" i="5"/>
  <c r="AB61" i="5"/>
  <c r="AC61" i="5"/>
  <c r="AC33" i="5"/>
  <c r="AC28" i="5"/>
  <c r="AD53" i="5"/>
  <c r="AG61" i="5"/>
  <c r="R60" i="3" s="1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U52" i="3" s="1"/>
  <c r="AM33" i="5"/>
  <c r="AN61" i="5"/>
  <c r="AO61" i="5"/>
  <c r="AO53" i="5"/>
  <c r="AP53" i="5"/>
  <c r="AP44" i="5"/>
  <c r="V43" i="3" s="1"/>
  <c r="AP28" i="5"/>
  <c r="AQ33" i="5"/>
  <c r="AR61" i="5"/>
  <c r="AR53" i="5"/>
  <c r="W52" i="3" s="1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AU27" i="3" s="1"/>
  <c r="CN44" i="5"/>
  <c r="CN28" i="5"/>
  <c r="CP53" i="5"/>
  <c r="CP28" i="5"/>
  <c r="CQ44" i="5"/>
  <c r="CQ33" i="5"/>
  <c r="CQ28" i="5"/>
  <c r="CR44" i="5"/>
  <c r="CR28" i="5"/>
  <c r="CU44" i="5"/>
  <c r="CU28" i="5"/>
  <c r="CV28" i="5"/>
  <c r="AY27" i="3" s="1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BH60" i="3" s="1"/>
  <c r="DN53" i="5"/>
  <c r="DO53" i="5"/>
  <c r="DO33" i="5"/>
  <c r="BI32" i="3" s="1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AK60" i="3" s="1"/>
  <c r="BS53" i="5"/>
  <c r="BS33" i="5"/>
  <c r="BT61" i="5"/>
  <c r="BT44" i="5"/>
  <c r="BT28" i="5"/>
  <c r="AK27" i="3" s="1"/>
  <c r="BV53" i="5"/>
  <c r="AL52" i="3" s="1"/>
  <c r="BV28" i="5"/>
  <c r="AL27" i="3" s="1"/>
  <c r="BW53" i="5"/>
  <c r="AM52" i="3" s="1"/>
  <c r="BW28" i="5"/>
  <c r="BX28" i="5"/>
  <c r="BZ61" i="5"/>
  <c r="CA61" i="5"/>
  <c r="AO60" i="3" s="1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AU52" i="3" s="1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BC43" i="3" s="1"/>
  <c r="DC28" i="5"/>
  <c r="DD44" i="5"/>
  <c r="DD28" i="5"/>
  <c r="DE44" i="5"/>
  <c r="BD43" i="3" s="1"/>
  <c r="DE28" i="5"/>
  <c r="DF44" i="5"/>
  <c r="DF28" i="5"/>
  <c r="DG44" i="5"/>
  <c r="DG28" i="5"/>
  <c r="DI44" i="5"/>
  <c r="DI28" i="5"/>
  <c r="DJ44" i="5"/>
  <c r="BF43" i="3" s="1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L27" i="3" s="1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BS27" i="3" s="1"/>
  <c r="ET98" i="4"/>
  <c r="BZ96" i="2" s="1"/>
  <c r="FH98" i="4"/>
  <c r="FV98" i="4"/>
  <c r="CN96" i="2"/>
  <c r="CO78" i="2"/>
  <c r="CQ78" i="2"/>
  <c r="DV61" i="5"/>
  <c r="BL60" i="3" s="1"/>
  <c r="DV53" i="5"/>
  <c r="BL52" i="3" s="1"/>
  <c r="DV33" i="5"/>
  <c r="DU61" i="5"/>
  <c r="DU44" i="5"/>
  <c r="DX53" i="5"/>
  <c r="BM51" i="3"/>
  <c r="DW33" i="5"/>
  <c r="DZ61" i="5"/>
  <c r="DY61" i="5"/>
  <c r="EB28" i="5"/>
  <c r="BO47" i="3"/>
  <c r="EA33" i="5"/>
  <c r="ED61" i="5"/>
  <c r="BP60" i="3" s="1"/>
  <c r="EC61" i="5"/>
  <c r="EF53" i="5"/>
  <c r="EF28" i="5"/>
  <c r="BQ54" i="3"/>
  <c r="EE53" i="5"/>
  <c r="EE44" i="5"/>
  <c r="EE28" i="5"/>
  <c r="BQ27" i="3" s="1"/>
  <c r="EH44" i="5"/>
  <c r="EH64" i="5" s="1"/>
  <c r="EH28" i="5"/>
  <c r="EJ53" i="5"/>
  <c r="EJ44" i="5"/>
  <c r="BS43" i="3" s="1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/>
  <c r="EK13" i="2"/>
  <c r="GV98" i="4"/>
  <c r="DA96" i="2" s="1"/>
  <c r="GX98" i="4"/>
  <c r="DB96" i="2"/>
  <c r="EG13" i="2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CI100" i="6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N32" i="3"/>
  <c r="E63" i="16"/>
  <c r="C63" i="15" s="1"/>
  <c r="CH96" i="2"/>
  <c r="EB96" i="2"/>
  <c r="AZ96" i="2"/>
  <c r="CO96" i="2"/>
  <c r="DY96" i="7"/>
  <c r="DX96" i="7"/>
  <c r="P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AH96" i="7"/>
  <c r="BK100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CO100" i="6"/>
  <c r="CO99" i="6"/>
  <c r="AX96" i="7"/>
  <c r="X96" i="7"/>
  <c r="AQ99" i="6"/>
  <c r="D13" i="9"/>
  <c r="AY96" i="7"/>
  <c r="CQ99" i="6"/>
  <c r="CQ100" i="6"/>
  <c r="AK96" i="7"/>
  <c r="BQ99" i="6"/>
  <c r="BQ100" i="6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M96" i="7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X60" i="3"/>
  <c r="BL32" i="3"/>
  <c r="BD32" i="3"/>
  <c r="BK96" i="14"/>
  <c r="BJ98" i="14"/>
  <c r="BJ96" i="14"/>
  <c r="BM32" i="3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O27" i="3"/>
  <c r="BH43" i="3"/>
  <c r="AI27" i="3"/>
  <c r="M27" i="3"/>
  <c r="T52" i="3"/>
  <c r="S52" i="3"/>
  <c r="N27" i="3"/>
  <c r="I27" i="3"/>
  <c r="I43" i="3"/>
  <c r="D43" i="3"/>
  <c r="AS64" i="5"/>
  <c r="AM64" i="5"/>
  <c r="BQ60" i="3"/>
  <c r="BJ27" i="3"/>
  <c r="F27" i="3"/>
  <c r="AK13" i="3" l="1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K96" i="7"/>
  <c r="EX98" i="13"/>
  <c r="BY29" i="14"/>
  <c r="ET13" i="7"/>
  <c r="KG98" i="6"/>
  <c r="EY96" i="2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J63" i="3" s="1"/>
  <c r="BH52" i="3"/>
  <c r="BD52" i="3"/>
  <c r="BA43" i="3"/>
  <c r="CR64" i="5"/>
  <c r="AW63" i="3" s="1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EH96" i="7" s="1"/>
  <c r="BM46" i="14"/>
  <c r="JT98" i="4"/>
  <c r="EM96" i="2" s="1"/>
  <c r="JL98" i="6"/>
  <c r="EK98" i="13"/>
  <c r="BR13" i="14"/>
  <c r="JU98" i="6"/>
  <c r="EN96" i="7" s="1"/>
  <c r="EN46" i="7"/>
  <c r="N98" i="17"/>
  <c r="BP98" i="17"/>
  <c r="V29" i="18"/>
  <c r="U13" i="18"/>
  <c r="X29" i="18"/>
  <c r="KJ98" i="4"/>
  <c r="EU96" i="2" s="1"/>
  <c r="EU29" i="2"/>
  <c r="BV96" i="14"/>
  <c r="BV98" i="14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ED96" i="2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BN98" i="14"/>
  <c r="JQ98" i="6"/>
  <c r="EL96" i="7" s="1"/>
  <c r="EL13" i="7"/>
  <c r="EH98" i="13"/>
  <c r="P96" i="18"/>
  <c r="C13" i="18"/>
  <c r="F98" i="17"/>
  <c r="C96" i="18" s="1"/>
  <c r="J98" i="17"/>
  <c r="E96" i="18" s="1"/>
  <c r="I13" i="18"/>
  <c r="R98" i="17"/>
  <c r="I96" i="18" s="1"/>
  <c r="K13" i="18"/>
  <c r="V98" i="17"/>
  <c r="K96" i="18" s="1"/>
  <c r="M96" i="18"/>
  <c r="O13" i="18"/>
  <c r="AD98" i="17"/>
  <c r="O96" i="18" s="1"/>
  <c r="Q13" i="18"/>
  <c r="AH98" i="17"/>
  <c r="Q96" i="18" s="1"/>
  <c r="AL98" i="17"/>
  <c r="S96" i="18" s="1"/>
  <c r="S13" i="18"/>
  <c r="W13" i="18"/>
  <c r="AT98" i="17"/>
  <c r="W96" i="18" s="1"/>
  <c r="Y13" i="18"/>
  <c r="AX98" i="17"/>
  <c r="Y96" i="18" s="1"/>
  <c r="AA13" i="18"/>
  <c r="BB98" i="17"/>
  <c r="AA96" i="18" s="1"/>
  <c r="AC13" i="18"/>
  <c r="BF98" i="17"/>
  <c r="AC96" i="18" s="1"/>
  <c r="AE13" i="18"/>
  <c r="BJ98" i="17"/>
  <c r="AE96" i="18" s="1"/>
  <c r="AG13" i="18"/>
  <c r="BN98" i="17"/>
  <c r="AG96" i="18" s="1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96" i="18" s="1"/>
  <c r="T29" i="18"/>
  <c r="V96" i="18"/>
  <c r="BD98" i="17"/>
  <c r="AB96" i="18" s="1"/>
  <c r="AB29" i="18"/>
  <c r="AD29" i="18"/>
  <c r="BH98" i="17"/>
  <c r="AD96" i="18" s="1"/>
  <c r="AF29" i="18"/>
  <c r="BL98" i="17"/>
  <c r="G36" i="18"/>
  <c r="O98" i="17"/>
  <c r="KL98" i="4"/>
  <c r="EV96" i="2" s="1"/>
  <c r="KB98" i="6"/>
  <c r="EQ96" i="7" s="1"/>
  <c r="KM98" i="4"/>
  <c r="EW96" i="2" s="1"/>
  <c r="KS98" i="4"/>
  <c r="EZ96" i="2" s="1"/>
  <c r="EZ29" i="2"/>
  <c r="KI98" i="6"/>
  <c r="EU96" i="7" s="1"/>
  <c r="EU29" i="7"/>
  <c r="KM98" i="6"/>
  <c r="EW96" i="7" s="1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U96" i="18"/>
  <c r="JX98" i="6"/>
  <c r="EO96" i="7" s="1"/>
  <c r="KG98" i="4"/>
  <c r="ET96" i="2" s="1"/>
  <c r="ET13" i="2"/>
  <c r="JY98" i="6"/>
  <c r="EU94" i="2"/>
  <c r="EU46" i="2"/>
  <c r="EV13" i="2"/>
  <c r="EQ46" i="7"/>
  <c r="EQ29" i="7"/>
  <c r="EW98" i="13"/>
  <c r="KH98" i="6"/>
  <c r="EY29" i="2"/>
  <c r="KR98" i="4"/>
  <c r="EV29" i="7"/>
  <c r="KK98" i="6"/>
  <c r="EV96" i="7" s="1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ES96" i="7"/>
  <c r="KT98" i="4"/>
  <c r="CA98" i="1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96" i="7" s="1"/>
  <c r="FC29" i="7"/>
  <c r="FK94" i="2"/>
  <c r="FL29" i="2"/>
  <c r="LR98" i="4"/>
  <c r="LK98" i="6"/>
  <c r="FI96" i="7" s="1"/>
  <c r="FI94" i="7"/>
  <c r="LQ98" i="6"/>
  <c r="GH98" i="13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36" i="14"/>
  <c r="LC98" i="4"/>
  <c r="FE96" i="2" s="1"/>
  <c r="KT98" i="6"/>
  <c r="EZ96" i="7" s="1"/>
  <c r="FD13" i="7"/>
  <c r="FE29" i="7"/>
  <c r="FE46" i="7"/>
  <c r="FE94" i="7"/>
  <c r="CJ13" i="14"/>
  <c r="CJ36" i="14"/>
  <c r="CJ78" i="14"/>
  <c r="FZ98" i="13"/>
  <c r="CM96" i="14" s="1"/>
  <c r="FL29" i="7"/>
  <c r="MA98" i="4"/>
  <c r="FQ29" i="2"/>
  <c r="CZ36" i="14"/>
  <c r="FL36" i="2"/>
  <c r="FH94" i="7"/>
  <c r="FG78" i="7"/>
  <c r="GA98" i="13"/>
  <c r="GB98" i="13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96" i="2"/>
  <c r="FJ29" i="2"/>
  <c r="FJ36" i="2"/>
  <c r="FJ78" i="2"/>
  <c r="FD94" i="7"/>
  <c r="LE98" i="6"/>
  <c r="FF36" i="7"/>
  <c r="CL78" i="14"/>
  <c r="FM78" i="2"/>
  <c r="LS98" i="4"/>
  <c r="FM96" i="2" s="1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J96" i="7" s="1"/>
  <c r="FP96" i="2"/>
  <c r="FK94" i="7"/>
  <c r="FK46" i="7"/>
  <c r="LP98" i="6"/>
  <c r="LO98" i="6"/>
  <c r="FQ46" i="2"/>
  <c r="MB98" i="4"/>
  <c r="FM96" i="7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X98" i="14"/>
  <c r="AX96" i="14"/>
  <c r="CS99" i="6"/>
  <c r="CS100" i="6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S52" i="9"/>
  <c r="M27" i="9"/>
  <c r="K27" i="9"/>
  <c r="J27" i="9"/>
  <c r="J60" i="9"/>
  <c r="Q27" i="9"/>
  <c r="P60" i="9"/>
  <c r="N60" i="9"/>
  <c r="I43" i="9"/>
  <c r="Q13" i="3"/>
  <c r="AX32" i="9"/>
  <c r="W27" i="9"/>
  <c r="AH43" i="9"/>
  <c r="I13" i="9"/>
  <c r="AJ13" i="9"/>
  <c r="BI27" i="9"/>
  <c r="BF60" i="9"/>
  <c r="AU27" i="9"/>
  <c r="U5" i="9"/>
  <c r="W7" i="9"/>
  <c r="CC96" i="14"/>
  <c r="CC98" i="14"/>
  <c r="M13" i="3"/>
  <c r="AD13" i="3"/>
  <c r="BB32" i="9"/>
  <c r="AR32" i="9"/>
  <c r="AP13" i="3"/>
  <c r="BA13" i="9"/>
  <c r="BE32" i="9"/>
  <c r="CW64" i="8"/>
  <c r="AZ63" i="9" s="1"/>
  <c r="AX60" i="9"/>
  <c r="AQ60" i="9"/>
  <c r="X27" i="9"/>
  <c r="W32" i="9"/>
  <c r="S27" i="9"/>
  <c r="AB64" i="8"/>
  <c r="O63" i="9" s="1"/>
  <c r="L52" i="9"/>
  <c r="I27" i="9"/>
  <c r="AH96" i="18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CF36" i="14"/>
  <c r="FL98" i="13"/>
  <c r="CK98" i="14"/>
  <c r="CK96" i="14"/>
  <c r="CM98" i="14"/>
  <c r="CQ98" i="14"/>
  <c r="CQ96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EX96" i="2" s="1"/>
  <c r="LE98" i="4"/>
  <c r="FF96" i="2" s="1"/>
  <c r="CN98" i="14"/>
  <c r="CN96" i="14"/>
  <c r="AJ29" i="18"/>
  <c r="AL29" i="18"/>
  <c r="EZ78" i="7"/>
  <c r="FA96" i="7"/>
  <c r="FF13" i="2"/>
  <c r="KX98" i="6"/>
  <c r="FB96" i="7" s="1"/>
  <c r="FB13" i="7"/>
  <c r="FK96" i="7"/>
  <c r="FO29" i="7"/>
  <c r="LX98" i="6"/>
  <c r="CT36" i="14"/>
  <c r="GO98" i="13"/>
  <c r="CT96" i="14" s="1"/>
  <c r="LZ98" i="6"/>
  <c r="FP13" i="7"/>
  <c r="GQ98" i="13"/>
  <c r="CU13" i="14"/>
  <c r="MS98" i="4"/>
  <c r="FZ96" i="2" s="1"/>
  <c r="FZ36" i="2"/>
  <c r="HE98" i="13"/>
  <c r="DB96" i="14" s="1"/>
  <c r="FO98" i="13"/>
  <c r="LA98" i="6"/>
  <c r="FT98" i="13"/>
  <c r="LF98" i="6"/>
  <c r="CK29" i="14"/>
  <c r="FY98" i="13"/>
  <c r="LQ98" i="4"/>
  <c r="FL96" i="2" s="1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FP96" i="7" s="1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FU96" i="7"/>
  <c r="GA96" i="2"/>
  <c r="GB29" i="2"/>
  <c r="MW98" i="4"/>
  <c r="GB96" i="2" s="1"/>
  <c r="FV13" i="7"/>
  <c r="MK98" i="6"/>
  <c r="FV96" i="7" s="1"/>
  <c r="DB98" i="14"/>
  <c r="FN98" i="13"/>
  <c r="LI98" i="4"/>
  <c r="FH96" i="2" s="1"/>
  <c r="FR98" i="13"/>
  <c r="CI36" i="14"/>
  <c r="FP98" i="13"/>
  <c r="LB98" i="6"/>
  <c r="FJ13" i="2"/>
  <c r="LP98" i="4"/>
  <c r="LO98" i="4"/>
  <c r="FK96" i="2" s="1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96" i="2" s="1"/>
  <c r="FX13" i="2"/>
  <c r="FY96" i="2"/>
  <c r="GY98" i="13"/>
  <c r="CY98" i="14" s="1"/>
  <c r="LH98" i="4"/>
  <c r="FG96" i="2" s="1"/>
  <c r="LC98" i="6"/>
  <c r="FE96" i="7" s="1"/>
  <c r="FJ13" i="7"/>
  <c r="FO96" i="7"/>
  <c r="FV13" i="2"/>
  <c r="MK98" i="4"/>
  <c r="MA98" i="6"/>
  <c r="FQ96" i="7" s="1"/>
  <c r="FW13" i="2"/>
  <c r="FW36" i="2"/>
  <c r="MD98" i="6"/>
  <c r="FR96" i="7" s="1"/>
  <c r="CW36" i="14"/>
  <c r="GV98" i="13"/>
  <c r="HC98" i="13"/>
  <c r="DA96" i="14" s="1"/>
  <c r="GT98" i="13"/>
  <c r="MG98" i="6"/>
  <c r="FT96" i="7" s="1"/>
  <c r="CV29" i="14"/>
  <c r="GZ98" i="13"/>
  <c r="GC96" i="2"/>
  <c r="DL67" i="14"/>
  <c r="DX64" i="5"/>
  <c r="BS32" i="3"/>
  <c r="EG64" i="5"/>
  <c r="BR63" i="3" s="1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V63" i="9" s="1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W63" i="9" s="1"/>
  <c r="AN27" i="9"/>
  <c r="AO52" i="9"/>
  <c r="AS64" i="8"/>
  <c r="W64" i="8"/>
  <c r="U32" i="9"/>
  <c r="Q32" i="9"/>
  <c r="Y64" i="8"/>
  <c r="BI52" i="9"/>
  <c r="DC64" i="8"/>
  <c r="AX52" i="9"/>
  <c r="CB64" i="8"/>
  <c r="Y43" i="9"/>
  <c r="AB27" i="9"/>
  <c r="BC60" i="3"/>
  <c r="AT64" i="5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A63" i="3" s="1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63" i="3" s="1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J64" i="8"/>
  <c r="F43" i="9"/>
  <c r="AW32" i="9"/>
  <c r="BM13" i="3"/>
  <c r="DW64" i="5"/>
  <c r="BM63" i="3" s="1"/>
  <c r="AB13" i="3"/>
  <c r="BB64" i="5"/>
  <c r="AH64" i="5"/>
  <c r="DO64" i="5"/>
  <c r="BI63" i="3" s="1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C63" i="9" s="1"/>
  <c r="L60" i="9"/>
  <c r="U64" i="8"/>
  <c r="F27" i="9"/>
  <c r="I64" i="8"/>
  <c r="F63" i="9" s="1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Y63" i="9" s="1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V63" i="9"/>
  <c r="AI60" i="3"/>
  <c r="AJ64" i="5"/>
  <c r="S63" i="3" s="1"/>
  <c r="AL48" i="9"/>
  <c r="BF64" i="5"/>
  <c r="AD63" i="3" s="1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N63" i="3" s="1"/>
  <c r="C5" i="9"/>
  <c r="E5" i="9"/>
  <c r="G9" i="9"/>
  <c r="J7" i="9"/>
  <c r="Z60" i="3"/>
  <c r="CZ64" i="8"/>
  <c r="CF64" i="8"/>
  <c r="EJ64" i="5"/>
  <c r="CV64" i="5"/>
  <c r="AY63" i="3" s="1"/>
  <c r="AW52" i="3"/>
  <c r="AV64" i="5"/>
  <c r="Y63" i="3" s="1"/>
  <c r="AR64" i="5"/>
  <c r="W63" i="3" s="1"/>
  <c r="P60" i="3"/>
  <c r="M64" i="5"/>
  <c r="H63" i="3" s="1"/>
  <c r="G43" i="3"/>
  <c r="AT43" i="3"/>
  <c r="AO64" i="5"/>
  <c r="DS64" i="8"/>
  <c r="DZ64" i="8"/>
  <c r="G35" i="9"/>
  <c r="X63" i="3"/>
  <c r="BF52" i="3"/>
  <c r="J32" i="3"/>
  <c r="BI43" i="3"/>
  <c r="BJ52" i="3"/>
  <c r="CD64" i="5"/>
  <c r="AG43" i="3"/>
  <c r="E43" i="3"/>
  <c r="AX43" i="3"/>
  <c r="W43" i="3"/>
  <c r="AX32" i="3"/>
  <c r="AX63" i="9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AJ64" i="8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F63" i="3" s="1"/>
  <c r="BE27" i="3"/>
  <c r="DH64" i="5"/>
  <c r="CL64" i="5"/>
  <c r="BJ64" i="5"/>
  <c r="AF32" i="3"/>
  <c r="AX64" i="5"/>
  <c r="Z63" i="3" s="1"/>
  <c r="I13" i="3"/>
  <c r="P64" i="5"/>
  <c r="Q32" i="3"/>
  <c r="AF64" i="5"/>
  <c r="Q63" i="3" s="1"/>
  <c r="V64" i="5"/>
  <c r="L63" i="3" s="1"/>
  <c r="K60" i="3"/>
  <c r="AV32" i="3"/>
  <c r="CO64" i="5"/>
  <c r="BZ64" i="5"/>
  <c r="CC64" i="5"/>
  <c r="AP63" i="3" s="1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4" i="5"/>
  <c r="D27" i="3"/>
  <c r="BN32" i="3"/>
  <c r="DY64" i="5"/>
  <c r="BN63" i="3" s="1"/>
  <c r="DJ64" i="5"/>
  <c r="BF32" i="3"/>
  <c r="AH43" i="3"/>
  <c r="BM64" i="5"/>
  <c r="EB64" i="5"/>
  <c r="BO63" i="3" s="1"/>
  <c r="BO64" i="5"/>
  <c r="AI32" i="3"/>
  <c r="T64" i="5"/>
  <c r="DF64" i="8"/>
  <c r="BD63" i="9" s="1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Q63" i="3" s="1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BI63" i="9" s="1"/>
  <c r="DY64" i="8"/>
  <c r="BN63" i="9" s="1"/>
  <c r="DU64" i="8"/>
  <c r="BL63" i="9" s="1"/>
  <c r="DH64" i="8"/>
  <c r="DK64" i="8"/>
  <c r="BN32" i="9"/>
  <c r="AF60" i="9"/>
  <c r="DW64" i="8"/>
  <c r="BM63" i="9" s="1"/>
  <c r="AY64" i="8"/>
  <c r="AS43" i="9"/>
  <c r="AA52" i="9"/>
  <c r="AD43" i="9"/>
  <c r="BB43" i="9"/>
  <c r="AQ27" i="9"/>
  <c r="AO32" i="9"/>
  <c r="T60" i="9"/>
  <c r="CE64" i="8"/>
  <c r="AQ63" i="9" s="1"/>
  <c r="BK60" i="9"/>
  <c r="BA27" i="9"/>
  <c r="AU64" i="8"/>
  <c r="H52" i="9"/>
  <c r="BC27" i="9"/>
  <c r="DD64" i="8"/>
  <c r="BC63" i="9" s="1"/>
  <c r="P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AV27" i="9"/>
  <c r="AM32" i="9"/>
  <c r="AD32" i="9"/>
  <c r="CC64" i="8"/>
  <c r="P43" i="9"/>
  <c r="AZ64" i="8"/>
  <c r="AA63" i="9" s="1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I63" i="9" s="1"/>
  <c r="BL52" i="9"/>
  <c r="T52" i="9"/>
  <c r="AJ32" i="9"/>
  <c r="AL60" i="9"/>
  <c r="AA32" i="9"/>
  <c r="BB60" i="9"/>
  <c r="AR60" i="9"/>
  <c r="AN64" i="8"/>
  <c r="M52" i="9"/>
  <c r="L27" i="9"/>
  <c r="S64" i="8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DJ64" i="8"/>
  <c r="BF63" i="9" s="1"/>
  <c r="AK64" i="8"/>
  <c r="T63" i="9" s="1"/>
  <c r="K64" i="8"/>
  <c r="G63" i="9" s="1"/>
  <c r="BG32" i="9"/>
  <c r="M64" i="8"/>
  <c r="H63" i="9" s="1"/>
  <c r="BA64" i="8"/>
  <c r="BS64" i="8"/>
  <c r="AK63" i="9" s="1"/>
  <c r="BO64" i="8"/>
  <c r="AI63" i="9" s="1"/>
  <c r="AI64" i="8"/>
  <c r="Y32" i="9"/>
  <c r="BJ64" i="8"/>
  <c r="AF63" i="9" s="1"/>
  <c r="AR64" i="8"/>
  <c r="X52" i="9"/>
  <c r="BL64" i="8"/>
  <c r="AG63" i="9" s="1"/>
  <c r="AE64" i="8"/>
  <c r="P32" i="9"/>
  <c r="U63" i="9"/>
  <c r="BZ64" i="8"/>
  <c r="CY64" i="8"/>
  <c r="CJ64" i="8"/>
  <c r="AH64" i="8"/>
  <c r="BE64" i="8"/>
  <c r="AD63" i="9" s="1"/>
  <c r="DN64" i="8"/>
  <c r="BH63" i="9" s="1"/>
  <c r="AA13" i="9"/>
  <c r="CV64" i="8"/>
  <c r="AC27" i="9"/>
  <c r="E32" i="9"/>
  <c r="BB64" i="8"/>
  <c r="Y52" i="9"/>
  <c r="AW60" i="9"/>
  <c r="AF27" i="9"/>
  <c r="X63" i="9"/>
  <c r="BC64" i="8"/>
  <c r="Z64" i="8"/>
  <c r="N63" i="9" s="1"/>
  <c r="P63" i="9"/>
  <c r="CA64" i="8"/>
  <c r="AO63" i="9" s="1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K63" i="9"/>
  <c r="AS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AL96" i="18" s="1"/>
  <c r="BW98" i="17"/>
  <c r="BV98" i="17"/>
  <c r="BU98" i="17"/>
  <c r="BT98" i="17"/>
  <c r="AJ96" i="18" s="1"/>
  <c r="DC96" i="14"/>
  <c r="DC98" i="14"/>
  <c r="BR98" i="17"/>
  <c r="BS98" i="17"/>
  <c r="CE98" i="14" l="1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<sst xmlns="http://schemas.openxmlformats.org/spreadsheetml/2006/main" count="4300" uniqueCount="311">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</sst>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55120"/>
        <c:axId val="163983912"/>
      </c:lineChart>
      <c:dateAx>
        <c:axId val="16405512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9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6398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55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43344"/>
        <c:axId val="164779176"/>
      </c:lineChart>
      <c:dateAx>
        <c:axId val="16474334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77917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6477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74334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43728"/>
        <c:axId val="164503272"/>
      </c:lineChart>
      <c:dateAx>
        <c:axId val="16474372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50327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64503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743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61592"/>
        <c:axId val="164886488"/>
      </c:lineChart>
      <c:dateAx>
        <c:axId val="1635615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88648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64886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61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75" x14ac:dyDescent="0.25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Y63" activePane="bottomRight" state="frozen"/>
      <selection pane="topRight" activeCell="B1" sqref="B1"/>
      <selection pane="bottomLeft" activeCell="A5" sqref="A5"/>
      <selection pane="bottomRight" activeCell="BF70" sqref="BF70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hidden="1" customWidth="1"/>
    <col min="14" max="14" width="7.28515625" style="29" bestFit="1" customWidth="1"/>
    <col min="15" max="24" width="7.28515625" style="29" hidden="1" customWidth="1"/>
    <col min="25" max="26" width="7.28515625" style="29" bestFit="1" customWidth="1"/>
    <col min="27" max="37" width="7.28515625" style="29" hidden="1" customWidth="1"/>
    <col min="38" max="53" width="7.28515625" style="29" bestFit="1" customWidth="1"/>
    <col min="54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32">
        <v>43070</v>
      </c>
      <c r="AX4" s="32">
        <v>43101</v>
      </c>
      <c r="AY4" s="32">
        <v>43132</v>
      </c>
      <c r="AZ4" s="32">
        <v>43160</v>
      </c>
      <c r="BA4" s="32">
        <v>43191</v>
      </c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>
        <f>SUM('Population 43133142'!CT7/'Population 43133142'!CU7)</f>
        <v>0.6734608985024958</v>
      </c>
      <c r="AX5" s="108">
        <f>SUM('Population 43133142'!CV7/'Population 43133142'!CW7)</f>
        <v>0.66721513780337305</v>
      </c>
      <c r="AY5" s="108">
        <f>SUM('Population 43133142'!CX7/'Population 43133142'!CY7)</f>
        <v>0.66223207686622321</v>
      </c>
      <c r="AZ5" s="108">
        <f>SUM('Population 43133142'!CZ7/'Population 43133142'!DA7)</f>
        <v>0.65631929046563198</v>
      </c>
      <c r="BA5" s="108">
        <f>SUM('Population 43133142'!DB7/'Population 43133142'!DC7)</f>
        <v>0.67063197026022303</v>
      </c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>
        <f>SUM('Population 43133142'!CT8/'Population 43133142'!CU8)</f>
        <v>0.54995304486021812</v>
      </c>
      <c r="AX6" s="108">
        <f>SUM('Population 43133142'!CV8/'Population 43133142'!CW8)</f>
        <v>0.54772530953066512</v>
      </c>
      <c r="AY6" s="108">
        <f>SUM('Population 43133142'!CX8/'Population 43133142'!CY8)</f>
        <v>0.54688168973883255</v>
      </c>
      <c r="AZ6" s="108">
        <f>SUM('Population 43133142'!CZ8/'Population 43133142'!DA8)</f>
        <v>0.54723265537523913</v>
      </c>
      <c r="BA6" s="108">
        <f>SUM('Population 43133142'!DB8/'Population 43133142'!DC8)</f>
        <v>0.55083609680378187</v>
      </c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>
        <f>SUM('Population 43133142'!CT9/'Population 43133142'!CU9)</f>
        <v>0.52268339768339767</v>
      </c>
      <c r="AX7" s="108">
        <f>SUM('Population 43133142'!CV9/'Population 43133142'!CW9)</f>
        <v>0.51881467544684856</v>
      </c>
      <c r="AY7" s="108">
        <f>SUM('Population 43133142'!CX9/'Population 43133142'!CY9)</f>
        <v>0.50734945471787574</v>
      </c>
      <c r="AZ7" s="108">
        <f>SUM('Population 43133142'!CZ9/'Population 43133142'!DA9)</f>
        <v>0.50354609929078009</v>
      </c>
      <c r="BA7" s="108">
        <f>SUM('Population 43133142'!DB9/'Population 43133142'!DC9)</f>
        <v>0.51907677814413566</v>
      </c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>
        <f>SUM('Population 43133142'!CT10/'Population 43133142'!CU10)</f>
        <v>0.58615639949233622</v>
      </c>
      <c r="AX8" s="108">
        <f>SUM('Population 43133142'!CV10/'Population 43133142'!CW10)</f>
        <v>0.57700125834865934</v>
      </c>
      <c r="AY8" s="108">
        <f>SUM('Population 43133142'!CX10/'Population 43133142'!CY10)</f>
        <v>0.57672922766764267</v>
      </c>
      <c r="AZ8" s="108">
        <f>SUM('Population 43133142'!CZ10/'Population 43133142'!DA10)</f>
        <v>0.57597189917881042</v>
      </c>
      <c r="BA8" s="108">
        <f>SUM('Population 43133142'!DB10/'Population 43133142'!DC10)</f>
        <v>0.57731032852753483</v>
      </c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>
        <f>SUM('Population 43133142'!CT11/'Population 43133142'!CU11)</f>
        <v>0.41228439209087087</v>
      </c>
      <c r="AX9" s="108">
        <f>SUM('Population 43133142'!CV11/'Population 43133142'!CW11)</f>
        <v>0.40465309513917741</v>
      </c>
      <c r="AY9" s="108">
        <f>SUM('Population 43133142'!CX11/'Population 43133142'!CY11)</f>
        <v>0.40342094284522317</v>
      </c>
      <c r="AZ9" s="108">
        <f>SUM('Population 43133142'!CZ11/'Population 43133142'!DA11)</f>
        <v>0.4</v>
      </c>
      <c r="BA9" s="108">
        <f>SUM('Population 43133142'!DB11/'Population 43133142'!DC11)</f>
        <v>0.4</v>
      </c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>
        <f>SUM('Population 43133142'!CT12/'Population 43133142'!CU12)</f>
        <v>0.66713631560408593</v>
      </c>
      <c r="AX10" s="108">
        <f>SUM('Population 43133142'!CV12/'Population 43133142'!CW12)</f>
        <v>0.66013986013986015</v>
      </c>
      <c r="AY10" s="108">
        <f>SUM('Population 43133142'!CX12/'Population 43133142'!CY12)</f>
        <v>0.65893869139618755</v>
      </c>
      <c r="AZ10" s="108">
        <f>SUM('Population 43133142'!CZ12/'Population 43133142'!DA12)</f>
        <v>0.65940661979077342</v>
      </c>
      <c r="BA10" s="108">
        <f>SUM('Population 43133142'!DB12/'Population 43133142'!DC12)</f>
        <v>0.6614664586583463</v>
      </c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>
        <f>SUM('Population 43133142'!CT13/'Population 43133142'!CU13)</f>
        <v>0.54623757690487462</v>
      </c>
      <c r="AX11" s="108">
        <f>SUM('Population 43133142'!CV13/'Population 43133142'!CW13)</f>
        <v>0.54280201421243357</v>
      </c>
      <c r="AY11" s="108">
        <f>SUM('Population 43133142'!CX13/'Population 43133142'!CY13)</f>
        <v>0.54388373414126112</v>
      </c>
      <c r="AZ11" s="108">
        <f>SUM('Population 43133142'!CZ13/'Population 43133142'!DA13)</f>
        <v>0.54118362004487663</v>
      </c>
      <c r="BA11" s="108">
        <f>SUM('Population 43133142'!DB13/'Population 43133142'!DC13)</f>
        <v>0.54603735018117627</v>
      </c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>
        <f>SUM('Population 43133142'!CT14/'Population 43133142'!CU14)</f>
        <v>0.41752657911194496</v>
      </c>
      <c r="AX12" s="108">
        <f>SUM('Population 43133142'!CV14/'Population 43133142'!CW14)</f>
        <v>0.41047350266541238</v>
      </c>
      <c r="AY12" s="108">
        <f>SUM('Population 43133142'!CX14/'Population 43133142'!CY14)</f>
        <v>0.40999138673557278</v>
      </c>
      <c r="AZ12" s="108">
        <f>SUM('Population 43133142'!CZ14/'Population 43133142'!DA14)</f>
        <v>0.40690515158600266</v>
      </c>
      <c r="BA12" s="108">
        <f>SUM('Population 43133142'!DB14/'Population 43133142'!DC14)</f>
        <v>0.4119583104772353</v>
      </c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>
        <f>SUM('Population 43133142'!CT15/'Population 43133142'!CU15)</f>
        <v>0.54435394023421058</v>
      </c>
      <c r="AX13" s="190">
        <f>SUM('Population 43133142'!CV15/'Population 43133142'!CW15)</f>
        <v>0.53882796056275617</v>
      </c>
      <c r="AY13" s="190">
        <f>SUM('Population 43133142'!CX15/'Population 43133142'!CY15)</f>
        <v>0.53890458197292634</v>
      </c>
      <c r="AZ13" s="190">
        <f>SUM('Population 43133142'!CZ15/'Population 43133142'!DA15)</f>
        <v>0.53722585259992972</v>
      </c>
      <c r="BA13" s="190">
        <f>SUM('Population 43133142'!DB15/'Population 43133142'!DC15)</f>
        <v>0.54125376601691533</v>
      </c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>
        <f>SUM('Population 43133142'!CT16/'Population 43133142'!CU16)</f>
        <v>0.67448055407565266</v>
      </c>
      <c r="AX14" s="108">
        <f>SUM('Population 43133142'!CV16/'Population 43133142'!CW16)</f>
        <v>0.65981012658227844</v>
      </c>
      <c r="AY14" s="108">
        <f>SUM('Population 43133142'!CX16/'Population 43133142'!CY16)</f>
        <v>0.65793304221251825</v>
      </c>
      <c r="AZ14" s="108">
        <f>SUM('Population 43133142'!CZ16/'Population 43133142'!DA16)</f>
        <v>0.66224840451644573</v>
      </c>
      <c r="BA14" s="108">
        <f>SUM('Population 43133142'!DB16/'Population 43133142'!DC16)</f>
        <v>0.66105054509415262</v>
      </c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>
        <f>SUM('Population 43133142'!CT17/'Population 43133142'!CU17)</f>
        <v>0.47701582516955537</v>
      </c>
      <c r="AX15" s="108">
        <f>SUM('Population 43133142'!CV17/'Population 43133142'!CW17)</f>
        <v>0.47154779969650984</v>
      </c>
      <c r="AY15" s="108">
        <f>SUM('Population 43133142'!CX17/'Population 43133142'!CY17)</f>
        <v>0.47528221097703388</v>
      </c>
      <c r="AZ15" s="108">
        <f>SUM('Population 43133142'!CZ17/'Population 43133142'!DA17)</f>
        <v>0.47029320987654322</v>
      </c>
      <c r="BA15" s="108">
        <f>SUM('Population 43133142'!DB17/'Population 43133142'!DC17)</f>
        <v>0.46682098765432101</v>
      </c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>
        <f>SUM('Population 43133142'!CT18/'Population 43133142'!CU18)</f>
        <v>0.515625</v>
      </c>
      <c r="AX16" s="108">
        <f>SUM('Population 43133142'!CV18/'Population 43133142'!CW18)</f>
        <v>0.50066050198150591</v>
      </c>
      <c r="AY16" s="108">
        <f>SUM('Population 43133142'!CX18/'Population 43133142'!CY18)</f>
        <v>0.50396825396825395</v>
      </c>
      <c r="AZ16" s="108">
        <f>SUM('Population 43133142'!CZ18/'Population 43133142'!DA18)</f>
        <v>0.51308900523560208</v>
      </c>
      <c r="BA16" s="108">
        <f>SUM('Population 43133142'!DB18/'Population 43133142'!DC18)</f>
        <v>0.52555701179554393</v>
      </c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>
        <f>SUM('Population 43133142'!CT19/'Population 43133142'!CU19)</f>
        <v>0.61103810775295664</v>
      </c>
      <c r="AX17" s="108">
        <f>SUM('Population 43133142'!CV19/'Population 43133142'!CW19)</f>
        <v>0.60216450216450212</v>
      </c>
      <c r="AY17" s="108">
        <f>SUM('Population 43133142'!CX19/'Population 43133142'!CY19)</f>
        <v>0.59464057847724372</v>
      </c>
      <c r="AZ17" s="108">
        <f>SUM('Population 43133142'!CZ19/'Population 43133142'!DA19)</f>
        <v>0.59351620947630923</v>
      </c>
      <c r="BA17" s="108">
        <f>SUM('Population 43133142'!DB19/'Population 43133142'!DC19)</f>
        <v>0.58180334557323543</v>
      </c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>
        <f>SUM('Population 43133142'!CT20/'Population 43133142'!CU20)</f>
        <v>0.52705061082024429</v>
      </c>
      <c r="AX18" s="108">
        <f>SUM('Population 43133142'!CV20/'Population 43133142'!CW20)</f>
        <v>0.51878354203935595</v>
      </c>
      <c r="AY18" s="108">
        <f>SUM('Population 43133142'!CX20/'Population 43133142'!CY20)</f>
        <v>0.51243781094527363</v>
      </c>
      <c r="AZ18" s="108">
        <f>SUM('Population 43133142'!CZ20/'Population 43133142'!DA20)</f>
        <v>0.51252086811352249</v>
      </c>
      <c r="BA18" s="108">
        <f>SUM('Population 43133142'!DB20/'Population 43133142'!DC20)</f>
        <v>0.48817567567567566</v>
      </c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>
        <f>SUM('Population 43133142'!CT21/'Population 43133142'!CU21)</f>
        <v>0.46717557251908398</v>
      </c>
      <c r="AX19" s="108">
        <f>SUM('Population 43133142'!CV21/'Population 43133142'!CW21)</f>
        <v>0.4761194029850746</v>
      </c>
      <c r="AY19" s="108">
        <f>SUM('Population 43133142'!CX21/'Population 43133142'!CY21)</f>
        <v>0.48132183908045978</v>
      </c>
      <c r="AZ19" s="108">
        <f>SUM('Population 43133142'!CZ21/'Population 43133142'!DA21)</f>
        <v>0.4881118881118881</v>
      </c>
      <c r="BA19" s="108">
        <f>SUM('Population 43133142'!DB21/'Population 43133142'!DC21)</f>
        <v>0.47831978319783197</v>
      </c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>
        <f>SUM('Population 43133142'!CT22/'Population 43133142'!CU22)</f>
        <v>0.55767484105358767</v>
      </c>
      <c r="AX20" s="108">
        <f>SUM('Population 43133142'!CV22/'Population 43133142'!CW22)</f>
        <v>0.56266907123534715</v>
      </c>
      <c r="AY20" s="108">
        <f>SUM('Population 43133142'!CX22/'Population 43133142'!CY22)</f>
        <v>0.58166969147005443</v>
      </c>
      <c r="AZ20" s="108">
        <f>SUM('Population 43133142'!CZ22/'Population 43133142'!DA22)</f>
        <v>0.59235668789808915</v>
      </c>
      <c r="BA20" s="108">
        <f>SUM('Population 43133142'!DB22/'Population 43133142'!DC22)</f>
        <v>0.60655737704918034</v>
      </c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>
        <f>SUM('Population 43133142'!CT23/'Population 43133142'!CU23)</f>
        <v>0.5793528505392912</v>
      </c>
      <c r="AX21" s="108">
        <f>SUM('Population 43133142'!CV23/'Population 43133142'!CW23)</f>
        <v>0.57301223241590216</v>
      </c>
      <c r="AY21" s="108">
        <f>SUM('Population 43133142'!CX23/'Population 43133142'!CY23)</f>
        <v>0.57347941065357011</v>
      </c>
      <c r="AZ21" s="108">
        <f>SUM('Population 43133142'!CZ23/'Population 43133142'!DA23)</f>
        <v>0.56832646948708354</v>
      </c>
      <c r="BA21" s="108">
        <f>SUM('Population 43133142'!DB23/'Population 43133142'!DC23)</f>
        <v>0.56965828013518593</v>
      </c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>
        <f>SUM('Population 43133142'!CT24/'Population 43133142'!CU24)</f>
        <v>0.66243386243386249</v>
      </c>
      <c r="AX22" s="108">
        <f>SUM('Population 43133142'!CV24/'Population 43133142'!CW24)</f>
        <v>0.6630550244316975</v>
      </c>
      <c r="AY22" s="108">
        <f>SUM('Population 43133142'!CX24/'Population 43133142'!CY24)</f>
        <v>0.66029813142977112</v>
      </c>
      <c r="AZ22" s="108">
        <f>SUM('Population 43133142'!CZ24/'Population 43133142'!DA24)</f>
        <v>0.66227795193312433</v>
      </c>
      <c r="BA22" s="108">
        <f>SUM('Population 43133142'!DB24/'Population 43133142'!DC24)</f>
        <v>0.66051813471502596</v>
      </c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>
        <f>SUM('Population 43133142'!CT25/'Population 43133142'!CU25)</f>
        <v>0.67557798026959859</v>
      </c>
      <c r="AX23" s="108">
        <f>SUM('Population 43133142'!CV25/'Population 43133142'!CW25)</f>
        <v>0.66876263193352792</v>
      </c>
      <c r="AY23" s="108">
        <f>SUM('Population 43133142'!CX25/'Population 43133142'!CY25)</f>
        <v>0.66875047073887173</v>
      </c>
      <c r="AZ23" s="108">
        <f>SUM('Population 43133142'!CZ25/'Population 43133142'!DA25)</f>
        <v>0.66616855947399878</v>
      </c>
      <c r="BA23" s="108">
        <f>SUM('Population 43133142'!DB25/'Population 43133142'!DC25)</f>
        <v>0.67361524717093513</v>
      </c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>
        <f>SUM('Population 43133142'!CT26/'Population 43133142'!CU26)</f>
        <v>0.63302139037433158</v>
      </c>
      <c r="AX24" s="108">
        <f>SUM('Population 43133142'!CV26/'Population 43133142'!CW26)</f>
        <v>0.61716171617161719</v>
      </c>
      <c r="AY24" s="108">
        <f>SUM('Population 43133142'!CX26/'Population 43133142'!CY26)</f>
        <v>0.6134397870924817</v>
      </c>
      <c r="AZ24" s="108">
        <f>SUM('Population 43133142'!CZ26/'Population 43133142'!DA26)</f>
        <v>0.60784313725490191</v>
      </c>
      <c r="BA24" s="108">
        <f>SUM('Population 43133142'!DB26/'Population 43133142'!DC26)</f>
        <v>0.60103292446739831</v>
      </c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>
        <f>SUM('Population 43133142'!CT27/'Population 43133142'!CU27)</f>
        <v>0.59868204283360793</v>
      </c>
      <c r="AX25" s="108">
        <f>SUM('Population 43133142'!CV27/'Population 43133142'!CW27)</f>
        <v>0.59635761589403968</v>
      </c>
      <c r="AY25" s="108">
        <f>SUM('Population 43133142'!CX27/'Population 43133142'!CY27)</f>
        <v>0.59980139026812318</v>
      </c>
      <c r="AZ25" s="108">
        <f>SUM('Population 43133142'!CZ27/'Population 43133142'!DA27)</f>
        <v>0.589993502274204</v>
      </c>
      <c r="BA25" s="108">
        <f>SUM('Population 43133142'!DB27/'Population 43133142'!DC27)</f>
        <v>0.60522075410892684</v>
      </c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>
        <f>SUM('Population 43133142'!CT28/'Population 43133142'!CU28)</f>
        <v>0.6900834465359984</v>
      </c>
      <c r="AX26" s="108">
        <f>SUM('Population 43133142'!CV28/'Population 43133142'!CW28)</f>
        <v>0.68729579088987125</v>
      </c>
      <c r="AY26" s="108">
        <f>SUM('Population 43133142'!CX28/'Population 43133142'!CY28)</f>
        <v>0.68723238614246784</v>
      </c>
      <c r="AZ26" s="108">
        <f>SUM('Population 43133142'!CZ28/'Population 43133142'!DA28)</f>
        <v>0.68274547187797907</v>
      </c>
      <c r="BA26" s="108">
        <f>SUM('Population 43133142'!DB28/'Population 43133142'!DC28)</f>
        <v>0.6879150066401063</v>
      </c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>
        <f>SUM('Population 43133142'!CT29/'Population 43133142'!CU29)</f>
        <v>0.56956956956956961</v>
      </c>
      <c r="AX27" s="108">
        <f>SUM('Population 43133142'!CV29/'Population 43133142'!CW29)</f>
        <v>0.55165496489468402</v>
      </c>
      <c r="AY27" s="108">
        <f>SUM('Population 43133142'!CX29/'Population 43133142'!CY29)</f>
        <v>0.55169082125603863</v>
      </c>
      <c r="AZ27" s="108">
        <f>SUM('Population 43133142'!CZ29/'Population 43133142'!DA29)</f>
        <v>0.52913533834586468</v>
      </c>
      <c r="BA27" s="108">
        <f>SUM('Population 43133142'!DB29/'Population 43133142'!DC29)</f>
        <v>0.53414405986903646</v>
      </c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>
        <f>SUM('Population 43133142'!CT30/'Population 43133142'!CU30)</f>
        <v>0.53209109730848858</v>
      </c>
      <c r="AX28" s="108">
        <f>SUM('Population 43133142'!CV30/'Population 43133142'!CW30)</f>
        <v>0.53356643356643352</v>
      </c>
      <c r="AY28" s="108">
        <f>SUM('Population 43133142'!CX30/'Population 43133142'!CY30)</f>
        <v>0.52672292545710264</v>
      </c>
      <c r="AZ28" s="108">
        <f>SUM('Population 43133142'!CZ30/'Population 43133142'!DA30)</f>
        <v>0.50880902043692744</v>
      </c>
      <c r="BA28" s="108">
        <f>SUM('Population 43133142'!DB30/'Population 43133142'!DC30)</f>
        <v>0.51523545706371188</v>
      </c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>
        <f>SUM('Population 43133142'!CT31/'Population 43133142'!CU31)</f>
        <v>0.62870811153061468</v>
      </c>
      <c r="AX29" s="190">
        <f>SUM('Population 43133142'!CV31/'Population 43133142'!CW31)</f>
        <v>0.62350411368735981</v>
      </c>
      <c r="AY29" s="190">
        <f>SUM('Population 43133142'!CX31/'Population 43133142'!CY31)</f>
        <v>0.62332339791356184</v>
      </c>
      <c r="AZ29" s="190">
        <f>SUM('Population 43133142'!CZ31/'Population 43133142'!DA31)</f>
        <v>0.6202175716788052</v>
      </c>
      <c r="BA29" s="190">
        <f>SUM('Population 43133142'!DB31/'Population 43133142'!DC31)</f>
        <v>0.62330306365804444</v>
      </c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>
        <f>SUM('Population 43133142'!CT32/'Population 43133142'!CU32)</f>
        <v>0.62413793103448278</v>
      </c>
      <c r="AX30" s="108">
        <f>SUM('Population 43133142'!CV32/'Population 43133142'!CW32)</f>
        <v>0.61936936936936937</v>
      </c>
      <c r="AY30" s="108">
        <f>SUM('Population 43133142'!CX32/'Population 43133142'!CY32)</f>
        <v>0.63213530655391126</v>
      </c>
      <c r="AZ30" s="108">
        <f>SUM('Population 43133142'!CZ32/'Population 43133142'!DA32)</f>
        <v>0.62368972746331242</v>
      </c>
      <c r="BA30" s="108">
        <f>SUM('Population 43133142'!DB32/'Population 43133142'!DC32)</f>
        <v>0.62486828240252901</v>
      </c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>
        <f>SUM('Population 43133142'!CT33/'Population 43133142'!CU33)</f>
        <v>0.489247311827957</v>
      </c>
      <c r="AX31" s="108">
        <f>SUM('Population 43133142'!CV33/'Population 43133142'!CW33)</f>
        <v>0.46915725456125107</v>
      </c>
      <c r="AY31" s="108">
        <f>SUM('Population 43133142'!CX33/'Population 43133142'!CY33)</f>
        <v>0.50233644859813087</v>
      </c>
      <c r="AZ31" s="108">
        <f>SUM('Population 43133142'!CZ33/'Population 43133142'!DA33)</f>
        <v>0.48936170212765956</v>
      </c>
      <c r="BA31" s="108">
        <f>SUM('Population 43133142'!DB33/'Population 43133142'!DC33)</f>
        <v>0.50283860502838607</v>
      </c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>
        <f>SUM('Population 43133142'!CT34/'Population 43133142'!CU34)</f>
        <v>0.48310454065469904</v>
      </c>
      <c r="AX32" s="108">
        <f>SUM('Population 43133142'!CV34/'Population 43133142'!CW34)</f>
        <v>0.47092419522326062</v>
      </c>
      <c r="AY32" s="108">
        <f>SUM('Population 43133142'!CX34/'Population 43133142'!CY34)</f>
        <v>0.49669239250275632</v>
      </c>
      <c r="AZ32" s="108">
        <f>SUM('Population 43133142'!CZ34/'Population 43133142'!DA34)</f>
        <v>0.4846322722283205</v>
      </c>
      <c r="BA32" s="108">
        <f>SUM('Population 43133142'!DB34/'Population 43133142'!DC34)</f>
        <v>0.50245767340251224</v>
      </c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>
        <f>SUM('Population 43133142'!CT35/'Population 43133142'!CU35)</f>
        <v>0.61682242990654201</v>
      </c>
      <c r="AX33" s="108">
        <f>SUM('Population 43133142'!CV35/'Population 43133142'!CW35)</f>
        <v>0.61280000000000001</v>
      </c>
      <c r="AY33" s="108">
        <f>SUM('Population 43133142'!CX35/'Population 43133142'!CY35)</f>
        <v>0.61855670103092786</v>
      </c>
      <c r="AZ33" s="108">
        <f>SUM('Population 43133142'!CZ35/'Population 43133142'!DA35)</f>
        <v>0.62176165803108807</v>
      </c>
      <c r="BA33" s="108">
        <f>SUM('Population 43133142'!DB35/'Population 43133142'!DC35)</f>
        <v>0.62346760070052543</v>
      </c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>
        <f>SUM('Population 43133142'!CT36/'Population 43133142'!CU36)</f>
        <v>0.49513558269509417</v>
      </c>
      <c r="AX34" s="108">
        <f>SUM('Population 43133142'!CV36/'Population 43133142'!CW36)</f>
        <v>0.4904246461282265</v>
      </c>
      <c r="AY34" s="108">
        <f>SUM('Population 43133142'!CX36/'Population 43133142'!CY36)</f>
        <v>0.47415066469719352</v>
      </c>
      <c r="AZ34" s="108">
        <f>SUM('Population 43133142'!CZ36/'Population 43133142'!DA36)</f>
        <v>0.47074306539785382</v>
      </c>
      <c r="BA34" s="108">
        <f>SUM('Population 43133142'!DB36/'Population 43133142'!DC36)</f>
        <v>0.47160594341542844</v>
      </c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>
        <f>SUM('Population 43133142'!CT37/'Population 43133142'!CU37)</f>
        <v>0.61006910167818362</v>
      </c>
      <c r="AX35" s="108">
        <f>SUM('Population 43133142'!CV37/'Population 43133142'!CW37)</f>
        <v>0.5971153846153846</v>
      </c>
      <c r="AY35" s="108">
        <f>SUM('Population 43133142'!CX37/'Population 43133142'!CY37)</f>
        <v>0.6042884990253411</v>
      </c>
      <c r="AZ35" s="108">
        <f>SUM('Population 43133142'!CZ37/'Population 43133142'!DA37)</f>
        <v>0.59786821705426352</v>
      </c>
      <c r="BA35" s="108">
        <f>SUM('Population 43133142'!DB37/'Population 43133142'!DC37)</f>
        <v>0.59130434782608698</v>
      </c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>
        <f>SUM('Population 43133142'!CT38/'Population 43133142'!CU38)</f>
        <v>0.52189851437391477</v>
      </c>
      <c r="AX36" s="190">
        <f>SUM('Population 43133142'!CV38/'Population 43133142'!CW38)</f>
        <v>0.51341767299214103</v>
      </c>
      <c r="AY36" s="190">
        <f>SUM('Population 43133142'!CX38/'Population 43133142'!CY38)</f>
        <v>0.51688961601385819</v>
      </c>
      <c r="AZ36" s="190">
        <f>SUM('Population 43133142'!CZ38/'Population 43133142'!DA38)</f>
        <v>0.50976875884851347</v>
      </c>
      <c r="BA36" s="190">
        <f>SUM('Population 43133142'!DB38/'Population 43133142'!DC38)</f>
        <v>0.51443220660843147</v>
      </c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>
        <f>SUM('Population 43133142'!CT39/'Population 43133142'!CU39)</f>
        <v>0.67192862045298563</v>
      </c>
      <c r="AX37" s="108">
        <f>SUM('Population 43133142'!CV39/'Population 43133142'!CW39)</f>
        <v>0.66350067842605154</v>
      </c>
      <c r="AY37" s="108">
        <f>SUM('Population 43133142'!CX39/'Population 43133142'!CY39)</f>
        <v>0.66489714664897148</v>
      </c>
      <c r="AZ37" s="108">
        <f>SUM('Population 43133142'!CZ39/'Population 43133142'!DA39)</f>
        <v>0.6625163826998689</v>
      </c>
      <c r="BA37" s="108">
        <f>SUM('Population 43133142'!DB39/'Population 43133142'!DC39)</f>
        <v>0.66688741721854305</v>
      </c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>
        <f>SUM('Population 43133142'!CT40/'Population 43133142'!CU40)</f>
        <v>0.47732089868588384</v>
      </c>
      <c r="AX38" s="108">
        <f>SUM('Population 43133142'!CV40/'Population 43133142'!CW40)</f>
        <v>0.46626114018956005</v>
      </c>
      <c r="AY38" s="108">
        <f>SUM('Population 43133142'!CX40/'Population 43133142'!CY40)</f>
        <v>0.46681987934501579</v>
      </c>
      <c r="AZ38" s="108">
        <f>SUM('Population 43133142'!CZ40/'Population 43133142'!DA40)</f>
        <v>0.46342849027126831</v>
      </c>
      <c r="BA38" s="108">
        <f>SUM('Population 43133142'!DB40/'Population 43133142'!DC40)</f>
        <v>0.46389866291344123</v>
      </c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>
        <f>SUM('Population 43133142'!CT41/'Population 43133142'!CU41)</f>
        <v>0.62634989200863933</v>
      </c>
      <c r="AX39" s="108">
        <f>SUM('Population 43133142'!CV41/'Population 43133142'!CW41)</f>
        <v>0.62393162393162394</v>
      </c>
      <c r="AY39" s="108">
        <f>SUM('Population 43133142'!CX41/'Population 43133142'!CY41)</f>
        <v>0.62605042016806722</v>
      </c>
      <c r="AZ39" s="108">
        <f>SUM('Population 43133142'!CZ41/'Population 43133142'!DA41)</f>
        <v>0.61894736842105258</v>
      </c>
      <c r="BA39" s="108">
        <f>SUM('Population 43133142'!DB41/'Population 43133142'!DC41)</f>
        <v>0.59916492693110646</v>
      </c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>
        <f>SUM('Population 43133142'!CT42/'Population 43133142'!CU42)</f>
        <v>0.4241110147441457</v>
      </c>
      <c r="AX40" s="108">
        <f>SUM('Population 43133142'!CV42/'Population 43133142'!CW42)</f>
        <v>0.41145374449339206</v>
      </c>
      <c r="AY40" s="108">
        <f>SUM('Population 43133142'!CX42/'Population 43133142'!CY42)</f>
        <v>0.41271186440677965</v>
      </c>
      <c r="AZ40" s="108">
        <f>SUM('Population 43133142'!CZ42/'Population 43133142'!DA42)</f>
        <v>0.41367521367521365</v>
      </c>
      <c r="BA40" s="108">
        <f>SUM('Population 43133142'!DB42/'Population 43133142'!DC42)</f>
        <v>0.43602693602693604</v>
      </c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>
        <f>SUM('Population 43133142'!CT43/'Population 43133142'!CU43)</f>
        <v>0.68170426065162903</v>
      </c>
      <c r="AX41" s="108">
        <f>SUM('Population 43133142'!CV43/'Population 43133142'!CW43)</f>
        <v>0.67715231788079466</v>
      </c>
      <c r="AY41" s="108">
        <f>SUM('Population 43133142'!CX43/'Population 43133142'!CY43)</f>
        <v>0.66295707472178056</v>
      </c>
      <c r="AZ41" s="108">
        <f>SUM('Population 43133142'!CZ43/'Population 43133142'!DA43)</f>
        <v>0.65169424743892834</v>
      </c>
      <c r="BA41" s="108">
        <f>SUM('Population 43133142'!DB43/'Population 43133142'!DC43)</f>
        <v>0.6560509554140127</v>
      </c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>
        <f>SUM('Population 43133142'!CT44/'Population 43133142'!CU44)</f>
        <v>0.58483644145521252</v>
      </c>
      <c r="AX42" s="108">
        <f>SUM('Population 43133142'!CV44/'Population 43133142'!CW44)</f>
        <v>0.58074344911639242</v>
      </c>
      <c r="AY42" s="108">
        <f>SUM('Population 43133142'!CX44/'Population 43133142'!CY44)</f>
        <v>0.58818181818181814</v>
      </c>
      <c r="AZ42" s="108">
        <f>SUM('Population 43133142'!CZ44/'Population 43133142'!DA44)</f>
        <v>0.58129109384339506</v>
      </c>
      <c r="BA42" s="108">
        <f>SUM('Population 43133142'!DB44/'Population 43133142'!DC44)</f>
        <v>0.58891867739052728</v>
      </c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>
        <f>SUM('Population 43133142'!CT45/'Population 43133142'!CU45)</f>
        <v>0.49407783417935702</v>
      </c>
      <c r="AX43" s="108">
        <f>SUM('Population 43133142'!CV45/'Population 43133142'!CW45)</f>
        <v>0.48333333333333334</v>
      </c>
      <c r="AY43" s="108">
        <f>SUM('Population 43133142'!CX45/'Population 43133142'!CY45)</f>
        <v>0.49356913183279744</v>
      </c>
      <c r="AZ43" s="108">
        <f>SUM('Population 43133142'!CZ45/'Population 43133142'!DA45)</f>
        <v>0.48571428571428571</v>
      </c>
      <c r="BA43" s="108">
        <f>SUM('Population 43133142'!DB45/'Population 43133142'!DC45)</f>
        <v>0.49286846275752771</v>
      </c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>
        <f>SUM('Population 43133142'!CT46/'Population 43133142'!CU46)</f>
        <v>0.55350553505535061</v>
      </c>
      <c r="AX44" s="108">
        <f>SUM('Population 43133142'!CV46/'Population 43133142'!CW46)</f>
        <v>0.5426716141001855</v>
      </c>
      <c r="AY44" s="108">
        <f>SUM('Population 43133142'!CX46/'Population 43133142'!CY46)</f>
        <v>0.55103969754253312</v>
      </c>
      <c r="AZ44" s="108">
        <f>SUM('Population 43133142'!CZ46/'Population 43133142'!DA46)</f>
        <v>0.54814814814814816</v>
      </c>
      <c r="BA44" s="108">
        <f>SUM('Population 43133142'!DB46/'Population 43133142'!DC46)</f>
        <v>0.55938349954669087</v>
      </c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>
        <f>SUM('Population 43133142'!CT47/'Population 43133142'!CU47)</f>
        <v>0.57539203860072374</v>
      </c>
      <c r="AX45" s="108">
        <f>SUM('Population 43133142'!CV47/'Population 43133142'!CW47)</f>
        <v>0.5581113801452785</v>
      </c>
      <c r="AY45" s="108">
        <f>SUM('Population 43133142'!CX47/'Population 43133142'!CY47)</f>
        <v>0.55501222493887525</v>
      </c>
      <c r="AZ45" s="108">
        <f>SUM('Population 43133142'!CZ47/'Population 43133142'!DA47)</f>
        <v>0.54846625766871171</v>
      </c>
      <c r="BA45" s="108">
        <f>SUM('Population 43133142'!DB47/'Population 43133142'!DC47)</f>
        <v>0.55023923444976075</v>
      </c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>
        <f>SUM('Population 43133142'!CT48/'Population 43133142'!CU48)</f>
        <v>0.53930615582291785</v>
      </c>
      <c r="AX46" s="190">
        <f>SUM('Population 43133142'!CV48/'Population 43133142'!CW48)</f>
        <v>0.53051341890315051</v>
      </c>
      <c r="AY46" s="190">
        <f>SUM('Population 43133142'!CX48/'Population 43133142'!CY48)</f>
        <v>0.53291426575868694</v>
      </c>
      <c r="AZ46" s="190">
        <f>SUM('Population 43133142'!CZ48/'Population 43133142'!DA48)</f>
        <v>0.52841171046565238</v>
      </c>
      <c r="BA46" s="190">
        <f>SUM('Population 43133142'!DB48/'Population 43133142'!DC48)</f>
        <v>0.53232178643000283</v>
      </c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>
        <f>SUM('Population 43133142'!CT49/'Population 43133142'!CU49)</f>
        <v>0.55102040816326525</v>
      </c>
      <c r="AX47" s="108">
        <f>SUM('Population 43133142'!CV49/'Population 43133142'!CW49)</f>
        <v>0.60396039603960394</v>
      </c>
      <c r="AY47" s="108">
        <f>SUM('Population 43133142'!CX49/'Population 43133142'!CY49)</f>
        <v>0.5757575757575758</v>
      </c>
      <c r="AZ47" s="108">
        <f>SUM('Population 43133142'!CZ49/'Population 43133142'!DA49)</f>
        <v>0.57731958762886593</v>
      </c>
      <c r="BA47" s="108">
        <f>SUM('Population 43133142'!DB49/'Population 43133142'!DC49)</f>
        <v>0.5376344086021505</v>
      </c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>
        <f>SUM('Population 43133142'!CT50/'Population 43133142'!CU50)</f>
        <v>0.61</v>
      </c>
      <c r="AX48" s="108">
        <f>SUM('Population 43133142'!CV50/'Population 43133142'!CW50)</f>
        <v>0.60256410256410253</v>
      </c>
      <c r="AY48" s="108">
        <f>SUM('Population 43133142'!CX50/'Population 43133142'!CY50)</f>
        <v>0.60506329113924051</v>
      </c>
      <c r="AZ48" s="108">
        <f>SUM('Population 43133142'!CZ50/'Population 43133142'!DA50)</f>
        <v>0.61538461538461542</v>
      </c>
      <c r="BA48" s="108">
        <f>SUM('Population 43133142'!DB50/'Population 43133142'!DC50)</f>
        <v>0.61794871794871797</v>
      </c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>
        <f>SUM('Population 43133142'!CT51/'Population 43133142'!CU51)</f>
        <v>0.55147058823529416</v>
      </c>
      <c r="AX49" s="108">
        <f>SUM('Population 43133142'!CV51/'Population 43133142'!CW51)</f>
        <v>0.54151624548736466</v>
      </c>
      <c r="AY49" s="108">
        <f>SUM('Population 43133142'!CX51/'Population 43133142'!CY51)</f>
        <v>0.5331125827814569</v>
      </c>
      <c r="AZ49" s="108">
        <f>SUM('Population 43133142'!CZ51/'Population 43133142'!DA51)</f>
        <v>0.53156146179401997</v>
      </c>
      <c r="BA49" s="108">
        <f>SUM('Population 43133142'!DB51/'Population 43133142'!DC51)</f>
        <v>0.53559322033898304</v>
      </c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>
        <f>SUM('Population 43133142'!CT52/'Population 43133142'!CU52)</f>
        <v>0.64253393665158376</v>
      </c>
      <c r="AX50" s="108">
        <f>SUM('Population 43133142'!CV52/'Population 43133142'!CW52)</f>
        <v>0.59909909909909909</v>
      </c>
      <c r="AY50" s="108">
        <f>SUM('Population 43133142'!CX52/'Population 43133142'!CY52)</f>
        <v>0.62980769230769229</v>
      </c>
      <c r="AZ50" s="108">
        <f>SUM('Population 43133142'!CZ52/'Population 43133142'!DA52)</f>
        <v>0.6310679611650486</v>
      </c>
      <c r="BA50" s="108">
        <f>SUM('Population 43133142'!DB52/'Population 43133142'!DC52)</f>
        <v>0.60287081339712922</v>
      </c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>
        <f>SUM('Population 43133142'!CT53/'Population 43133142'!CU53)</f>
        <v>0.62621359223300976</v>
      </c>
      <c r="AX51" s="108">
        <f>SUM('Population 43133142'!CV53/'Population 43133142'!CW53)</f>
        <v>0.6093023255813953</v>
      </c>
      <c r="AY51" s="108">
        <f>SUM('Population 43133142'!CX53/'Population 43133142'!CY53)</f>
        <v>0.58620689655172409</v>
      </c>
      <c r="AZ51" s="108">
        <f>SUM('Population 43133142'!CZ53/'Population 43133142'!DA53)</f>
        <v>0.57894736842105265</v>
      </c>
      <c r="BA51" s="108">
        <f>SUM('Population 43133142'!DB53/'Population 43133142'!DC53)</f>
        <v>0.59192825112107628</v>
      </c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>
        <f>SUM('Population 43133142'!CT54/'Population 43133142'!CU54)</f>
        <v>0.50953678474114439</v>
      </c>
      <c r="AX52" s="108">
        <f>SUM('Population 43133142'!CV54/'Population 43133142'!CW54)</f>
        <v>0.48421052631578948</v>
      </c>
      <c r="AY52" s="108">
        <f>SUM('Population 43133142'!CX54/'Population 43133142'!CY54)</f>
        <v>0.49206349206349204</v>
      </c>
      <c r="AZ52" s="108">
        <f>SUM('Population 43133142'!CZ54/'Population 43133142'!DA54)</f>
        <v>0.48563968668407309</v>
      </c>
      <c r="BA52" s="108">
        <f>SUM('Population 43133142'!DB54/'Population 43133142'!DC54)</f>
        <v>0.46133333333333332</v>
      </c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>
        <f>SUM('Population 43133142'!CT55/'Population 43133142'!CU55)</f>
        <v>0.565359477124183</v>
      </c>
      <c r="AX53" s="108">
        <f>SUM('Population 43133142'!CV55/'Population 43133142'!CW55)</f>
        <v>0.54934210526315785</v>
      </c>
      <c r="AY53" s="108">
        <f>SUM('Population 43133142'!CX55/'Population 43133142'!CY55)</f>
        <v>0.55305466237942125</v>
      </c>
      <c r="AZ53" s="108">
        <f>SUM('Population 43133142'!CZ55/'Population 43133142'!DA55)</f>
        <v>0.52531645569620256</v>
      </c>
      <c r="BA53" s="108">
        <f>SUM('Population 43133142'!DB55/'Population 43133142'!DC55)</f>
        <v>0.5337620578778135</v>
      </c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>
        <f>SUM('Population 43133142'!CT56/'Population 43133142'!CU56)</f>
        <v>0.51546391752577314</v>
      </c>
      <c r="AX54" s="108">
        <f>SUM('Population 43133142'!CV56/'Population 43133142'!CW56)</f>
        <v>0.50823045267489708</v>
      </c>
      <c r="AY54" s="108">
        <f>SUM('Population 43133142'!CX56/'Population 43133142'!CY56)</f>
        <v>0.5113122171945701</v>
      </c>
      <c r="AZ54" s="108">
        <f>SUM('Population 43133142'!CZ56/'Population 43133142'!DA56)</f>
        <v>0.50769230769230766</v>
      </c>
      <c r="BA54" s="108">
        <f>SUM('Population 43133142'!DB56/'Population 43133142'!DC56)</f>
        <v>0.49777777777777776</v>
      </c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>
        <f>SUM('Population 43133142'!CT57/'Population 43133142'!CU57)</f>
        <v>0.51445086705202314</v>
      </c>
      <c r="AX55" s="108">
        <f>SUM('Population 43133142'!CV57/'Population 43133142'!CW57)</f>
        <v>0.53846153846153844</v>
      </c>
      <c r="AY55" s="108">
        <f>SUM('Population 43133142'!CX57/'Population 43133142'!CY57)</f>
        <v>0.510752688172043</v>
      </c>
      <c r="AZ55" s="108">
        <f>SUM('Population 43133142'!CZ57/'Population 43133142'!DA57)</f>
        <v>0.4946236559139785</v>
      </c>
      <c r="BA55" s="108">
        <f>SUM('Population 43133142'!DB57/'Population 43133142'!DC57)</f>
        <v>0.48663101604278075</v>
      </c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>
        <f>SUM('Population 43133142'!CT58/'Population 43133142'!CU58)</f>
        <v>0.48822269807280516</v>
      </c>
      <c r="AX56" s="108">
        <f>SUM('Population 43133142'!CV58/'Population 43133142'!CW58)</f>
        <v>0.46443514644351463</v>
      </c>
      <c r="AY56" s="108">
        <f>SUM('Population 43133142'!CX58/'Population 43133142'!CY58)</f>
        <v>0.47095435684647302</v>
      </c>
      <c r="AZ56" s="108">
        <f>SUM('Population 43133142'!CZ58/'Population 43133142'!DA58)</f>
        <v>0.47325102880658437</v>
      </c>
      <c r="BA56" s="108">
        <f>SUM('Population 43133142'!DB58/'Population 43133142'!DC58)</f>
        <v>0.46666666666666667</v>
      </c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>
        <f>SUM('Population 43133142'!CT59/'Population 43133142'!CU59)</f>
        <v>0.63407821229050276</v>
      </c>
      <c r="AX57" s="108">
        <f>SUM('Population 43133142'!CV59/'Population 43133142'!CW59)</f>
        <v>0.62011173184357538</v>
      </c>
      <c r="AY57" s="108">
        <f>SUM('Population 43133142'!CX59/'Population 43133142'!CY59)</f>
        <v>0.64534883720930236</v>
      </c>
      <c r="AZ57" s="108">
        <f>SUM('Population 43133142'!CZ59/'Population 43133142'!DA59)</f>
        <v>0.62464985994397759</v>
      </c>
      <c r="BA57" s="108">
        <f>SUM('Population 43133142'!DB59/'Population 43133142'!DC59)</f>
        <v>0.65527065527065531</v>
      </c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>
        <f>SUM('Population 43133142'!CT60/'Population 43133142'!CU60)</f>
        <v>0.63543091655266759</v>
      </c>
      <c r="AX58" s="108">
        <f>SUM('Population 43133142'!CV60/'Population 43133142'!CW60)</f>
        <v>0.63408010862186015</v>
      </c>
      <c r="AY58" s="108">
        <f>SUM('Population 43133142'!CX60/'Population 43133142'!CY60)</f>
        <v>0.64175977653631289</v>
      </c>
      <c r="AZ58" s="108">
        <f>SUM('Population 43133142'!CZ60/'Population 43133142'!DA60)</f>
        <v>0.6418636995827538</v>
      </c>
      <c r="BA58" s="108">
        <f>SUM('Population 43133142'!DB60/'Population 43133142'!DC60)</f>
        <v>0.65877437325905297</v>
      </c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>
        <f>SUM('Population 43133142'!CT61/'Population 43133142'!CU61)</f>
        <v>0.50712250712250717</v>
      </c>
      <c r="AX59" s="108">
        <f>SUM('Population 43133142'!CV61/'Population 43133142'!CW61)</f>
        <v>0.50852272727272729</v>
      </c>
      <c r="AY59" s="108">
        <f>SUM('Population 43133142'!CX61/'Population 43133142'!CY61)</f>
        <v>0.50429799426934097</v>
      </c>
      <c r="AZ59" s="108">
        <f>SUM('Population 43133142'!CZ61/'Population 43133142'!DA61)</f>
        <v>0.51575931232091687</v>
      </c>
      <c r="BA59" s="108">
        <f>SUM('Population 43133142'!DB61/'Population 43133142'!DC61)</f>
        <v>0.53235294117647058</v>
      </c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>
        <f>SUM('Population 43133142'!CT62/'Population 43133142'!CU62)</f>
        <v>0.63688430698739973</v>
      </c>
      <c r="AX60" s="108">
        <f>SUM('Population 43133142'!CV62/'Population 43133142'!CW62)</f>
        <v>0.6261160714285714</v>
      </c>
      <c r="AY60" s="108">
        <f>SUM('Population 43133142'!CX62/'Population 43133142'!CY62)</f>
        <v>0.62753468516542155</v>
      </c>
      <c r="AZ60" s="108">
        <f>SUM('Population 43133142'!CZ62/'Population 43133142'!DA62)</f>
        <v>0.61868958109559613</v>
      </c>
      <c r="BA60" s="108">
        <f>SUM('Population 43133142'!DB62/'Population 43133142'!DC62)</f>
        <v>0.61925601750547044</v>
      </c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>
        <f>SUM('Population 43133142'!CT63/'Population 43133142'!CU63)</f>
        <v>0.57094594594594594</v>
      </c>
      <c r="AX61" s="108">
        <f>SUM('Population 43133142'!CV63/'Population 43133142'!CW63)</f>
        <v>0.55782312925170063</v>
      </c>
      <c r="AY61" s="108">
        <f>SUM('Population 43133142'!CX63/'Population 43133142'!CY63)</f>
        <v>0.55244755244755239</v>
      </c>
      <c r="AZ61" s="108">
        <f>SUM('Population 43133142'!CZ63/'Population 43133142'!DA63)</f>
        <v>0.56491228070175437</v>
      </c>
      <c r="BA61" s="108">
        <f>SUM('Population 43133142'!DB63/'Population 43133142'!DC63)</f>
        <v>0.58362989323843417</v>
      </c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>
        <f>SUM('Population 43133142'!CT64/'Population 43133142'!CU64)</f>
        <v>0.46478873239436619</v>
      </c>
      <c r="AX62" s="108">
        <f>SUM('Population 43133142'!CV64/'Population 43133142'!CW64)</f>
        <v>0.45070422535211269</v>
      </c>
      <c r="AY62" s="108">
        <f>SUM('Population 43133142'!CX64/'Population 43133142'!CY64)</f>
        <v>0.48979591836734693</v>
      </c>
      <c r="AZ62" s="108">
        <f>SUM('Population 43133142'!CZ64/'Population 43133142'!DA64)</f>
        <v>0.48275862068965519</v>
      </c>
      <c r="BA62" s="108">
        <f>SUM('Population 43133142'!DB64/'Population 43133142'!DC64)</f>
        <v>0.50359712230215825</v>
      </c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>
        <f>SUM('Population 43133142'!CT65/'Population 43133142'!CU65)</f>
        <v>0.56989247311827962</v>
      </c>
      <c r="AX63" s="108">
        <f>SUM('Population 43133142'!CV65/'Population 43133142'!CW65)</f>
        <v>0.58762886597938147</v>
      </c>
      <c r="AY63" s="108">
        <f>SUM('Population 43133142'!CX65/'Population 43133142'!CY65)</f>
        <v>0.6074380165289256</v>
      </c>
      <c r="AZ63" s="108">
        <f>SUM('Population 43133142'!CZ65/'Population 43133142'!DA65)</f>
        <v>0.58874458874458879</v>
      </c>
      <c r="BA63" s="108">
        <f>SUM('Population 43133142'!DB65/'Population 43133142'!DC65)</f>
        <v>0.58666666666666667</v>
      </c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>
        <f>SUM('Population 43133142'!CT66/'Population 43133142'!CU66)</f>
        <v>0.34006734006734007</v>
      </c>
      <c r="AX64" s="108">
        <f>SUM('Population 43133142'!CV66/'Population 43133142'!CW66)</f>
        <v>0.30819672131147541</v>
      </c>
      <c r="AY64" s="108">
        <f>SUM('Population 43133142'!CX66/'Population 43133142'!CY66)</f>
        <v>0.32087227414330216</v>
      </c>
      <c r="AZ64" s="108">
        <f>SUM('Population 43133142'!CZ66/'Population 43133142'!DA66)</f>
        <v>0.305993690851735</v>
      </c>
      <c r="BA64" s="108">
        <f>SUM('Population 43133142'!DB66/'Population 43133142'!DC66)</f>
        <v>0.29375000000000001</v>
      </c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>
        <f>SUM('Population 43133142'!CT67/'Population 43133142'!CU67)</f>
        <v>0.63555555555555554</v>
      </c>
      <c r="AX65" s="108">
        <f>SUM('Population 43133142'!CV67/'Population 43133142'!CW67)</f>
        <v>0.62121212121212122</v>
      </c>
      <c r="AY65" s="108">
        <f>SUM('Population 43133142'!CX67/'Population 43133142'!CY67)</f>
        <v>0.64565217391304353</v>
      </c>
      <c r="AZ65" s="108">
        <f>SUM('Population 43133142'!CZ67/'Population 43133142'!DA67)</f>
        <v>0.64239828693790146</v>
      </c>
      <c r="BA65" s="108">
        <f>SUM('Population 43133142'!DB67/'Population 43133142'!DC67)</f>
        <v>0.64194915254237284</v>
      </c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>
        <f>SUM('Population 43133142'!CT68/'Population 43133142'!CU68)</f>
        <v>0.65306122448979587</v>
      </c>
      <c r="AX66" s="108">
        <f>SUM('Population 43133142'!CV68/'Population 43133142'!CW68)</f>
        <v>0.65331010452961669</v>
      </c>
      <c r="AY66" s="108">
        <f>SUM('Population 43133142'!CX68/'Population 43133142'!CY68)</f>
        <v>0.65284974093264247</v>
      </c>
      <c r="AZ66" s="108">
        <f>SUM('Population 43133142'!CZ68/'Population 43133142'!DA68)</f>
        <v>0.664440734557596</v>
      </c>
      <c r="BA66" s="108">
        <f>SUM('Population 43133142'!DB68/'Population 43133142'!DC68)</f>
        <v>0.66107382550335569</v>
      </c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>
        <f>SUM('Population 43133142'!CT69/'Population 43133142'!CU69)</f>
        <v>0.5490196078431373</v>
      </c>
      <c r="AX67" s="108">
        <f>SUM('Population 43133142'!CV69/'Population 43133142'!CW69)</f>
        <v>0.58565737051792832</v>
      </c>
      <c r="AY67" s="108">
        <f>SUM('Population 43133142'!CX69/'Population 43133142'!CY69)</f>
        <v>0.5811320754716981</v>
      </c>
      <c r="AZ67" s="108">
        <f>SUM('Population 43133142'!CZ69/'Population 43133142'!DA69)</f>
        <v>0.56343283582089554</v>
      </c>
      <c r="BA67" s="108">
        <f>SUM('Population 43133142'!DB69/'Population 43133142'!DC69)</f>
        <v>0.57462686567164178</v>
      </c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>
        <f>SUM('Population 43133142'!CT70/'Population 43133142'!CU70)</f>
        <v>0.52066115702479343</v>
      </c>
      <c r="AX68" s="108">
        <f>SUM('Population 43133142'!CV70/'Population 43133142'!CW70)</f>
        <v>0.52941176470588236</v>
      </c>
      <c r="AY68" s="108">
        <f>SUM('Population 43133142'!CX70/'Population 43133142'!CY70)</f>
        <v>0.55652173913043479</v>
      </c>
      <c r="AZ68" s="108">
        <f>SUM('Population 43133142'!CZ70/'Population 43133142'!DA70)</f>
        <v>0.5423728813559322</v>
      </c>
      <c r="BA68" s="108">
        <f>SUM('Population 43133142'!DB70/'Population 43133142'!DC70)</f>
        <v>0.60176991150442483</v>
      </c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>
        <f>SUM('Population 43133142'!CT71/'Population 43133142'!CU71)</f>
        <v>0.47819548872180451</v>
      </c>
      <c r="AX69" s="108">
        <f>SUM('Population 43133142'!CV71/'Population 43133142'!CW71)</f>
        <v>0.4644412191582003</v>
      </c>
      <c r="AY69" s="108">
        <f>SUM('Population 43133142'!CX71/'Population 43133142'!CY71)</f>
        <v>0.46728971962616822</v>
      </c>
      <c r="AZ69" s="108">
        <f>SUM('Population 43133142'!CZ71/'Population 43133142'!DA71)</f>
        <v>0.46286472148541113</v>
      </c>
      <c r="BA69" s="108">
        <f>SUM('Population 43133142'!DB71/'Population 43133142'!DC71)</f>
        <v>0.45144356955380577</v>
      </c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>
        <f>SUM('Population 43133142'!CT72/'Population 43133142'!CU72)</f>
        <v>0.5191919191919192</v>
      </c>
      <c r="AX70" s="108">
        <f>SUM('Population 43133142'!CV72/'Population 43133142'!CW72)</f>
        <v>0.51297405189620759</v>
      </c>
      <c r="AY70" s="108">
        <f>SUM('Population 43133142'!CX72/'Population 43133142'!CY72)</f>
        <v>0.52697095435684649</v>
      </c>
      <c r="AZ70" s="108">
        <f>SUM('Population 43133142'!CZ72/'Population 43133142'!DA72)</f>
        <v>0.52469135802469136</v>
      </c>
      <c r="BA70" s="108">
        <f>SUM('Population 43133142'!DB72/'Population 43133142'!DC72)</f>
        <v>0.51646090534979427</v>
      </c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>
        <f>SUM('Population 43133142'!CT73/'Population 43133142'!CU73)</f>
        <v>0.5061224489795918</v>
      </c>
      <c r="AX71" s="108">
        <f>SUM('Population 43133142'!CV73/'Population 43133142'!CW73)</f>
        <v>0.51417004048582993</v>
      </c>
      <c r="AY71" s="108">
        <f>SUM('Population 43133142'!CX73/'Population 43133142'!CY73)</f>
        <v>0.50566037735849056</v>
      </c>
      <c r="AZ71" s="108">
        <f>SUM('Population 43133142'!CZ73/'Population 43133142'!DA73)</f>
        <v>0.52091254752851712</v>
      </c>
      <c r="BA71" s="108">
        <f>SUM('Population 43133142'!DB73/'Population 43133142'!DC73)</f>
        <v>0.51301115241635686</v>
      </c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>
        <f>SUM('Population 43133142'!CT74/'Population 43133142'!CU74)</f>
        <v>0.61</v>
      </c>
      <c r="AX72" s="108">
        <f>SUM('Population 43133142'!CV74/'Population 43133142'!CW74)</f>
        <v>0.63930348258706471</v>
      </c>
      <c r="AY72" s="108">
        <f>SUM('Population 43133142'!CX74/'Population 43133142'!CY74)</f>
        <v>0.61306532663316582</v>
      </c>
      <c r="AZ72" s="108">
        <f>SUM('Population 43133142'!CZ74/'Population 43133142'!DA74)</f>
        <v>0.63010204081632648</v>
      </c>
      <c r="BA72" s="108">
        <f>SUM('Population 43133142'!DB74/'Population 43133142'!DC74)</f>
        <v>0.62566844919786091</v>
      </c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>
        <f>SUM('Population 43133142'!CT75/'Population 43133142'!CU75)</f>
        <v>0.38053097345132741</v>
      </c>
      <c r="AX73" s="108">
        <f>SUM('Population 43133142'!CV75/'Population 43133142'!CW75)</f>
        <v>0.43636363636363634</v>
      </c>
      <c r="AY73" s="108">
        <f>SUM('Population 43133142'!CX75/'Population 43133142'!CY75)</f>
        <v>0.4098360655737705</v>
      </c>
      <c r="AZ73" s="108">
        <f>SUM('Population 43133142'!CZ75/'Population 43133142'!DA75)</f>
        <v>0.40163934426229508</v>
      </c>
      <c r="BA73" s="108">
        <f>SUM('Population 43133142'!DB75/'Population 43133142'!DC75)</f>
        <v>0.38135593220338981</v>
      </c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>
        <f>SUM('Population 43133142'!CT76/'Population 43133142'!CU76)</f>
        <v>0.42191142191142189</v>
      </c>
      <c r="AX74" s="108">
        <f>SUM('Population 43133142'!CV76/'Population 43133142'!CW76)</f>
        <v>0.41203703703703703</v>
      </c>
      <c r="AY74" s="108">
        <f>SUM('Population 43133142'!CX76/'Population 43133142'!CY76)</f>
        <v>0.41666666666666669</v>
      </c>
      <c r="AZ74" s="108">
        <f>SUM('Population 43133142'!CZ76/'Population 43133142'!DA76)</f>
        <v>0.41203703703703703</v>
      </c>
      <c r="BA74" s="108">
        <f>SUM('Population 43133142'!DB76/'Population 43133142'!DC76)</f>
        <v>0.38356164383561642</v>
      </c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>
        <f>SUM('Population 43133142'!CT77/'Population 43133142'!CU77)</f>
        <v>0.6095890410958904</v>
      </c>
      <c r="AX75" s="108">
        <f>SUM('Population 43133142'!CV77/'Population 43133142'!CW77)</f>
        <v>0.60402684563758391</v>
      </c>
      <c r="AY75" s="108">
        <f>SUM('Population 43133142'!CX77/'Population 43133142'!CY77)</f>
        <v>0.59440559440559437</v>
      </c>
      <c r="AZ75" s="108">
        <f>SUM('Population 43133142'!CZ77/'Population 43133142'!DA77)</f>
        <v>0.58278145695364236</v>
      </c>
      <c r="BA75" s="108">
        <f>SUM('Population 43133142'!DB77/'Population 43133142'!DC77)</f>
        <v>0.51298701298701299</v>
      </c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>
        <f>SUM('Population 43133142'!CT78/'Population 43133142'!CU78)</f>
        <v>0.5703125</v>
      </c>
      <c r="AX76" s="108">
        <f>SUM('Population 43133142'!CV78/'Population 43133142'!CW78)</f>
        <v>0.55172413793103448</v>
      </c>
      <c r="AY76" s="108">
        <f>SUM('Population 43133142'!CX78/'Population 43133142'!CY78)</f>
        <v>0.55905511811023623</v>
      </c>
      <c r="AZ76" s="108">
        <f>SUM('Population 43133142'!CZ78/'Population 43133142'!DA78)</f>
        <v>0.54440154440154442</v>
      </c>
      <c r="BA76" s="108">
        <f>SUM('Population 43133142'!DB78/'Population 43133142'!DC78)</f>
        <v>0.55511811023622049</v>
      </c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>
        <f>SUM('Population 43133142'!CT79/'Population 43133142'!CU79)</f>
        <v>0.54621848739495793</v>
      </c>
      <c r="AX77" s="108">
        <f>SUM('Population 43133142'!CV79/'Population 43133142'!CW79)</f>
        <v>0.5635451505016722</v>
      </c>
      <c r="AY77" s="108">
        <f>SUM('Population 43133142'!CX79/'Population 43133142'!CY79)</f>
        <v>0.56951423785594635</v>
      </c>
      <c r="AZ77" s="108">
        <f>SUM('Population 43133142'!CZ79/'Population 43133142'!DA79)</f>
        <v>0.58823529411764708</v>
      </c>
      <c r="BA77" s="108">
        <f>SUM('Population 43133142'!DB79/'Population 43133142'!DC79)</f>
        <v>0.58764607679465775</v>
      </c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>
        <f>SUM('Population 43133142'!CT80/'Population 43133142'!CU80)</f>
        <v>0.56135859361665819</v>
      </c>
      <c r="AX78" s="190">
        <f>SUM('Population 43133142'!CV80/'Population 43133142'!CW80)</f>
        <v>0.55639986491050319</v>
      </c>
      <c r="AY78" s="190">
        <f>SUM('Population 43133142'!CX80/'Population 43133142'!CY80)</f>
        <v>0.55939434498912499</v>
      </c>
      <c r="AZ78" s="190">
        <f>SUM('Population 43133142'!CZ80/'Population 43133142'!DA80)</f>
        <v>0.55771789753825685</v>
      </c>
      <c r="BA78" s="190">
        <f>SUM('Population 43133142'!DB80/'Population 43133142'!DC80)</f>
        <v>0.5568696527428284</v>
      </c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>
        <f>SUM('Population 43133142'!CT81/'Population 43133142'!CU81)</f>
        <v>0.46808510638297873</v>
      </c>
      <c r="AX79" s="108">
        <f>SUM('Population 43133142'!CV81/'Population 43133142'!CW81)</f>
        <v>0.46</v>
      </c>
      <c r="AY79" s="108">
        <f>SUM('Population 43133142'!CX81/'Population 43133142'!CY81)</f>
        <v>0.5161290322580645</v>
      </c>
      <c r="AZ79" s="108">
        <f>SUM('Population 43133142'!CZ81/'Population 43133142'!DA81)</f>
        <v>0.56382978723404253</v>
      </c>
      <c r="BA79" s="108">
        <f>SUM('Population 43133142'!DB81/'Population 43133142'!DC81)</f>
        <v>0.58695652173913049</v>
      </c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>
        <f>SUM('Population 43133142'!CT82/'Population 43133142'!CU82)</f>
        <v>0.651685393258427</v>
      </c>
      <c r="AX80" s="108">
        <f>SUM('Population 43133142'!CV82/'Population 43133142'!CW82)</f>
        <v>0.61111111111111116</v>
      </c>
      <c r="AY80" s="108">
        <f>SUM('Population 43133142'!CX82/'Population 43133142'!CY82)</f>
        <v>0.58823529411764708</v>
      </c>
      <c r="AZ80" s="108">
        <f>SUM('Population 43133142'!CZ82/'Population 43133142'!DA82)</f>
        <v>0.54838709677419351</v>
      </c>
      <c r="BA80" s="108">
        <f>SUM('Population 43133142'!DB82/'Population 43133142'!DC82)</f>
        <v>0.5368421052631579</v>
      </c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>
        <f>SUM('Population 43133142'!CT83/'Population 43133142'!CU83)</f>
        <v>0.37881873727087578</v>
      </c>
      <c r="AX81" s="108">
        <f>SUM('Population 43133142'!CV83/'Population 43133142'!CW83)</f>
        <v>0.37148594377510041</v>
      </c>
      <c r="AY81" s="108">
        <f>SUM('Population 43133142'!CX83/'Population 43133142'!CY83)</f>
        <v>0.38823529411764707</v>
      </c>
      <c r="AZ81" s="108">
        <f>SUM('Population 43133142'!CZ83/'Population 43133142'!DA83)</f>
        <v>0.38703339882121807</v>
      </c>
      <c r="BA81" s="108">
        <f>SUM('Population 43133142'!DB83/'Population 43133142'!DC83)</f>
        <v>0.41818181818181815</v>
      </c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>
        <f>SUM('Population 43133142'!CT84/'Population 43133142'!CU84)</f>
        <v>0.52408477842003853</v>
      </c>
      <c r="AX82" s="108">
        <f>SUM('Population 43133142'!CV84/'Population 43133142'!CW84)</f>
        <v>0.53921568627450978</v>
      </c>
      <c r="AY82" s="108">
        <f>SUM('Population 43133142'!CX84/'Population 43133142'!CY84)</f>
        <v>0.53333333333333333</v>
      </c>
      <c r="AZ82" s="108">
        <f>SUM('Population 43133142'!CZ84/'Population 43133142'!DA84)</f>
        <v>0.51654411764705888</v>
      </c>
      <c r="BA82" s="108">
        <f>SUM('Population 43133142'!DB84/'Population 43133142'!DC84)</f>
        <v>0.5</v>
      </c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>
        <f>SUM('Population 43133142'!CT85/'Population 43133142'!CU85)</f>
        <v>0.56862745098039214</v>
      </c>
      <c r="AX83" s="108">
        <f>SUM('Population 43133142'!CV85/'Population 43133142'!CW85)</f>
        <v>0.57219251336898391</v>
      </c>
      <c r="AY83" s="108">
        <f>SUM('Population 43133142'!CX85/'Population 43133142'!CY85)</f>
        <v>0.56994818652849744</v>
      </c>
      <c r="AZ83" s="108">
        <f>SUM('Population 43133142'!CZ85/'Population 43133142'!DA85)</f>
        <v>0.5508684863523573</v>
      </c>
      <c r="BA83" s="108">
        <f>SUM('Population 43133142'!DB85/'Population 43133142'!DC85)</f>
        <v>0.52857142857142858</v>
      </c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>
        <f>SUM('Population 43133142'!CT86/'Population 43133142'!CU86)</f>
        <v>0.5161290322580645</v>
      </c>
      <c r="AX84" s="108">
        <f>SUM('Population 43133142'!CV86/'Population 43133142'!CW86)</f>
        <v>0.53125</v>
      </c>
      <c r="AY84" s="108">
        <f>SUM('Population 43133142'!CX86/'Population 43133142'!CY86)</f>
        <v>0.51595744680851063</v>
      </c>
      <c r="AZ84" s="108">
        <f>SUM('Population 43133142'!CZ86/'Population 43133142'!DA86)</f>
        <v>0.48148148148148145</v>
      </c>
      <c r="BA84" s="108">
        <f>SUM('Population 43133142'!DB86/'Population 43133142'!DC86)</f>
        <v>0.484375</v>
      </c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>
        <f>SUM('Population 43133142'!CT87/'Population 43133142'!CU87)</f>
        <v>0.51705565529622977</v>
      </c>
      <c r="AX85" s="108">
        <f>SUM('Population 43133142'!CV87/'Population 43133142'!CW87)</f>
        <v>0.52252252252252251</v>
      </c>
      <c r="AY85" s="108">
        <f>SUM('Population 43133142'!CX87/'Population 43133142'!CY87)</f>
        <v>0.53623188405797106</v>
      </c>
      <c r="AZ85" s="108">
        <f>SUM('Population 43133142'!CZ87/'Population 43133142'!DA87)</f>
        <v>0.53916211293260474</v>
      </c>
      <c r="BA85" s="108">
        <f>SUM('Population 43133142'!DB87/'Population 43133142'!DC87)</f>
        <v>0.53521126760563376</v>
      </c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>
        <f>SUM('Population 43133142'!CT88/'Population 43133142'!CU88)</f>
        <v>0.47933884297520662</v>
      </c>
      <c r="AX86" s="108">
        <f>SUM('Population 43133142'!CV88/'Population 43133142'!CW88)</f>
        <v>0.5</v>
      </c>
      <c r="AY86" s="108">
        <f>SUM('Population 43133142'!CX88/'Population 43133142'!CY88)</f>
        <v>0.504</v>
      </c>
      <c r="AZ86" s="108">
        <f>SUM('Population 43133142'!CZ88/'Population 43133142'!DA88)</f>
        <v>0.55555555555555558</v>
      </c>
      <c r="BA86" s="108">
        <f>SUM('Population 43133142'!DB88/'Population 43133142'!DC88)</f>
        <v>0.54700854700854706</v>
      </c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>
        <f>SUM('Population 43133142'!CT89/'Population 43133142'!CU89)</f>
        <v>0.48</v>
      </c>
      <c r="AX87" s="108">
        <f>SUM('Population 43133142'!CV89/'Population 43133142'!CW89)</f>
        <v>0.43333333333333335</v>
      </c>
      <c r="AY87" s="108">
        <f>SUM('Population 43133142'!CX89/'Population 43133142'!CY89)</f>
        <v>0.5</v>
      </c>
      <c r="AZ87" s="108">
        <f>SUM('Population 43133142'!CZ89/'Population 43133142'!DA89)</f>
        <v>0.46875</v>
      </c>
      <c r="BA87" s="108">
        <f>SUM('Population 43133142'!DB89/'Population 43133142'!DC89)</f>
        <v>0.44444444444444442</v>
      </c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>
        <f>SUM('Population 43133142'!CT90/'Population 43133142'!CU90)</f>
        <v>0.57692307692307687</v>
      </c>
      <c r="AX88" s="108">
        <f>SUM('Population 43133142'!CV90/'Population 43133142'!CW90)</f>
        <v>0.61428571428571432</v>
      </c>
      <c r="AY88" s="108">
        <f>SUM('Population 43133142'!CX90/'Population 43133142'!CY90)</f>
        <v>0.61643835616438358</v>
      </c>
      <c r="AZ88" s="108">
        <f>SUM('Population 43133142'!CZ90/'Population 43133142'!DA90)</f>
        <v>0.56521739130434778</v>
      </c>
      <c r="BA88" s="108">
        <f>SUM('Population 43133142'!DB90/'Population 43133142'!DC90)</f>
        <v>0.55072463768115942</v>
      </c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>
        <f>SUM('Population 43133142'!CT91/'Population 43133142'!CU91)</f>
        <v>0.46666666666666667</v>
      </c>
      <c r="AX89" s="108">
        <f>SUM('Population 43133142'!CV91/'Population 43133142'!CW91)</f>
        <v>0.47222222222222221</v>
      </c>
      <c r="AY89" s="108">
        <f>SUM('Population 43133142'!CX91/'Population 43133142'!CY91)</f>
        <v>0.51351351351351349</v>
      </c>
      <c r="AZ89" s="108">
        <f>SUM('Population 43133142'!CZ91/'Population 43133142'!DA91)</f>
        <v>0.50450450450450446</v>
      </c>
      <c r="BA89" s="108">
        <f>SUM('Population 43133142'!DB91/'Population 43133142'!DC91)</f>
        <v>0.51694915254237284</v>
      </c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>
        <f>SUM('Population 43133142'!CT92/'Population 43133142'!CU92)</f>
        <v>0.63258785942492013</v>
      </c>
      <c r="AX90" s="108">
        <f>SUM('Population 43133142'!CV92/'Population 43133142'!CW92)</f>
        <v>0.63771186440677963</v>
      </c>
      <c r="AY90" s="108">
        <f>SUM('Population 43133142'!CX92/'Population 43133142'!CY92)</f>
        <v>0.64724245577523409</v>
      </c>
      <c r="AZ90" s="108">
        <f>SUM('Population 43133142'!CZ92/'Population 43133142'!DA92)</f>
        <v>0.6465067778936392</v>
      </c>
      <c r="BA90" s="108">
        <f>SUM('Population 43133142'!DB92/'Population 43133142'!DC92)</f>
        <v>0.6376811594202898</v>
      </c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>
        <f>SUM('Population 43133142'!CT93/'Population 43133142'!CU93)</f>
        <v>0.42592592592592593</v>
      </c>
      <c r="AX91" s="108">
        <f>SUM('Population 43133142'!CV93/'Population 43133142'!CW93)</f>
        <v>0.41095890410958902</v>
      </c>
      <c r="AY91" s="108">
        <f>SUM('Population 43133142'!CX93/'Population 43133142'!CY93)</f>
        <v>0.41228070175438597</v>
      </c>
      <c r="AZ91" s="108">
        <f>SUM('Population 43133142'!CZ93/'Population 43133142'!DA93)</f>
        <v>0.4050632911392405</v>
      </c>
      <c r="BA91" s="108">
        <f>SUM('Population 43133142'!DB93/'Population 43133142'!DC93)</f>
        <v>0.41493775933609961</v>
      </c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>
        <f>SUM('Population 43133142'!CT94/'Population 43133142'!CU94)</f>
        <v>0.69811320754716977</v>
      </c>
      <c r="AX92" s="108">
        <f>SUM('Population 43133142'!CV94/'Population 43133142'!CW94)</f>
        <v>0.70588235294117652</v>
      </c>
      <c r="AY92" s="108">
        <f>SUM('Population 43133142'!CX94/'Population 43133142'!CY94)</f>
        <v>0.76</v>
      </c>
      <c r="AZ92" s="108">
        <f>SUM('Population 43133142'!CZ94/'Population 43133142'!DA94)</f>
        <v>0.76</v>
      </c>
      <c r="BA92" s="108">
        <f>SUM('Population 43133142'!DB94/'Population 43133142'!DC94)</f>
        <v>0.74</v>
      </c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>
        <f>SUM('Population 43133142'!CT95/'Population 43133142'!CU95)</f>
        <v>0.53333333333333333</v>
      </c>
      <c r="AX93" s="108">
        <f>SUM('Population 43133142'!CV95/'Population 43133142'!CW95)</f>
        <v>0.53191489361702127</v>
      </c>
      <c r="AY93" s="108">
        <f>SUM('Population 43133142'!CX95/'Population 43133142'!CY95)</f>
        <v>0.5714285714285714</v>
      </c>
      <c r="AZ93" s="108">
        <f>SUM('Population 43133142'!CZ95/'Population 43133142'!DA95)</f>
        <v>0.56382978723404253</v>
      </c>
      <c r="BA93" s="108">
        <f>SUM('Population 43133142'!DB95/'Population 43133142'!DC95)</f>
        <v>0.53409090909090906</v>
      </c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>
        <f>SUM('Population 43133142'!CT96/'Population 43133142'!CU96)</f>
        <v>0.53112244897959182</v>
      </c>
      <c r="AX94" s="190">
        <f>SUM('Population 43133142'!CV96/'Population 43133142'!CW96)</f>
        <v>0.53399039676522619</v>
      </c>
      <c r="AY94" s="190">
        <f>SUM('Population 43133142'!CX96/'Population 43133142'!CY96)</f>
        <v>0.5428358579587782</v>
      </c>
      <c r="AZ94" s="190">
        <f>SUM('Population 43133142'!CZ96/'Population 43133142'!DA96)</f>
        <v>0.53658536585365857</v>
      </c>
      <c r="BA94" s="190">
        <f>SUM('Population 43133142'!DB96/'Population 43133142'!DC96)</f>
        <v>0.53338224504768894</v>
      </c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>
        <f>SUM('Population 43133142'!CT97/'Population 43133142'!CU97)</f>
        <v>0.30340557275541796</v>
      </c>
      <c r="AX95" s="108">
        <f>SUM('Population 43133142'!CV97/'Population 43133142'!CW97)</f>
        <v>0.29740061162079512</v>
      </c>
      <c r="AY95" s="108">
        <f>SUM('Population 43133142'!CX97/'Population 43133142'!CY97)</f>
        <v>0.26745435016111707</v>
      </c>
      <c r="AZ95" s="108">
        <f>SUM('Population 43133142'!CZ97/'Population 43133142'!DA97)</f>
        <v>0.25827107790821774</v>
      </c>
      <c r="BA95" s="108">
        <f>SUM('Population 43133142'!DB97/'Population 43133142'!DC97)</f>
        <v>0.36977491961414793</v>
      </c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>
        <f>SUM('Population 43133142'!CT98/'Population 43133142'!CU98)</f>
        <v>0.56290700237722158</v>
      </c>
      <c r="AX96" s="192">
        <f>SUM('Population 43133142'!CV98/'Population 43133142'!CW98)</f>
        <v>0.5571335427656926</v>
      </c>
      <c r="AY96" s="192">
        <f>SUM('Population 43133142'!CX98/'Population 43133142'!CY98)</f>
        <v>0.55841730445317805</v>
      </c>
      <c r="AZ96" s="192">
        <f>SUM('Population 43133142'!CZ98/'Population 43133142'!DA98)</f>
        <v>0.55560238354464464</v>
      </c>
      <c r="BA96" s="192">
        <f>SUM('Population 43133142'!DB98/'Population 43133142'!DC98)</f>
        <v>0.5595574662959415</v>
      </c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CU9" activePane="bottomRight" state="frozen"/>
      <selection activeCell="C1" sqref="C1"/>
      <selection pane="topRight" activeCell="D1" sqref="D1"/>
      <selection pane="bottomLeft" activeCell="C7" sqref="C7"/>
      <selection pane="bottomRight" activeCell="DA15" sqref="DA15:DC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6" t="s">
        <v>253</v>
      </c>
      <c r="E4" s="216"/>
      <c r="F4" s="215" t="s">
        <v>254</v>
      </c>
      <c r="G4" s="213"/>
      <c r="H4" s="215" t="s">
        <v>255</v>
      </c>
      <c r="I4" s="213"/>
      <c r="J4" s="215" t="s">
        <v>256</v>
      </c>
      <c r="K4" s="213"/>
      <c r="L4" s="215" t="s">
        <v>257</v>
      </c>
      <c r="M4" s="213"/>
      <c r="N4" s="215" t="s">
        <v>258</v>
      </c>
      <c r="O4" s="213"/>
      <c r="P4" s="215" t="s">
        <v>259</v>
      </c>
      <c r="Q4" s="213"/>
      <c r="R4" s="215" t="s">
        <v>260</v>
      </c>
      <c r="S4" s="213"/>
      <c r="T4" s="215" t="s">
        <v>261</v>
      </c>
      <c r="U4" s="213"/>
      <c r="V4" s="215" t="s">
        <v>262</v>
      </c>
      <c r="W4" s="213"/>
      <c r="X4" s="215" t="s">
        <v>263</v>
      </c>
      <c r="Y4" s="213"/>
      <c r="Z4" s="215" t="s">
        <v>264</v>
      </c>
      <c r="AA4" s="213"/>
      <c r="AB4" s="216" t="s">
        <v>265</v>
      </c>
      <c r="AC4" s="216"/>
      <c r="AD4" s="215" t="s">
        <v>276</v>
      </c>
      <c r="AE4" s="213"/>
      <c r="AF4" s="215" t="s">
        <v>266</v>
      </c>
      <c r="AG4" s="213"/>
      <c r="AH4" s="215" t="s">
        <v>267</v>
      </c>
      <c r="AI4" s="213"/>
      <c r="AJ4" s="215" t="s">
        <v>268</v>
      </c>
      <c r="AK4" s="213"/>
      <c r="AL4" s="215" t="s">
        <v>269</v>
      </c>
      <c r="AM4" s="213"/>
      <c r="AN4" s="215" t="s">
        <v>270</v>
      </c>
      <c r="AO4" s="213"/>
      <c r="AP4" s="215" t="s">
        <v>271</v>
      </c>
      <c r="AQ4" s="213"/>
      <c r="AR4" s="215" t="s">
        <v>272</v>
      </c>
      <c r="AS4" s="213"/>
      <c r="AT4" s="215" t="s">
        <v>273</v>
      </c>
      <c r="AU4" s="213"/>
      <c r="AV4" s="215" t="s">
        <v>274</v>
      </c>
      <c r="AW4" s="213"/>
      <c r="AX4" s="215" t="s">
        <v>275</v>
      </c>
      <c r="AY4" s="213"/>
      <c r="AZ4" s="216" t="s">
        <v>277</v>
      </c>
      <c r="BA4" s="216"/>
      <c r="BB4" s="215" t="s">
        <v>278</v>
      </c>
      <c r="BC4" s="213"/>
      <c r="BD4" s="215" t="s">
        <v>280</v>
      </c>
      <c r="BE4" s="213"/>
      <c r="BF4" s="215" t="s">
        <v>281</v>
      </c>
      <c r="BG4" s="213"/>
      <c r="BH4" s="215" t="s">
        <v>282</v>
      </c>
      <c r="BI4" s="213"/>
      <c r="BJ4" s="215" t="s">
        <v>283</v>
      </c>
      <c r="BK4" s="213"/>
      <c r="BL4" s="215" t="s">
        <v>284</v>
      </c>
      <c r="BM4" s="213"/>
      <c r="BN4" s="215" t="s">
        <v>285</v>
      </c>
      <c r="BO4" s="213"/>
      <c r="BP4" s="215" t="s">
        <v>286</v>
      </c>
      <c r="BQ4" s="213"/>
      <c r="BR4" s="215" t="s">
        <v>287</v>
      </c>
      <c r="BS4" s="213"/>
      <c r="BT4" s="215" t="s">
        <v>288</v>
      </c>
      <c r="BU4" s="213"/>
      <c r="BV4" s="215" t="s">
        <v>289</v>
      </c>
      <c r="BW4" s="213"/>
      <c r="BX4" s="216" t="s">
        <v>279</v>
      </c>
      <c r="BY4" s="216"/>
      <c r="BZ4" s="215" t="s">
        <v>296</v>
      </c>
      <c r="CA4" s="241"/>
      <c r="CB4" s="215" t="s">
        <v>297</v>
      </c>
      <c r="CC4" s="239"/>
      <c r="CD4" s="215" t="s">
        <v>298</v>
      </c>
      <c r="CE4" s="240"/>
      <c r="CF4" s="215" t="s">
        <v>299</v>
      </c>
      <c r="CG4" s="241"/>
      <c r="CH4" s="215" t="s">
        <v>300</v>
      </c>
      <c r="CI4" s="240"/>
      <c r="CJ4" s="215" t="s">
        <v>301</v>
      </c>
      <c r="CK4" s="240"/>
      <c r="CL4" s="215" t="s">
        <v>302</v>
      </c>
      <c r="CM4" s="240"/>
      <c r="CN4" s="215" t="s">
        <v>303</v>
      </c>
      <c r="CO4" s="240"/>
      <c r="CP4" s="215" t="s">
        <v>304</v>
      </c>
      <c r="CQ4" s="240"/>
      <c r="CR4" s="215" t="s">
        <v>305</v>
      </c>
      <c r="CS4" s="240"/>
      <c r="CT4" s="215" t="s">
        <v>306</v>
      </c>
      <c r="CU4" s="213"/>
      <c r="CV4" s="215" t="s">
        <v>307</v>
      </c>
      <c r="CW4" s="213"/>
      <c r="CX4" s="215" t="s">
        <v>308</v>
      </c>
      <c r="CY4" s="240"/>
      <c r="CZ4" s="215" t="s">
        <v>309</v>
      </c>
      <c r="DA4" s="213"/>
      <c r="DB4" s="215" t="s">
        <v>310</v>
      </c>
      <c r="DC4" s="213"/>
    </row>
    <row r="5" spans="1:143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J5" s="231" t="s">
        <v>113</v>
      </c>
      <c r="BK5" s="205"/>
      <c r="BL5" s="231" t="s">
        <v>113</v>
      </c>
      <c r="BM5" s="205"/>
      <c r="BN5" s="231" t="s">
        <v>113</v>
      </c>
      <c r="BO5" s="205"/>
      <c r="BP5" s="231" t="s">
        <v>113</v>
      </c>
      <c r="BQ5" s="205"/>
      <c r="BR5" s="231" t="s">
        <v>113</v>
      </c>
      <c r="BS5" s="205"/>
      <c r="BT5" s="231" t="s">
        <v>113</v>
      </c>
      <c r="BU5" s="205"/>
      <c r="BV5" s="231" t="s">
        <v>113</v>
      </c>
      <c r="BW5" s="205"/>
      <c r="BX5" s="231" t="s">
        <v>113</v>
      </c>
      <c r="BY5" s="205"/>
      <c r="BZ5" s="238" t="s">
        <v>113</v>
      </c>
      <c r="CA5" s="200"/>
      <c r="CB5" s="238" t="s">
        <v>113</v>
      </c>
      <c r="CC5" s="200"/>
      <c r="CD5" s="238" t="s">
        <v>113</v>
      </c>
      <c r="CE5" s="200"/>
      <c r="CF5" s="238" t="s">
        <v>113</v>
      </c>
      <c r="CG5" s="200"/>
      <c r="CH5" s="238" t="s">
        <v>113</v>
      </c>
      <c r="CI5" s="200"/>
      <c r="CJ5" s="238" t="s">
        <v>113</v>
      </c>
      <c r="CK5" s="200"/>
      <c r="CL5" s="238" t="s">
        <v>113</v>
      </c>
      <c r="CM5" s="200"/>
      <c r="CN5" s="238" t="s">
        <v>113</v>
      </c>
      <c r="CO5" s="200"/>
      <c r="CP5" s="238" t="s">
        <v>113</v>
      </c>
      <c r="CQ5" s="200"/>
      <c r="CR5" s="238" t="s">
        <v>113</v>
      </c>
      <c r="CS5" s="200"/>
      <c r="CT5" s="238" t="s">
        <v>113</v>
      </c>
      <c r="CU5" s="200"/>
      <c r="CV5" s="238" t="s">
        <v>113</v>
      </c>
      <c r="CW5" s="200"/>
      <c r="CX5" s="238" t="s">
        <v>113</v>
      </c>
      <c r="CY5" s="205"/>
      <c r="CZ5" s="238" t="s">
        <v>113</v>
      </c>
      <c r="DA5" s="205"/>
      <c r="DB5" s="238" t="s">
        <v>113</v>
      </c>
      <c r="DC5" s="205"/>
      <c r="DD5" s="199"/>
      <c r="DE5" s="205"/>
      <c r="DF5" s="199"/>
      <c r="DG5" s="205"/>
      <c r="DH5" s="199"/>
      <c r="DI5" s="205"/>
      <c r="DJ5" s="199"/>
      <c r="DK5" s="205"/>
      <c r="DL5" s="199"/>
      <c r="DM5" s="205"/>
      <c r="DN5" s="199"/>
      <c r="DO5" s="205"/>
      <c r="DP5" s="199"/>
      <c r="DQ5" s="205"/>
      <c r="DR5" s="199"/>
      <c r="DS5" s="205"/>
      <c r="DT5" s="199"/>
      <c r="DU5" s="200"/>
      <c r="DV5" s="199"/>
      <c r="DW5" s="200"/>
      <c r="DX5" s="199"/>
      <c r="DY5" s="200"/>
      <c r="DZ5" s="199"/>
      <c r="EA5" s="200"/>
      <c r="EB5" s="199"/>
      <c r="EC5" s="201"/>
      <c r="ED5" s="199"/>
      <c r="EE5" s="200"/>
      <c r="EF5" s="199"/>
      <c r="EG5" s="201"/>
      <c r="EH5" s="199"/>
      <c r="EI5" s="201"/>
      <c r="EJ5" s="199"/>
      <c r="EK5" s="201"/>
      <c r="EL5" s="199"/>
      <c r="EM5" s="200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T6" s="187" t="s">
        <v>103</v>
      </c>
      <c r="CU6" s="187" t="s">
        <v>114</v>
      </c>
      <c r="CV6" s="187" t="s">
        <v>103</v>
      </c>
      <c r="CW6" s="187" t="s">
        <v>114</v>
      </c>
      <c r="CX6" s="187" t="s">
        <v>103</v>
      </c>
      <c r="CY6" s="187" t="s">
        <v>114</v>
      </c>
      <c r="CZ6" s="187" t="s">
        <v>103</v>
      </c>
      <c r="DA6" s="187" t="s">
        <v>114</v>
      </c>
      <c r="DB6" s="187" t="s">
        <v>103</v>
      </c>
      <c r="DC6" s="187" t="s">
        <v>114</v>
      </c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  <c r="CT7" s="66">
        <v>1619</v>
      </c>
      <c r="CU7" s="66">
        <v>2404</v>
      </c>
      <c r="CV7" s="66">
        <v>1622</v>
      </c>
      <c r="CW7" s="66">
        <v>2431</v>
      </c>
      <c r="CX7" s="66">
        <v>1792</v>
      </c>
      <c r="CY7" s="66">
        <v>2706</v>
      </c>
      <c r="CZ7" s="66">
        <v>1776</v>
      </c>
      <c r="DA7" s="66">
        <v>2706</v>
      </c>
      <c r="DB7" s="66">
        <v>1804</v>
      </c>
      <c r="DC7" s="66">
        <v>2690</v>
      </c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  <c r="CT8" s="66">
        <v>7613</v>
      </c>
      <c r="CU8" s="66">
        <v>13843</v>
      </c>
      <c r="CV8" s="66">
        <v>7609</v>
      </c>
      <c r="CW8" s="66">
        <v>13892</v>
      </c>
      <c r="CX8" s="66">
        <v>7664</v>
      </c>
      <c r="CY8" s="66">
        <v>14014</v>
      </c>
      <c r="CZ8" s="66">
        <v>7722</v>
      </c>
      <c r="DA8" s="66">
        <v>14111</v>
      </c>
      <c r="DB8" s="66">
        <v>7807</v>
      </c>
      <c r="DC8" s="66">
        <v>14173</v>
      </c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  <c r="CT9" s="66">
        <v>1083</v>
      </c>
      <c r="CU9" s="66">
        <v>2072</v>
      </c>
      <c r="CV9" s="66">
        <v>1103</v>
      </c>
      <c r="CW9" s="66">
        <v>2126</v>
      </c>
      <c r="CX9" s="66">
        <v>1070</v>
      </c>
      <c r="CY9" s="66">
        <v>2109</v>
      </c>
      <c r="CZ9" s="66">
        <v>1065</v>
      </c>
      <c r="DA9" s="66">
        <v>2115</v>
      </c>
      <c r="DB9" s="66">
        <v>1102</v>
      </c>
      <c r="DC9" s="66">
        <v>2123</v>
      </c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  <c r="CT10" s="66">
        <v>12008</v>
      </c>
      <c r="CU10" s="66">
        <v>20486</v>
      </c>
      <c r="CV10" s="66">
        <v>11922</v>
      </c>
      <c r="CW10" s="66">
        <v>20662</v>
      </c>
      <c r="CX10" s="66">
        <v>12015</v>
      </c>
      <c r="CY10" s="66">
        <v>20833</v>
      </c>
      <c r="CZ10" s="66">
        <v>12134</v>
      </c>
      <c r="DA10" s="66">
        <v>21067</v>
      </c>
      <c r="DB10" s="66">
        <v>12213</v>
      </c>
      <c r="DC10" s="66">
        <v>21155</v>
      </c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  <c r="CT11" s="66">
        <v>980</v>
      </c>
      <c r="CU11" s="66">
        <v>2377</v>
      </c>
      <c r="CV11" s="66">
        <v>974</v>
      </c>
      <c r="CW11" s="66">
        <v>2407</v>
      </c>
      <c r="CX11" s="66">
        <v>967</v>
      </c>
      <c r="CY11" s="66">
        <v>2397</v>
      </c>
      <c r="CZ11" s="66">
        <v>972</v>
      </c>
      <c r="DA11" s="66">
        <v>2430</v>
      </c>
      <c r="DB11" s="66">
        <v>980</v>
      </c>
      <c r="DC11" s="66">
        <v>2450</v>
      </c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  <c r="CT12" s="66">
        <v>3788</v>
      </c>
      <c r="CU12" s="66">
        <v>5678</v>
      </c>
      <c r="CV12" s="66">
        <v>3776</v>
      </c>
      <c r="CW12" s="66">
        <v>5720</v>
      </c>
      <c r="CX12" s="66">
        <v>3837</v>
      </c>
      <c r="CY12" s="66">
        <v>5823</v>
      </c>
      <c r="CZ12" s="66">
        <v>3845</v>
      </c>
      <c r="DA12" s="66">
        <v>5831</v>
      </c>
      <c r="DB12" s="66">
        <v>3816</v>
      </c>
      <c r="DC12" s="66">
        <v>5769</v>
      </c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  <c r="CT13" s="66">
        <v>11542</v>
      </c>
      <c r="CU13" s="66">
        <v>21130</v>
      </c>
      <c r="CV13" s="66">
        <v>11534</v>
      </c>
      <c r="CW13" s="66">
        <v>21249</v>
      </c>
      <c r="CX13" s="66">
        <v>11489</v>
      </c>
      <c r="CY13" s="66">
        <v>21124</v>
      </c>
      <c r="CZ13" s="66">
        <v>11577</v>
      </c>
      <c r="DA13" s="66">
        <v>21392</v>
      </c>
      <c r="DB13" s="66">
        <v>11754</v>
      </c>
      <c r="DC13" s="66">
        <v>21526</v>
      </c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  <c r="CT14" s="66">
        <v>5341</v>
      </c>
      <c r="CU14" s="66">
        <v>12792</v>
      </c>
      <c r="CV14" s="66">
        <v>5236</v>
      </c>
      <c r="CW14" s="66">
        <v>12756</v>
      </c>
      <c r="CX14" s="66">
        <v>5236</v>
      </c>
      <c r="CY14" s="66">
        <v>12771</v>
      </c>
      <c r="CZ14" s="66">
        <v>5221</v>
      </c>
      <c r="DA14" s="66">
        <v>12831</v>
      </c>
      <c r="DB14" s="66">
        <v>5257</v>
      </c>
      <c r="DC14" s="66">
        <v>12761</v>
      </c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DC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>
        <f t="shared" si="2"/>
        <v>43974</v>
      </c>
      <c r="CU15" s="137">
        <f t="shared" si="2"/>
        <v>80782</v>
      </c>
      <c r="CV15" s="137">
        <f t="shared" si="2"/>
        <v>43776</v>
      </c>
      <c r="CW15" s="137">
        <f t="shared" si="2"/>
        <v>81243</v>
      </c>
      <c r="CX15" s="137">
        <f t="shared" si="2"/>
        <v>44070</v>
      </c>
      <c r="CY15" s="137">
        <f t="shared" si="2"/>
        <v>81777</v>
      </c>
      <c r="CZ15" s="137">
        <f t="shared" si="2"/>
        <v>44312</v>
      </c>
      <c r="DA15" s="137">
        <f t="shared" si="2"/>
        <v>82483</v>
      </c>
      <c r="DB15" s="137">
        <f t="shared" si="2"/>
        <v>44733</v>
      </c>
      <c r="DC15" s="137">
        <f t="shared" si="2"/>
        <v>82647</v>
      </c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  <c r="CT16" s="66">
        <v>1266</v>
      </c>
      <c r="CU16" s="66">
        <v>1877</v>
      </c>
      <c r="CV16" s="66">
        <v>1251</v>
      </c>
      <c r="CW16" s="66">
        <v>1896</v>
      </c>
      <c r="CX16" s="66">
        <v>1356</v>
      </c>
      <c r="CY16" s="66">
        <v>2061</v>
      </c>
      <c r="CZ16" s="66">
        <v>1349</v>
      </c>
      <c r="DA16" s="66">
        <v>2037</v>
      </c>
      <c r="DB16" s="66">
        <v>1334</v>
      </c>
      <c r="DC16" s="66">
        <v>2018</v>
      </c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  <c r="CT17" s="66">
        <v>1266</v>
      </c>
      <c r="CU17" s="66">
        <v>2654</v>
      </c>
      <c r="CV17" s="66">
        <v>1243</v>
      </c>
      <c r="CW17" s="66">
        <v>2636</v>
      </c>
      <c r="CX17" s="66">
        <v>1221</v>
      </c>
      <c r="CY17" s="66">
        <v>2569</v>
      </c>
      <c r="CZ17" s="66">
        <v>1219</v>
      </c>
      <c r="DA17" s="66">
        <v>2592</v>
      </c>
      <c r="DB17" s="66">
        <v>1210</v>
      </c>
      <c r="DC17" s="66">
        <v>2592</v>
      </c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  <c r="CT18" s="66">
        <v>396</v>
      </c>
      <c r="CU18" s="66">
        <v>768</v>
      </c>
      <c r="CV18" s="66">
        <v>379</v>
      </c>
      <c r="CW18" s="66">
        <v>757</v>
      </c>
      <c r="CX18" s="66">
        <v>381</v>
      </c>
      <c r="CY18" s="66">
        <v>756</v>
      </c>
      <c r="CZ18" s="66">
        <v>392</v>
      </c>
      <c r="DA18" s="66">
        <v>764</v>
      </c>
      <c r="DB18" s="66">
        <v>401</v>
      </c>
      <c r="DC18" s="66">
        <v>763</v>
      </c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  <c r="CT19" s="66">
        <v>1395</v>
      </c>
      <c r="CU19" s="66">
        <v>2283</v>
      </c>
      <c r="CV19" s="66">
        <v>1391</v>
      </c>
      <c r="CW19" s="66">
        <v>2310</v>
      </c>
      <c r="CX19" s="66">
        <v>1398</v>
      </c>
      <c r="CY19" s="66">
        <v>2351</v>
      </c>
      <c r="CZ19" s="66">
        <v>1428</v>
      </c>
      <c r="DA19" s="66">
        <v>2406</v>
      </c>
      <c r="DB19" s="66">
        <v>1426</v>
      </c>
      <c r="DC19" s="66">
        <v>2451</v>
      </c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  <c r="CT20" s="66">
        <v>302</v>
      </c>
      <c r="CU20" s="66">
        <v>573</v>
      </c>
      <c r="CV20" s="66">
        <v>290</v>
      </c>
      <c r="CW20" s="66">
        <v>559</v>
      </c>
      <c r="CX20" s="66">
        <v>309</v>
      </c>
      <c r="CY20" s="66">
        <v>603</v>
      </c>
      <c r="CZ20" s="66">
        <v>307</v>
      </c>
      <c r="DA20" s="66">
        <v>599</v>
      </c>
      <c r="DB20" s="66">
        <v>289</v>
      </c>
      <c r="DC20" s="66">
        <v>592</v>
      </c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  <c r="CT21" s="66">
        <v>306</v>
      </c>
      <c r="CU21" s="66">
        <v>655</v>
      </c>
      <c r="CV21" s="66">
        <v>319</v>
      </c>
      <c r="CW21" s="66">
        <v>670</v>
      </c>
      <c r="CX21" s="66">
        <v>335</v>
      </c>
      <c r="CY21" s="66">
        <v>696</v>
      </c>
      <c r="CZ21" s="66">
        <v>349</v>
      </c>
      <c r="DA21" s="66">
        <v>715</v>
      </c>
      <c r="DB21" s="66">
        <v>353</v>
      </c>
      <c r="DC21" s="66">
        <v>738</v>
      </c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T22" s="66">
        <v>614</v>
      </c>
      <c r="CU22" s="66">
        <v>1101</v>
      </c>
      <c r="CV22" s="66">
        <v>624</v>
      </c>
      <c r="CW22" s="66">
        <v>1109</v>
      </c>
      <c r="CX22" s="66">
        <v>641</v>
      </c>
      <c r="CY22" s="52">
        <v>1102</v>
      </c>
      <c r="CZ22" s="66">
        <v>651</v>
      </c>
      <c r="DA22" s="66">
        <v>1099</v>
      </c>
      <c r="DB22" s="66">
        <v>666</v>
      </c>
      <c r="DC22" s="66">
        <v>1098</v>
      </c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  <c r="CT23" s="66">
        <v>1504</v>
      </c>
      <c r="CU23" s="66">
        <v>2596</v>
      </c>
      <c r="CV23" s="66">
        <v>1499</v>
      </c>
      <c r="CW23" s="66">
        <v>2616</v>
      </c>
      <c r="CX23" s="66">
        <v>1518</v>
      </c>
      <c r="CY23" s="66">
        <v>2647</v>
      </c>
      <c r="CZ23" s="66">
        <v>1518</v>
      </c>
      <c r="DA23" s="66">
        <v>2671</v>
      </c>
      <c r="DB23" s="66">
        <v>1517</v>
      </c>
      <c r="DC23" s="66">
        <v>2663</v>
      </c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  <c r="CT24" s="66">
        <v>3130</v>
      </c>
      <c r="CU24" s="66">
        <v>4725</v>
      </c>
      <c r="CV24" s="66">
        <v>3121</v>
      </c>
      <c r="CW24" s="66">
        <v>4707</v>
      </c>
      <c r="CX24" s="66">
        <v>3145</v>
      </c>
      <c r="CY24" s="66">
        <v>4763</v>
      </c>
      <c r="CZ24" s="66">
        <v>3169</v>
      </c>
      <c r="DA24" s="66">
        <v>4785</v>
      </c>
      <c r="DB24" s="66">
        <v>3187</v>
      </c>
      <c r="DC24" s="66">
        <v>4825</v>
      </c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  <c r="CT25" s="66">
        <v>8971</v>
      </c>
      <c r="CU25" s="66">
        <v>13279</v>
      </c>
      <c r="CV25" s="66">
        <v>8934</v>
      </c>
      <c r="CW25" s="66">
        <v>13359</v>
      </c>
      <c r="CX25" s="66">
        <v>8879</v>
      </c>
      <c r="CY25" s="66">
        <v>13277</v>
      </c>
      <c r="CZ25" s="66">
        <v>8916</v>
      </c>
      <c r="DA25" s="66">
        <v>13384</v>
      </c>
      <c r="DB25" s="66">
        <v>9048</v>
      </c>
      <c r="DC25" s="66">
        <v>13432</v>
      </c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  <c r="CT26" s="66">
        <v>947</v>
      </c>
      <c r="CU26" s="66">
        <v>1496</v>
      </c>
      <c r="CV26" s="66">
        <v>935</v>
      </c>
      <c r="CW26" s="66">
        <v>1515</v>
      </c>
      <c r="CX26" s="66">
        <v>922</v>
      </c>
      <c r="CY26" s="66">
        <v>1503</v>
      </c>
      <c r="CZ26" s="66">
        <v>930</v>
      </c>
      <c r="DA26" s="66">
        <v>1530</v>
      </c>
      <c r="DB26" s="66">
        <v>931</v>
      </c>
      <c r="DC26" s="66">
        <v>1549</v>
      </c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  <c r="CT27" s="66">
        <v>1817</v>
      </c>
      <c r="CU27" s="66">
        <v>3035</v>
      </c>
      <c r="CV27" s="66">
        <v>1801</v>
      </c>
      <c r="CW27" s="66">
        <v>3020</v>
      </c>
      <c r="CX27" s="66">
        <v>1812</v>
      </c>
      <c r="CY27" s="66">
        <v>3021</v>
      </c>
      <c r="CZ27" s="66">
        <v>1816</v>
      </c>
      <c r="DA27" s="66">
        <v>3078</v>
      </c>
      <c r="DB27" s="66">
        <v>1878</v>
      </c>
      <c r="DC27" s="66">
        <v>3103</v>
      </c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  <c r="CT28" s="66">
        <v>3556</v>
      </c>
      <c r="CU28" s="66">
        <v>5153</v>
      </c>
      <c r="CV28" s="66">
        <v>3576</v>
      </c>
      <c r="CW28" s="66">
        <v>5203</v>
      </c>
      <c r="CX28" s="66">
        <v>3531</v>
      </c>
      <c r="CY28" s="66">
        <v>5138</v>
      </c>
      <c r="CZ28" s="66">
        <v>3581</v>
      </c>
      <c r="DA28" s="66">
        <v>5245</v>
      </c>
      <c r="DB28" s="66">
        <v>3626</v>
      </c>
      <c r="DC28" s="66">
        <v>5271</v>
      </c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  <c r="CT29" s="66">
        <v>569</v>
      </c>
      <c r="CU29" s="66">
        <v>999</v>
      </c>
      <c r="CV29" s="66">
        <v>550</v>
      </c>
      <c r="CW29" s="66">
        <v>997</v>
      </c>
      <c r="CX29" s="66">
        <v>571</v>
      </c>
      <c r="CY29" s="66">
        <v>1035</v>
      </c>
      <c r="CZ29" s="66">
        <v>563</v>
      </c>
      <c r="DA29" s="66">
        <v>1064</v>
      </c>
      <c r="DB29" s="66">
        <v>571</v>
      </c>
      <c r="DC29" s="66">
        <v>1069</v>
      </c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  <c r="CT30" s="66">
        <v>771</v>
      </c>
      <c r="CU30" s="66">
        <v>1449</v>
      </c>
      <c r="CV30" s="66">
        <v>763</v>
      </c>
      <c r="CW30" s="66">
        <v>1430</v>
      </c>
      <c r="CX30" s="66">
        <v>749</v>
      </c>
      <c r="CY30" s="66">
        <v>1422</v>
      </c>
      <c r="CZ30" s="66">
        <v>722</v>
      </c>
      <c r="DA30" s="66">
        <v>1419</v>
      </c>
      <c r="DB30" s="66">
        <v>744</v>
      </c>
      <c r="DC30" s="66">
        <v>1444</v>
      </c>
    </row>
    <row r="31" spans="1:143" s="138" customFormat="1" x14ac:dyDescent="0.2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DC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>
        <f t="shared" si="4"/>
        <v>26810</v>
      </c>
      <c r="CU31" s="137">
        <f t="shared" si="4"/>
        <v>42643</v>
      </c>
      <c r="CV31" s="137">
        <f t="shared" si="4"/>
        <v>26676</v>
      </c>
      <c r="CW31" s="137">
        <f t="shared" si="4"/>
        <v>42784</v>
      </c>
      <c r="CX31" s="137">
        <f t="shared" si="4"/>
        <v>26768</v>
      </c>
      <c r="CY31" s="137">
        <f t="shared" si="4"/>
        <v>42944</v>
      </c>
      <c r="CZ31" s="137">
        <f t="shared" si="4"/>
        <v>26910</v>
      </c>
      <c r="DA31" s="137">
        <f t="shared" si="4"/>
        <v>43388</v>
      </c>
      <c r="DB31" s="137">
        <f t="shared" si="4"/>
        <v>27181</v>
      </c>
      <c r="DC31" s="137">
        <f t="shared" si="4"/>
        <v>43608</v>
      </c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  <c r="CT32" s="66">
        <v>543</v>
      </c>
      <c r="CU32" s="66">
        <v>870</v>
      </c>
      <c r="CV32" s="66">
        <v>550</v>
      </c>
      <c r="CW32" s="66">
        <v>888</v>
      </c>
      <c r="CX32" s="66">
        <v>598</v>
      </c>
      <c r="CY32" s="66">
        <v>946</v>
      </c>
      <c r="CZ32" s="66">
        <v>595</v>
      </c>
      <c r="DA32" s="66">
        <v>954</v>
      </c>
      <c r="DB32" s="66">
        <v>593</v>
      </c>
      <c r="DC32" s="66">
        <v>949</v>
      </c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  <c r="CT33" s="66">
        <v>546</v>
      </c>
      <c r="CU33" s="66">
        <v>1116</v>
      </c>
      <c r="CV33" s="66">
        <v>540</v>
      </c>
      <c r="CW33" s="66">
        <v>1151</v>
      </c>
      <c r="CX33" s="66">
        <v>645</v>
      </c>
      <c r="CY33" s="66">
        <v>1284</v>
      </c>
      <c r="CZ33" s="66">
        <v>621</v>
      </c>
      <c r="DA33" s="66">
        <v>1269</v>
      </c>
      <c r="DB33" s="66">
        <v>620</v>
      </c>
      <c r="DC33" s="66">
        <v>1233</v>
      </c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  <c r="CT34" s="66">
        <v>915</v>
      </c>
      <c r="CU34" s="66">
        <v>1894</v>
      </c>
      <c r="CV34" s="66">
        <v>907</v>
      </c>
      <c r="CW34" s="66">
        <v>1926</v>
      </c>
      <c r="CX34" s="66">
        <v>901</v>
      </c>
      <c r="CY34" s="66">
        <v>1814</v>
      </c>
      <c r="CZ34" s="66">
        <v>883</v>
      </c>
      <c r="DA34" s="66">
        <v>1822</v>
      </c>
      <c r="DB34" s="66">
        <v>920</v>
      </c>
      <c r="DC34" s="66">
        <v>1831</v>
      </c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  <c r="CT35" s="66">
        <v>396</v>
      </c>
      <c r="CU35" s="66">
        <v>642</v>
      </c>
      <c r="CV35" s="66">
        <v>383</v>
      </c>
      <c r="CW35" s="66">
        <v>625</v>
      </c>
      <c r="CX35" s="66">
        <v>360</v>
      </c>
      <c r="CY35" s="66">
        <v>582</v>
      </c>
      <c r="CZ35" s="66">
        <v>360</v>
      </c>
      <c r="DA35" s="66">
        <v>579</v>
      </c>
      <c r="DB35" s="66">
        <v>356</v>
      </c>
      <c r="DC35" s="66">
        <v>571</v>
      </c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  <c r="CT36" s="66">
        <v>2392</v>
      </c>
      <c r="CU36" s="66">
        <v>4831</v>
      </c>
      <c r="CV36" s="66">
        <v>2356</v>
      </c>
      <c r="CW36" s="66">
        <v>4804</v>
      </c>
      <c r="CX36" s="66">
        <v>2247</v>
      </c>
      <c r="CY36" s="66">
        <v>4739</v>
      </c>
      <c r="CZ36" s="66">
        <v>2325</v>
      </c>
      <c r="DA36" s="66">
        <v>4939</v>
      </c>
      <c r="DB36" s="66">
        <v>2317</v>
      </c>
      <c r="DC36" s="66">
        <v>4913</v>
      </c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  <c r="CT37" s="66">
        <v>618</v>
      </c>
      <c r="CU37" s="66">
        <v>1013</v>
      </c>
      <c r="CV37" s="66">
        <v>621</v>
      </c>
      <c r="CW37" s="66">
        <v>1040</v>
      </c>
      <c r="CX37" s="66">
        <v>620</v>
      </c>
      <c r="CY37" s="66">
        <v>1026</v>
      </c>
      <c r="CZ37" s="66">
        <v>617</v>
      </c>
      <c r="DA37" s="66">
        <v>1032</v>
      </c>
      <c r="DB37" s="66">
        <v>612</v>
      </c>
      <c r="DC37" s="66">
        <v>1035</v>
      </c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DC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>
        <f t="shared" si="6"/>
        <v>5410</v>
      </c>
      <c r="CU38" s="137">
        <f t="shared" si="6"/>
        <v>10366</v>
      </c>
      <c r="CV38" s="137">
        <f t="shared" si="6"/>
        <v>5357</v>
      </c>
      <c r="CW38" s="137">
        <f t="shared" si="6"/>
        <v>10434</v>
      </c>
      <c r="CX38" s="137">
        <f t="shared" si="6"/>
        <v>5371</v>
      </c>
      <c r="CY38" s="137">
        <f t="shared" si="6"/>
        <v>10391</v>
      </c>
      <c r="CZ38" s="137">
        <f t="shared" si="6"/>
        <v>5401</v>
      </c>
      <c r="DA38" s="137">
        <f t="shared" si="6"/>
        <v>10595</v>
      </c>
      <c r="DB38" s="137">
        <f t="shared" si="6"/>
        <v>5418</v>
      </c>
      <c r="DC38" s="137">
        <f t="shared" si="6"/>
        <v>10532</v>
      </c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  <c r="CT39" s="66">
        <v>979</v>
      </c>
      <c r="CU39" s="66">
        <v>1457</v>
      </c>
      <c r="CV39" s="66">
        <v>978</v>
      </c>
      <c r="CW39" s="66">
        <v>1474</v>
      </c>
      <c r="CX39" s="66">
        <v>1002</v>
      </c>
      <c r="CY39" s="66">
        <v>1507</v>
      </c>
      <c r="CZ39" s="66">
        <v>1011</v>
      </c>
      <c r="DA39" s="66">
        <v>1526</v>
      </c>
      <c r="DB39" s="66">
        <v>1007</v>
      </c>
      <c r="DC39" s="66">
        <v>1510</v>
      </c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  <c r="CT40" s="66">
        <v>3378</v>
      </c>
      <c r="CU40" s="66">
        <v>7077</v>
      </c>
      <c r="CV40" s="66">
        <v>3296</v>
      </c>
      <c r="CW40" s="66">
        <v>7069</v>
      </c>
      <c r="CX40" s="66">
        <v>3250</v>
      </c>
      <c r="CY40" s="66">
        <v>6962</v>
      </c>
      <c r="CZ40" s="66">
        <v>3263</v>
      </c>
      <c r="DA40" s="66">
        <v>7041</v>
      </c>
      <c r="DB40" s="66">
        <v>3296</v>
      </c>
      <c r="DC40" s="66">
        <v>7105</v>
      </c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  <c r="CT41" s="66">
        <v>290</v>
      </c>
      <c r="CU41" s="66">
        <v>463</v>
      </c>
      <c r="CV41" s="66">
        <v>292</v>
      </c>
      <c r="CW41" s="66">
        <v>468</v>
      </c>
      <c r="CX41" s="66">
        <v>298</v>
      </c>
      <c r="CY41" s="66">
        <v>476</v>
      </c>
      <c r="CZ41" s="66">
        <v>294</v>
      </c>
      <c r="DA41" s="66">
        <v>475</v>
      </c>
      <c r="DB41" s="66">
        <v>287</v>
      </c>
      <c r="DC41" s="66">
        <v>479</v>
      </c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  <c r="CT42" s="66">
        <v>489</v>
      </c>
      <c r="CU42" s="66">
        <v>1153</v>
      </c>
      <c r="CV42" s="66">
        <v>467</v>
      </c>
      <c r="CW42" s="66">
        <v>1135</v>
      </c>
      <c r="CX42" s="66">
        <v>487</v>
      </c>
      <c r="CY42" s="66">
        <v>1180</v>
      </c>
      <c r="CZ42" s="66">
        <v>484</v>
      </c>
      <c r="DA42" s="66">
        <v>1170</v>
      </c>
      <c r="DB42" s="66">
        <v>518</v>
      </c>
      <c r="DC42" s="66">
        <v>1188</v>
      </c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  <c r="CT43" s="66">
        <v>816</v>
      </c>
      <c r="CU43" s="66">
        <v>1197</v>
      </c>
      <c r="CV43" s="66">
        <v>818</v>
      </c>
      <c r="CW43" s="66">
        <v>1208</v>
      </c>
      <c r="CX43" s="66">
        <v>834</v>
      </c>
      <c r="CY43" s="66">
        <v>1258</v>
      </c>
      <c r="CZ43" s="66">
        <v>827</v>
      </c>
      <c r="DA43" s="66">
        <v>1269</v>
      </c>
      <c r="DB43" s="66">
        <v>824</v>
      </c>
      <c r="DC43" s="66">
        <v>1256</v>
      </c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  <c r="CT44" s="66">
        <v>1913</v>
      </c>
      <c r="CU44" s="66">
        <v>3271</v>
      </c>
      <c r="CV44" s="66">
        <v>1906</v>
      </c>
      <c r="CW44" s="66">
        <v>3282</v>
      </c>
      <c r="CX44" s="66">
        <v>1941</v>
      </c>
      <c r="CY44" s="66">
        <v>3300</v>
      </c>
      <c r="CZ44" s="66">
        <v>1945</v>
      </c>
      <c r="DA44" s="66">
        <v>3346</v>
      </c>
      <c r="DB44" s="66">
        <v>1977</v>
      </c>
      <c r="DC44" s="66">
        <v>3357</v>
      </c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  <c r="CT45" s="66">
        <v>292</v>
      </c>
      <c r="CU45" s="66">
        <v>591</v>
      </c>
      <c r="CV45" s="66">
        <v>290</v>
      </c>
      <c r="CW45" s="66">
        <v>600</v>
      </c>
      <c r="CX45" s="66">
        <v>307</v>
      </c>
      <c r="CY45" s="66">
        <v>622</v>
      </c>
      <c r="CZ45" s="66">
        <v>306</v>
      </c>
      <c r="DA45" s="66">
        <v>630</v>
      </c>
      <c r="DB45" s="66">
        <v>311</v>
      </c>
      <c r="DC45" s="66">
        <v>631</v>
      </c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  <c r="CT46" s="66">
        <v>600</v>
      </c>
      <c r="CU46" s="66">
        <v>1084</v>
      </c>
      <c r="CV46" s="66">
        <v>585</v>
      </c>
      <c r="CW46" s="66">
        <v>1078</v>
      </c>
      <c r="CX46" s="66">
        <v>583</v>
      </c>
      <c r="CY46" s="66">
        <v>1058</v>
      </c>
      <c r="CZ46" s="66">
        <v>592</v>
      </c>
      <c r="DA46" s="66">
        <v>1080</v>
      </c>
      <c r="DB46" s="66">
        <v>617</v>
      </c>
      <c r="DC46" s="66">
        <v>1103</v>
      </c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  <c r="CT47" s="66">
        <v>477</v>
      </c>
      <c r="CU47" s="66">
        <v>829</v>
      </c>
      <c r="CV47" s="66">
        <v>461</v>
      </c>
      <c r="CW47" s="66">
        <v>826</v>
      </c>
      <c r="CX47" s="66">
        <v>454</v>
      </c>
      <c r="CY47" s="66">
        <v>818</v>
      </c>
      <c r="CZ47" s="66">
        <v>447</v>
      </c>
      <c r="DA47" s="66">
        <v>815</v>
      </c>
      <c r="DB47" s="66">
        <v>460</v>
      </c>
      <c r="DC47" s="66">
        <v>836</v>
      </c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DC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>
        <f t="shared" si="8"/>
        <v>9234</v>
      </c>
      <c r="CU48" s="137">
        <f t="shared" si="8"/>
        <v>17122</v>
      </c>
      <c r="CV48" s="137">
        <f t="shared" si="8"/>
        <v>9093</v>
      </c>
      <c r="CW48" s="137">
        <f t="shared" si="8"/>
        <v>17140</v>
      </c>
      <c r="CX48" s="137">
        <f t="shared" si="8"/>
        <v>9156</v>
      </c>
      <c r="CY48" s="137">
        <f t="shared" si="8"/>
        <v>17181</v>
      </c>
      <c r="CZ48" s="137">
        <f t="shared" si="8"/>
        <v>9169</v>
      </c>
      <c r="DA48" s="137">
        <f t="shared" si="8"/>
        <v>17352</v>
      </c>
      <c r="DB48" s="137">
        <f t="shared" si="8"/>
        <v>9297</v>
      </c>
      <c r="DC48" s="137">
        <f t="shared" si="8"/>
        <v>17465</v>
      </c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107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  <c r="CT49" s="66">
        <v>54</v>
      </c>
      <c r="CU49" s="66">
        <v>98</v>
      </c>
      <c r="CV49" s="66">
        <v>61</v>
      </c>
      <c r="CW49" s="66">
        <v>101</v>
      </c>
      <c r="CX49" s="66">
        <v>57</v>
      </c>
      <c r="CY49" s="66">
        <v>99</v>
      </c>
      <c r="CZ49" s="66">
        <v>56</v>
      </c>
      <c r="DA49" s="66">
        <v>97</v>
      </c>
      <c r="DB49" s="66">
        <v>50</v>
      </c>
      <c r="DC49" s="66">
        <v>93</v>
      </c>
    </row>
    <row r="50" spans="1:107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  <c r="CT50" s="66">
        <v>244</v>
      </c>
      <c r="CU50" s="66">
        <v>400</v>
      </c>
      <c r="CV50" s="66">
        <v>235</v>
      </c>
      <c r="CW50" s="66">
        <v>390</v>
      </c>
      <c r="CX50" s="66">
        <v>239</v>
      </c>
      <c r="CY50" s="66">
        <v>395</v>
      </c>
      <c r="CZ50" s="66">
        <v>240</v>
      </c>
      <c r="DA50" s="66">
        <v>390</v>
      </c>
      <c r="DB50" s="66">
        <v>241</v>
      </c>
      <c r="DC50" s="66">
        <v>390</v>
      </c>
    </row>
    <row r="51" spans="1:107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  <c r="CT51" s="66">
        <v>150</v>
      </c>
      <c r="CU51" s="66">
        <v>272</v>
      </c>
      <c r="CV51" s="66">
        <v>150</v>
      </c>
      <c r="CW51" s="66">
        <v>277</v>
      </c>
      <c r="CX51" s="66">
        <v>161</v>
      </c>
      <c r="CY51" s="66">
        <v>302</v>
      </c>
      <c r="CZ51" s="66">
        <v>160</v>
      </c>
      <c r="DA51" s="66">
        <v>301</v>
      </c>
      <c r="DB51" s="66">
        <v>158</v>
      </c>
      <c r="DC51" s="66">
        <v>295</v>
      </c>
    </row>
    <row r="52" spans="1:107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  <c r="CT52" s="66">
        <v>142</v>
      </c>
      <c r="CU52" s="66">
        <v>221</v>
      </c>
      <c r="CV52" s="66">
        <v>133</v>
      </c>
      <c r="CW52" s="66">
        <v>222</v>
      </c>
      <c r="CX52" s="66">
        <v>131</v>
      </c>
      <c r="CY52" s="66">
        <v>208</v>
      </c>
      <c r="CZ52" s="66">
        <v>130</v>
      </c>
      <c r="DA52" s="66">
        <v>206</v>
      </c>
      <c r="DB52" s="66">
        <v>126</v>
      </c>
      <c r="DC52" s="66">
        <v>209</v>
      </c>
    </row>
    <row r="53" spans="1:107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  <c r="CT53" s="66">
        <v>129</v>
      </c>
      <c r="CU53" s="66">
        <v>206</v>
      </c>
      <c r="CV53" s="66">
        <v>131</v>
      </c>
      <c r="CW53" s="66">
        <v>215</v>
      </c>
      <c r="CX53" s="66">
        <v>136</v>
      </c>
      <c r="CY53" s="66">
        <v>232</v>
      </c>
      <c r="CZ53" s="66">
        <v>132</v>
      </c>
      <c r="DA53" s="66">
        <v>228</v>
      </c>
      <c r="DB53" s="66">
        <v>132</v>
      </c>
      <c r="DC53" s="66">
        <v>223</v>
      </c>
    </row>
    <row r="54" spans="1:107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  <c r="CT54" s="66">
        <v>187</v>
      </c>
      <c r="CU54" s="66">
        <v>367</v>
      </c>
      <c r="CV54" s="66">
        <v>184</v>
      </c>
      <c r="CW54" s="66">
        <v>380</v>
      </c>
      <c r="CX54" s="66">
        <v>186</v>
      </c>
      <c r="CY54" s="66">
        <v>378</v>
      </c>
      <c r="CZ54" s="66">
        <v>186</v>
      </c>
      <c r="DA54" s="66">
        <v>383</v>
      </c>
      <c r="DB54" s="66">
        <v>173</v>
      </c>
      <c r="DC54" s="66">
        <v>375</v>
      </c>
    </row>
    <row r="55" spans="1:107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  <c r="CT55" s="66">
        <v>173</v>
      </c>
      <c r="CU55" s="66">
        <v>306</v>
      </c>
      <c r="CV55" s="66">
        <v>167</v>
      </c>
      <c r="CW55" s="66">
        <v>304</v>
      </c>
      <c r="CX55" s="66">
        <v>172</v>
      </c>
      <c r="CY55" s="66">
        <v>311</v>
      </c>
      <c r="CZ55" s="66">
        <v>166</v>
      </c>
      <c r="DA55" s="66">
        <v>316</v>
      </c>
      <c r="DB55" s="66">
        <v>166</v>
      </c>
      <c r="DC55" s="66">
        <v>311</v>
      </c>
    </row>
    <row r="56" spans="1:107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  <c r="CT56" s="66">
        <v>250</v>
      </c>
      <c r="CU56" s="66">
        <v>485</v>
      </c>
      <c r="CV56" s="66">
        <v>247</v>
      </c>
      <c r="CW56" s="66">
        <v>486</v>
      </c>
      <c r="CX56" s="66">
        <v>226</v>
      </c>
      <c r="CY56" s="66">
        <v>442</v>
      </c>
      <c r="CZ56" s="66">
        <v>231</v>
      </c>
      <c r="DA56" s="66">
        <v>455</v>
      </c>
      <c r="DB56" s="66">
        <v>224</v>
      </c>
      <c r="DC56" s="66">
        <v>450</v>
      </c>
    </row>
    <row r="57" spans="1:107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  <c r="CT57" s="66">
        <v>89</v>
      </c>
      <c r="CU57" s="66">
        <v>173</v>
      </c>
      <c r="CV57" s="66">
        <v>98</v>
      </c>
      <c r="CW57" s="66">
        <v>182</v>
      </c>
      <c r="CX57" s="66">
        <v>95</v>
      </c>
      <c r="CY57" s="66">
        <v>186</v>
      </c>
      <c r="CZ57" s="66">
        <v>92</v>
      </c>
      <c r="DA57" s="66">
        <v>186</v>
      </c>
      <c r="DB57" s="66">
        <v>91</v>
      </c>
      <c r="DC57" s="66">
        <v>187</v>
      </c>
    </row>
    <row r="58" spans="1:107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  <c r="CT58" s="66">
        <v>228</v>
      </c>
      <c r="CU58" s="66">
        <v>467</v>
      </c>
      <c r="CV58" s="66">
        <v>222</v>
      </c>
      <c r="CW58" s="66">
        <v>478</v>
      </c>
      <c r="CX58" s="66">
        <v>227</v>
      </c>
      <c r="CY58" s="66">
        <v>482</v>
      </c>
      <c r="CZ58" s="66">
        <v>230</v>
      </c>
      <c r="DA58" s="66">
        <v>486</v>
      </c>
      <c r="DB58" s="66">
        <v>224</v>
      </c>
      <c r="DC58" s="66">
        <v>480</v>
      </c>
    </row>
    <row r="59" spans="1:107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  <c r="CT59" s="66">
        <v>227</v>
      </c>
      <c r="CU59" s="66">
        <v>358</v>
      </c>
      <c r="CV59" s="66">
        <v>222</v>
      </c>
      <c r="CW59" s="66">
        <v>358</v>
      </c>
      <c r="CX59" s="66">
        <v>222</v>
      </c>
      <c r="CY59" s="66">
        <v>344</v>
      </c>
      <c r="CZ59" s="66">
        <v>223</v>
      </c>
      <c r="DA59" s="66">
        <v>357</v>
      </c>
      <c r="DB59" s="66">
        <v>230</v>
      </c>
      <c r="DC59" s="66">
        <v>351</v>
      </c>
    </row>
    <row r="60" spans="1:107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  <c r="CT60" s="66">
        <v>929</v>
      </c>
      <c r="CU60" s="66">
        <v>1462</v>
      </c>
      <c r="CV60" s="66">
        <v>934</v>
      </c>
      <c r="CW60" s="66">
        <v>1473</v>
      </c>
      <c r="CX60" s="66">
        <v>919</v>
      </c>
      <c r="CY60" s="66">
        <v>1432</v>
      </c>
      <c r="CZ60" s="66">
        <v>923</v>
      </c>
      <c r="DA60" s="66">
        <v>1438</v>
      </c>
      <c r="DB60" s="66">
        <v>946</v>
      </c>
      <c r="DC60" s="66">
        <v>1436</v>
      </c>
    </row>
    <row r="61" spans="1:107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  <c r="CT61" s="66">
        <v>178</v>
      </c>
      <c r="CU61" s="66">
        <v>351</v>
      </c>
      <c r="CV61" s="66">
        <v>179</v>
      </c>
      <c r="CW61" s="66">
        <v>352</v>
      </c>
      <c r="CX61" s="66">
        <v>176</v>
      </c>
      <c r="CY61" s="66">
        <v>349</v>
      </c>
      <c r="CZ61" s="66">
        <v>180</v>
      </c>
      <c r="DA61" s="66">
        <v>349</v>
      </c>
      <c r="DB61" s="66">
        <v>181</v>
      </c>
      <c r="DC61" s="66">
        <v>340</v>
      </c>
    </row>
    <row r="62" spans="1:107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  <c r="CT62" s="66">
        <v>556</v>
      </c>
      <c r="CU62" s="66">
        <v>873</v>
      </c>
      <c r="CV62" s="66">
        <v>561</v>
      </c>
      <c r="CW62" s="66">
        <v>896</v>
      </c>
      <c r="CX62" s="66">
        <v>588</v>
      </c>
      <c r="CY62" s="66">
        <v>937</v>
      </c>
      <c r="CZ62" s="66">
        <v>576</v>
      </c>
      <c r="DA62" s="66">
        <v>931</v>
      </c>
      <c r="DB62" s="66">
        <v>566</v>
      </c>
      <c r="DC62" s="66">
        <v>914</v>
      </c>
    </row>
    <row r="63" spans="1:107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  <c r="CT63" s="66">
        <v>169</v>
      </c>
      <c r="CU63" s="66">
        <v>296</v>
      </c>
      <c r="CV63" s="66">
        <v>164</v>
      </c>
      <c r="CW63" s="66">
        <v>294</v>
      </c>
      <c r="CX63" s="66">
        <v>158</v>
      </c>
      <c r="CY63" s="66">
        <v>286</v>
      </c>
      <c r="CZ63" s="66">
        <v>161</v>
      </c>
      <c r="DA63" s="66">
        <v>285</v>
      </c>
      <c r="DB63" s="66">
        <v>164</v>
      </c>
      <c r="DC63" s="66">
        <v>281</v>
      </c>
    </row>
    <row r="64" spans="1:107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  <c r="CT64" s="66">
        <v>66</v>
      </c>
      <c r="CU64" s="66">
        <v>142</v>
      </c>
      <c r="CV64" s="66">
        <v>64</v>
      </c>
      <c r="CW64" s="66">
        <v>142</v>
      </c>
      <c r="CX64" s="66">
        <v>72</v>
      </c>
      <c r="CY64" s="66">
        <v>147</v>
      </c>
      <c r="CZ64" s="66">
        <v>70</v>
      </c>
      <c r="DA64" s="66">
        <v>145</v>
      </c>
      <c r="DB64" s="66">
        <v>70</v>
      </c>
      <c r="DC64" s="66">
        <v>139</v>
      </c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  <c r="CT65" s="66">
        <v>106</v>
      </c>
      <c r="CU65" s="66">
        <v>186</v>
      </c>
      <c r="CV65" s="66">
        <v>114</v>
      </c>
      <c r="CW65" s="66">
        <v>194</v>
      </c>
      <c r="CX65" s="66">
        <v>147</v>
      </c>
      <c r="CY65" s="66">
        <v>242</v>
      </c>
      <c r="CZ65" s="66">
        <v>136</v>
      </c>
      <c r="DA65" s="66">
        <v>231</v>
      </c>
      <c r="DB65" s="66">
        <v>132</v>
      </c>
      <c r="DC65" s="66">
        <v>225</v>
      </c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  <c r="CT66" s="66">
        <v>101</v>
      </c>
      <c r="CU66" s="66">
        <v>297</v>
      </c>
      <c r="CV66" s="66">
        <v>94</v>
      </c>
      <c r="CW66" s="66">
        <v>305</v>
      </c>
      <c r="CX66" s="66">
        <v>103</v>
      </c>
      <c r="CY66" s="66">
        <v>321</v>
      </c>
      <c r="CZ66" s="66">
        <v>97</v>
      </c>
      <c r="DA66" s="66">
        <v>317</v>
      </c>
      <c r="DB66" s="66">
        <v>94</v>
      </c>
      <c r="DC66" s="66">
        <v>320</v>
      </c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  <c r="CT67" s="66">
        <v>286</v>
      </c>
      <c r="CU67" s="66">
        <v>450</v>
      </c>
      <c r="CV67" s="66">
        <v>287</v>
      </c>
      <c r="CW67" s="66">
        <v>462</v>
      </c>
      <c r="CX67" s="66">
        <v>297</v>
      </c>
      <c r="CY67" s="66">
        <v>460</v>
      </c>
      <c r="CZ67" s="66">
        <v>300</v>
      </c>
      <c r="DA67" s="66">
        <v>467</v>
      </c>
      <c r="DB67" s="66">
        <v>303</v>
      </c>
      <c r="DC67" s="66">
        <v>472</v>
      </c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  <c r="CT68" s="66">
        <v>384</v>
      </c>
      <c r="CU68" s="66">
        <v>588</v>
      </c>
      <c r="CV68" s="66">
        <v>375</v>
      </c>
      <c r="CW68" s="66">
        <v>574</v>
      </c>
      <c r="CX68" s="66">
        <v>378</v>
      </c>
      <c r="CY68" s="66">
        <v>579</v>
      </c>
      <c r="CZ68" s="66">
        <v>398</v>
      </c>
      <c r="DA68" s="66">
        <v>599</v>
      </c>
      <c r="DB68" s="66">
        <v>394</v>
      </c>
      <c r="DC68" s="66">
        <v>596</v>
      </c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  <c r="CT69" s="66">
        <v>140</v>
      </c>
      <c r="CU69" s="66">
        <v>255</v>
      </c>
      <c r="CV69" s="66">
        <v>147</v>
      </c>
      <c r="CW69" s="66">
        <v>251</v>
      </c>
      <c r="CX69" s="66">
        <v>154</v>
      </c>
      <c r="CY69" s="66">
        <v>265</v>
      </c>
      <c r="CZ69" s="66">
        <v>151</v>
      </c>
      <c r="DA69" s="66">
        <v>268</v>
      </c>
      <c r="DB69" s="66">
        <v>154</v>
      </c>
      <c r="DC69" s="66">
        <v>268</v>
      </c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  <c r="CT70" s="66">
        <v>63</v>
      </c>
      <c r="CU70" s="66">
        <v>121</v>
      </c>
      <c r="CV70" s="66">
        <v>63</v>
      </c>
      <c r="CW70" s="66">
        <v>119</v>
      </c>
      <c r="CX70" s="66">
        <v>64</v>
      </c>
      <c r="CY70" s="66">
        <v>115</v>
      </c>
      <c r="CZ70" s="66">
        <v>64</v>
      </c>
      <c r="DA70" s="66">
        <v>118</v>
      </c>
      <c r="DB70" s="66">
        <v>68</v>
      </c>
      <c r="DC70" s="66">
        <v>113</v>
      </c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  <c r="CT71" s="66">
        <v>318</v>
      </c>
      <c r="CU71" s="66">
        <v>665</v>
      </c>
      <c r="CV71" s="66">
        <v>320</v>
      </c>
      <c r="CW71" s="66">
        <v>689</v>
      </c>
      <c r="CX71" s="66">
        <v>350</v>
      </c>
      <c r="CY71" s="66">
        <v>749</v>
      </c>
      <c r="CZ71" s="66">
        <v>349</v>
      </c>
      <c r="DA71" s="66">
        <v>754</v>
      </c>
      <c r="DB71" s="66">
        <v>344</v>
      </c>
      <c r="DC71" s="66">
        <v>762</v>
      </c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  <c r="CT72" s="66">
        <v>257</v>
      </c>
      <c r="CU72" s="66">
        <v>495</v>
      </c>
      <c r="CV72" s="66">
        <v>257</v>
      </c>
      <c r="CW72" s="66">
        <v>501</v>
      </c>
      <c r="CX72" s="66">
        <v>254</v>
      </c>
      <c r="CY72" s="66">
        <v>482</v>
      </c>
      <c r="CZ72" s="66">
        <v>255</v>
      </c>
      <c r="DA72" s="66">
        <v>486</v>
      </c>
      <c r="DB72" s="66">
        <v>251</v>
      </c>
      <c r="DC72" s="66">
        <v>486</v>
      </c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  <c r="CT73" s="66">
        <v>124</v>
      </c>
      <c r="CU73" s="66">
        <v>245</v>
      </c>
      <c r="CV73" s="66">
        <v>127</v>
      </c>
      <c r="CW73" s="66">
        <v>247</v>
      </c>
      <c r="CX73" s="66">
        <v>134</v>
      </c>
      <c r="CY73" s="66">
        <v>265</v>
      </c>
      <c r="CZ73" s="66">
        <v>137</v>
      </c>
      <c r="DA73" s="66">
        <v>263</v>
      </c>
      <c r="DB73" s="66">
        <v>138</v>
      </c>
      <c r="DC73" s="66">
        <v>269</v>
      </c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  <c r="CT74" s="66">
        <v>244</v>
      </c>
      <c r="CU74" s="66">
        <v>400</v>
      </c>
      <c r="CV74" s="66">
        <v>257</v>
      </c>
      <c r="CW74" s="66">
        <v>402</v>
      </c>
      <c r="CX74" s="66">
        <v>244</v>
      </c>
      <c r="CY74" s="66">
        <v>398</v>
      </c>
      <c r="CZ74" s="66">
        <v>247</v>
      </c>
      <c r="DA74" s="66">
        <v>392</v>
      </c>
      <c r="DB74" s="66">
        <v>234</v>
      </c>
      <c r="DC74" s="66">
        <v>374</v>
      </c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  <c r="CT75" s="66">
        <v>43</v>
      </c>
      <c r="CU75" s="66">
        <v>113</v>
      </c>
      <c r="CV75" s="66">
        <v>48</v>
      </c>
      <c r="CW75" s="66">
        <v>110</v>
      </c>
      <c r="CX75" s="66">
        <v>50</v>
      </c>
      <c r="CY75" s="66">
        <v>122</v>
      </c>
      <c r="CZ75" s="66">
        <v>49</v>
      </c>
      <c r="DA75" s="66">
        <v>122</v>
      </c>
      <c r="DB75" s="66">
        <v>45</v>
      </c>
      <c r="DC75" s="66">
        <v>118</v>
      </c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  <c r="CT76" s="66">
        <v>181</v>
      </c>
      <c r="CU76" s="66">
        <v>429</v>
      </c>
      <c r="CV76" s="66">
        <v>178</v>
      </c>
      <c r="CW76" s="66">
        <v>432</v>
      </c>
      <c r="CX76" s="66">
        <v>180</v>
      </c>
      <c r="CY76" s="66">
        <v>432</v>
      </c>
      <c r="CZ76" s="66">
        <v>178</v>
      </c>
      <c r="DA76" s="66">
        <v>432</v>
      </c>
      <c r="DB76" s="66">
        <v>168</v>
      </c>
      <c r="DC76" s="66">
        <v>438</v>
      </c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  <c r="CT77" s="66">
        <v>89</v>
      </c>
      <c r="CU77" s="66">
        <v>146</v>
      </c>
      <c r="CV77" s="66">
        <v>90</v>
      </c>
      <c r="CW77" s="66">
        <v>149</v>
      </c>
      <c r="CX77" s="66">
        <v>85</v>
      </c>
      <c r="CY77" s="66">
        <v>143</v>
      </c>
      <c r="CZ77" s="66">
        <v>88</v>
      </c>
      <c r="DA77" s="66">
        <v>151</v>
      </c>
      <c r="DB77" s="66">
        <v>79</v>
      </c>
      <c r="DC77" s="66">
        <v>154</v>
      </c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  <c r="CT78" s="66">
        <v>146</v>
      </c>
      <c r="CU78" s="66">
        <v>256</v>
      </c>
      <c r="CV78" s="66">
        <v>144</v>
      </c>
      <c r="CW78" s="66">
        <v>261</v>
      </c>
      <c r="CX78" s="66">
        <v>142</v>
      </c>
      <c r="CY78" s="66">
        <v>254</v>
      </c>
      <c r="CZ78" s="66">
        <v>141</v>
      </c>
      <c r="DA78" s="66">
        <v>259</v>
      </c>
      <c r="DB78" s="66">
        <v>141</v>
      </c>
      <c r="DC78" s="66">
        <v>254</v>
      </c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  <c r="CT79" s="66">
        <v>325</v>
      </c>
      <c r="CU79" s="66">
        <v>595</v>
      </c>
      <c r="CV79" s="66">
        <v>337</v>
      </c>
      <c r="CW79" s="66">
        <v>598</v>
      </c>
      <c r="CX79" s="66">
        <v>340</v>
      </c>
      <c r="CY79" s="66">
        <v>597</v>
      </c>
      <c r="CZ79" s="66">
        <v>360</v>
      </c>
      <c r="DA79" s="66">
        <v>612</v>
      </c>
      <c r="DB79" s="66">
        <v>352</v>
      </c>
      <c r="DC79" s="66">
        <v>599</v>
      </c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DC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>
        <f t="shared" si="10"/>
        <v>6578</v>
      </c>
      <c r="CU80" s="137">
        <f t="shared" si="10"/>
        <v>11718</v>
      </c>
      <c r="CV80" s="137">
        <f t="shared" si="10"/>
        <v>6590</v>
      </c>
      <c r="CW80" s="137">
        <f t="shared" si="10"/>
        <v>11844</v>
      </c>
      <c r="CX80" s="137">
        <f t="shared" si="10"/>
        <v>6687</v>
      </c>
      <c r="CY80" s="137">
        <f t="shared" si="10"/>
        <v>11954</v>
      </c>
      <c r="CZ80" s="137">
        <f t="shared" si="10"/>
        <v>6706</v>
      </c>
      <c r="DA80" s="137">
        <f t="shared" si="10"/>
        <v>12024</v>
      </c>
      <c r="DB80" s="137">
        <f t="shared" si="10"/>
        <v>6639</v>
      </c>
      <c r="DC80" s="137">
        <f t="shared" si="10"/>
        <v>11922</v>
      </c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  <c r="CT81" s="66">
        <v>44</v>
      </c>
      <c r="CU81" s="66">
        <v>94</v>
      </c>
      <c r="CV81" s="66">
        <v>46</v>
      </c>
      <c r="CW81" s="66">
        <v>100</v>
      </c>
      <c r="CX81" s="66">
        <v>48</v>
      </c>
      <c r="CY81" s="66">
        <v>93</v>
      </c>
      <c r="CZ81" s="66">
        <v>53</v>
      </c>
      <c r="DA81" s="66">
        <v>94</v>
      </c>
      <c r="DB81" s="66">
        <v>54</v>
      </c>
      <c r="DC81" s="66">
        <v>92</v>
      </c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  <c r="CT82" s="66">
        <v>58</v>
      </c>
      <c r="CU82" s="66">
        <v>89</v>
      </c>
      <c r="CV82" s="66">
        <v>55</v>
      </c>
      <c r="CW82" s="66">
        <v>90</v>
      </c>
      <c r="CX82" s="66">
        <v>60</v>
      </c>
      <c r="CY82" s="66">
        <v>102</v>
      </c>
      <c r="CZ82" s="66">
        <v>51</v>
      </c>
      <c r="DA82" s="66">
        <v>93</v>
      </c>
      <c r="DB82" s="66">
        <v>51</v>
      </c>
      <c r="DC82" s="66">
        <v>95</v>
      </c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  <c r="CT83" s="66">
        <v>186</v>
      </c>
      <c r="CU83" s="66">
        <v>491</v>
      </c>
      <c r="CV83" s="66">
        <v>185</v>
      </c>
      <c r="CW83" s="66">
        <v>498</v>
      </c>
      <c r="CX83" s="66">
        <v>198</v>
      </c>
      <c r="CY83" s="66">
        <v>510</v>
      </c>
      <c r="CZ83" s="66">
        <v>197</v>
      </c>
      <c r="DA83" s="66">
        <v>509</v>
      </c>
      <c r="DB83" s="66">
        <v>207</v>
      </c>
      <c r="DC83" s="66">
        <v>495</v>
      </c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  <c r="CT84" s="66">
        <v>272</v>
      </c>
      <c r="CU84" s="66">
        <v>519</v>
      </c>
      <c r="CV84" s="66">
        <v>275</v>
      </c>
      <c r="CW84" s="66">
        <v>510</v>
      </c>
      <c r="CX84" s="66">
        <v>280</v>
      </c>
      <c r="CY84" s="66">
        <v>525</v>
      </c>
      <c r="CZ84" s="66">
        <v>281</v>
      </c>
      <c r="DA84" s="66">
        <v>544</v>
      </c>
      <c r="DB84" s="66">
        <v>271</v>
      </c>
      <c r="DC84" s="66">
        <v>542</v>
      </c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  <c r="CT85" s="66">
        <v>203</v>
      </c>
      <c r="CU85" s="66">
        <v>357</v>
      </c>
      <c r="CV85" s="66">
        <v>214</v>
      </c>
      <c r="CW85" s="66">
        <v>374</v>
      </c>
      <c r="CX85" s="66">
        <v>220</v>
      </c>
      <c r="CY85" s="66">
        <v>386</v>
      </c>
      <c r="CZ85" s="66">
        <v>222</v>
      </c>
      <c r="DA85" s="66">
        <v>403</v>
      </c>
      <c r="DB85" s="66">
        <v>222</v>
      </c>
      <c r="DC85" s="66">
        <v>420</v>
      </c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  <c r="CT86" s="66">
        <v>96</v>
      </c>
      <c r="CU86" s="66">
        <v>186</v>
      </c>
      <c r="CV86" s="66">
        <v>102</v>
      </c>
      <c r="CW86" s="66">
        <v>192</v>
      </c>
      <c r="CX86" s="66">
        <v>97</v>
      </c>
      <c r="CY86" s="66">
        <v>188</v>
      </c>
      <c r="CZ86" s="66">
        <v>91</v>
      </c>
      <c r="DA86" s="66">
        <v>189</v>
      </c>
      <c r="DB86" s="66">
        <v>93</v>
      </c>
      <c r="DC86" s="66">
        <v>192</v>
      </c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  <c r="CT87" s="66">
        <v>288</v>
      </c>
      <c r="CU87" s="66">
        <v>557</v>
      </c>
      <c r="CV87" s="66">
        <v>290</v>
      </c>
      <c r="CW87" s="66">
        <v>555</v>
      </c>
      <c r="CX87" s="66">
        <v>296</v>
      </c>
      <c r="CY87" s="66">
        <v>552</v>
      </c>
      <c r="CZ87" s="66">
        <v>296</v>
      </c>
      <c r="DA87" s="66">
        <v>549</v>
      </c>
      <c r="DB87" s="66">
        <v>304</v>
      </c>
      <c r="DC87" s="66">
        <v>568</v>
      </c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  <c r="CT88" s="66">
        <v>58</v>
      </c>
      <c r="CU88" s="66">
        <v>121</v>
      </c>
      <c r="CV88" s="66">
        <v>61</v>
      </c>
      <c r="CW88" s="66">
        <v>122</v>
      </c>
      <c r="CX88" s="66">
        <v>63</v>
      </c>
      <c r="CY88" s="66">
        <v>125</v>
      </c>
      <c r="CZ88" s="66">
        <v>70</v>
      </c>
      <c r="DA88" s="66">
        <v>126</v>
      </c>
      <c r="DB88" s="66">
        <v>64</v>
      </c>
      <c r="DC88" s="66">
        <v>117</v>
      </c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  <c r="CT89" s="66">
        <v>12</v>
      </c>
      <c r="CU89" s="66">
        <v>25</v>
      </c>
      <c r="CV89" s="66">
        <v>13</v>
      </c>
      <c r="CW89" s="66">
        <v>30</v>
      </c>
      <c r="CX89" s="66">
        <v>16</v>
      </c>
      <c r="CY89" s="66">
        <v>32</v>
      </c>
      <c r="CZ89" s="66">
        <v>15</v>
      </c>
      <c r="DA89" s="66">
        <v>32</v>
      </c>
      <c r="DB89" s="66">
        <v>16</v>
      </c>
      <c r="DC89" s="66">
        <v>36</v>
      </c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  <c r="CT90" s="66">
        <v>45</v>
      </c>
      <c r="CU90" s="66">
        <v>78</v>
      </c>
      <c r="CV90" s="66">
        <v>43</v>
      </c>
      <c r="CW90" s="66">
        <v>70</v>
      </c>
      <c r="CX90" s="66">
        <v>45</v>
      </c>
      <c r="CY90" s="66">
        <v>73</v>
      </c>
      <c r="CZ90" s="66">
        <v>39</v>
      </c>
      <c r="DA90" s="66">
        <v>69</v>
      </c>
      <c r="DB90" s="66">
        <v>38</v>
      </c>
      <c r="DC90" s="66">
        <v>69</v>
      </c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  <c r="CT91" s="66">
        <v>49</v>
      </c>
      <c r="CU91" s="66">
        <v>105</v>
      </c>
      <c r="CV91" s="66">
        <v>51</v>
      </c>
      <c r="CW91" s="66">
        <v>108</v>
      </c>
      <c r="CX91" s="66">
        <v>57</v>
      </c>
      <c r="CY91" s="66">
        <v>111</v>
      </c>
      <c r="CZ91" s="66">
        <v>56</v>
      </c>
      <c r="DA91" s="66">
        <v>111</v>
      </c>
      <c r="DB91" s="66">
        <v>61</v>
      </c>
      <c r="DC91" s="66">
        <v>118</v>
      </c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  <c r="CT92" s="66">
        <v>594</v>
      </c>
      <c r="CU92" s="66">
        <v>939</v>
      </c>
      <c r="CV92" s="66">
        <v>602</v>
      </c>
      <c r="CW92" s="66">
        <v>944</v>
      </c>
      <c r="CX92" s="66">
        <v>622</v>
      </c>
      <c r="CY92" s="66">
        <v>961</v>
      </c>
      <c r="CZ92" s="66">
        <v>620</v>
      </c>
      <c r="DA92" s="66">
        <v>959</v>
      </c>
      <c r="DB92" s="66">
        <v>616</v>
      </c>
      <c r="DC92" s="66">
        <v>966</v>
      </c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  <c r="CT93" s="66">
        <v>92</v>
      </c>
      <c r="CU93" s="66">
        <v>216</v>
      </c>
      <c r="CV93" s="66">
        <v>90</v>
      </c>
      <c r="CW93" s="66">
        <v>219</v>
      </c>
      <c r="CX93" s="66">
        <v>94</v>
      </c>
      <c r="CY93" s="66">
        <v>228</v>
      </c>
      <c r="CZ93" s="66">
        <v>96</v>
      </c>
      <c r="DA93" s="66">
        <v>237</v>
      </c>
      <c r="DB93" s="66">
        <v>100</v>
      </c>
      <c r="DC93" s="66">
        <v>241</v>
      </c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  <c r="CT94" s="66">
        <v>37</v>
      </c>
      <c r="CU94" s="66">
        <v>53</v>
      </c>
      <c r="CV94" s="66">
        <v>36</v>
      </c>
      <c r="CW94" s="66">
        <v>51</v>
      </c>
      <c r="CX94" s="66">
        <v>38</v>
      </c>
      <c r="CY94" s="66">
        <v>50</v>
      </c>
      <c r="CZ94" s="66">
        <v>38</v>
      </c>
      <c r="DA94" s="66">
        <v>50</v>
      </c>
      <c r="DB94" s="66">
        <v>37</v>
      </c>
      <c r="DC94" s="66">
        <v>50</v>
      </c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  <c r="CT95" s="66">
        <v>48</v>
      </c>
      <c r="CU95" s="66">
        <v>90</v>
      </c>
      <c r="CV95" s="66">
        <v>50</v>
      </c>
      <c r="CW95" s="66">
        <v>94</v>
      </c>
      <c r="CX95" s="66">
        <v>52</v>
      </c>
      <c r="CY95" s="66">
        <v>91</v>
      </c>
      <c r="CZ95" s="66">
        <v>53</v>
      </c>
      <c r="DA95" s="66">
        <v>94</v>
      </c>
      <c r="DB95" s="66">
        <v>47</v>
      </c>
      <c r="DC95" s="66">
        <v>88</v>
      </c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DC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>
        <f t="shared" si="12"/>
        <v>2082</v>
      </c>
      <c r="CU96" s="137">
        <f t="shared" si="12"/>
        <v>3920</v>
      </c>
      <c r="CV96" s="137">
        <f t="shared" si="12"/>
        <v>2113</v>
      </c>
      <c r="CW96" s="137">
        <f t="shared" si="12"/>
        <v>3957</v>
      </c>
      <c r="CX96" s="137">
        <f t="shared" si="12"/>
        <v>2186</v>
      </c>
      <c r="CY96" s="137">
        <f t="shared" si="12"/>
        <v>4027</v>
      </c>
      <c r="CZ96" s="137">
        <f t="shared" si="12"/>
        <v>2178</v>
      </c>
      <c r="DA96" s="137">
        <f t="shared" si="12"/>
        <v>4059</v>
      </c>
      <c r="DB96" s="137">
        <f t="shared" si="12"/>
        <v>2181</v>
      </c>
      <c r="DC96" s="137">
        <f t="shared" si="12"/>
        <v>4089</v>
      </c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  <c r="CT97" s="66">
        <v>392</v>
      </c>
      <c r="CU97" s="66">
        <v>1292</v>
      </c>
      <c r="CV97" s="66">
        <v>389</v>
      </c>
      <c r="CW97" s="66">
        <v>1308</v>
      </c>
      <c r="CX97" s="66">
        <v>249</v>
      </c>
      <c r="CY97" s="66">
        <v>931</v>
      </c>
      <c r="CZ97" s="66">
        <v>242</v>
      </c>
      <c r="DA97" s="66">
        <v>937</v>
      </c>
      <c r="DB97" s="66">
        <v>345</v>
      </c>
      <c r="DC97" s="66">
        <v>933</v>
      </c>
    </row>
    <row r="98" spans="1:143" s="134" customFormat="1" x14ac:dyDescent="0.2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DC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>
        <f t="shared" si="14"/>
        <v>94480</v>
      </c>
      <c r="CU98" s="133">
        <f t="shared" si="14"/>
        <v>167843</v>
      </c>
      <c r="CV98" s="133">
        <f t="shared" si="14"/>
        <v>93994</v>
      </c>
      <c r="CW98" s="133">
        <f t="shared" si="14"/>
        <v>168710</v>
      </c>
      <c r="CX98" s="133">
        <f t="shared" si="14"/>
        <v>94487</v>
      </c>
      <c r="CY98" s="133">
        <f t="shared" si="14"/>
        <v>169205</v>
      </c>
      <c r="CZ98" s="133">
        <f t="shared" si="14"/>
        <v>94918</v>
      </c>
      <c r="DA98" s="133">
        <f t="shared" si="14"/>
        <v>170838</v>
      </c>
      <c r="DB98" s="133">
        <f t="shared" si="14"/>
        <v>95794</v>
      </c>
      <c r="DC98" s="133">
        <f t="shared" si="14"/>
        <v>171196</v>
      </c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22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ED5:EE5"/>
    <mergeCell ref="EF5:EG5"/>
    <mergeCell ref="EH5:EI5"/>
    <mergeCell ref="CL5:CM5"/>
    <mergeCell ref="CN5:CO5"/>
    <mergeCell ref="CP5:CQ5"/>
    <mergeCell ref="CR5:CS5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CV4:CW4"/>
    <mergeCell ref="CX4:CY4"/>
    <mergeCell ref="CZ4:DA4"/>
    <mergeCell ref="DB4:DC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OJ99"/>
  <sheetViews>
    <sheetView topLeftCell="A3" workbookViewId="0">
      <pane xSplit="3" ySplit="4" topLeftCell="NU15" activePane="bottomRight" state="frozen"/>
      <selection activeCell="A3" sqref="A3"/>
      <selection pane="topRight" activeCell="D3" sqref="D3"/>
      <selection pane="bottomLeft" activeCell="A7" sqref="A7"/>
      <selection pane="bottomRight" activeCell="OK35" sqref="OK35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400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400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40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8"/>
      <c r="BZ3" s="218"/>
      <c r="DE3" s="23"/>
      <c r="DF3" s="23"/>
    </row>
    <row r="4" spans="1:400" s="88" customFormat="1" x14ac:dyDescent="0.2">
      <c r="A4" s="91"/>
      <c r="B4" s="91"/>
      <c r="C4" s="144"/>
      <c r="D4" s="45"/>
      <c r="E4" s="221">
        <v>36951</v>
      </c>
      <c r="F4" s="204"/>
      <c r="G4" s="203">
        <v>37012</v>
      </c>
      <c r="H4" s="204"/>
      <c r="I4" s="203">
        <v>37073</v>
      </c>
      <c r="J4" s="204"/>
      <c r="K4" s="203">
        <v>37135</v>
      </c>
      <c r="L4" s="204"/>
      <c r="M4" s="203">
        <v>37196</v>
      </c>
      <c r="N4" s="204"/>
      <c r="O4" s="203">
        <v>37257</v>
      </c>
      <c r="P4" s="204"/>
      <c r="Q4" s="203">
        <v>37316</v>
      </c>
      <c r="R4" s="204"/>
      <c r="S4" s="203">
        <v>37378</v>
      </c>
      <c r="T4" s="204"/>
      <c r="U4" s="203">
        <v>37447</v>
      </c>
      <c r="V4" s="204"/>
      <c r="W4" s="203">
        <v>37469</v>
      </c>
      <c r="X4" s="204"/>
      <c r="Y4" s="203">
        <v>37500</v>
      </c>
      <c r="Z4" s="204"/>
      <c r="AA4" s="203">
        <v>37530</v>
      </c>
      <c r="AB4" s="204"/>
      <c r="AC4" s="203">
        <v>37562</v>
      </c>
      <c r="AD4" s="204"/>
      <c r="AE4" s="203">
        <v>37591</v>
      </c>
      <c r="AF4" s="204"/>
      <c r="AG4" s="203">
        <v>37622</v>
      </c>
      <c r="AH4" s="204"/>
      <c r="AI4" s="203">
        <v>37653</v>
      </c>
      <c r="AJ4" s="204"/>
      <c r="AK4" s="203">
        <v>37683</v>
      </c>
      <c r="AL4" s="204"/>
      <c r="AM4" s="216" t="s">
        <v>148</v>
      </c>
      <c r="AN4" s="223"/>
      <c r="AO4" s="216" t="s">
        <v>149</v>
      </c>
      <c r="AP4" s="216"/>
      <c r="AQ4" s="210">
        <v>37775</v>
      </c>
      <c r="AR4" s="210"/>
      <c r="AS4" s="210">
        <v>37805</v>
      </c>
      <c r="AT4" s="210"/>
      <c r="AU4" s="210">
        <v>37836</v>
      </c>
      <c r="AV4" s="210"/>
      <c r="AW4" s="210">
        <v>37879</v>
      </c>
      <c r="AX4" s="210"/>
      <c r="AY4" s="210">
        <v>37895</v>
      </c>
      <c r="AZ4" s="210"/>
      <c r="BA4" s="210">
        <v>37926</v>
      </c>
      <c r="BB4" s="210"/>
      <c r="BC4" s="210">
        <v>37956</v>
      </c>
      <c r="BD4" s="210"/>
      <c r="BE4" s="210">
        <v>37987</v>
      </c>
      <c r="BF4" s="210"/>
      <c r="BG4" s="210">
        <v>38018</v>
      </c>
      <c r="BH4" s="210"/>
      <c r="BI4" s="210">
        <v>38047</v>
      </c>
      <c r="BJ4" s="210"/>
      <c r="BK4" s="210">
        <v>38078</v>
      </c>
      <c r="BL4" s="210"/>
      <c r="BM4" s="210">
        <v>38108</v>
      </c>
      <c r="BN4" s="210"/>
      <c r="BO4" s="210">
        <v>38139</v>
      </c>
      <c r="BP4" s="210"/>
      <c r="BQ4" s="210">
        <v>38172</v>
      </c>
      <c r="BR4" s="210"/>
      <c r="BS4" s="210">
        <v>38216</v>
      </c>
      <c r="BT4" s="210"/>
      <c r="BU4" s="210">
        <v>38231</v>
      </c>
      <c r="BV4" s="210"/>
      <c r="BW4" s="210">
        <v>38261</v>
      </c>
      <c r="BX4" s="210"/>
      <c r="BY4" s="210">
        <v>38295</v>
      </c>
      <c r="BZ4" s="210"/>
      <c r="CA4" s="210">
        <v>38325</v>
      </c>
      <c r="CB4" s="210"/>
      <c r="CC4" s="210">
        <v>38357</v>
      </c>
      <c r="CD4" s="210"/>
      <c r="CE4" s="210">
        <v>38388</v>
      </c>
      <c r="CF4" s="210"/>
      <c r="CG4" s="210">
        <v>38416</v>
      </c>
      <c r="CH4" s="210"/>
      <c r="CI4" s="210">
        <v>38447</v>
      </c>
      <c r="CJ4" s="210"/>
      <c r="CK4" s="210">
        <v>38477</v>
      </c>
      <c r="CL4" s="210"/>
      <c r="CM4" s="210">
        <v>38508</v>
      </c>
      <c r="CN4" s="210"/>
      <c r="CO4" s="210">
        <v>38538</v>
      </c>
      <c r="CP4" s="210"/>
      <c r="CQ4" s="210">
        <v>38569</v>
      </c>
      <c r="CR4" s="210"/>
      <c r="CS4" s="210">
        <v>38600</v>
      </c>
      <c r="CT4" s="210"/>
      <c r="CU4" s="210">
        <v>38630</v>
      </c>
      <c r="CV4" s="210"/>
      <c r="CW4" s="210">
        <v>38661</v>
      </c>
      <c r="CX4" s="210"/>
      <c r="CY4" s="210">
        <v>38691</v>
      </c>
      <c r="CZ4" s="210"/>
      <c r="DA4" s="210">
        <v>38723</v>
      </c>
      <c r="DB4" s="210"/>
      <c r="DC4" s="210">
        <v>38754</v>
      </c>
      <c r="DD4" s="210"/>
      <c r="DE4" s="219">
        <v>38782</v>
      </c>
      <c r="DF4" s="219"/>
      <c r="DG4" s="210">
        <v>38813</v>
      </c>
      <c r="DH4" s="210"/>
      <c r="DI4" s="210">
        <v>38843</v>
      </c>
      <c r="DJ4" s="210"/>
      <c r="DK4" s="210">
        <v>38874</v>
      </c>
      <c r="DL4" s="210"/>
      <c r="DM4" s="210">
        <v>38904</v>
      </c>
      <c r="DN4" s="210"/>
      <c r="DO4" s="210">
        <v>38935</v>
      </c>
      <c r="DP4" s="210"/>
      <c r="DQ4" s="210">
        <v>38966</v>
      </c>
      <c r="DR4" s="210"/>
      <c r="DS4" s="210">
        <v>38999</v>
      </c>
      <c r="DT4" s="210"/>
      <c r="DU4" s="210">
        <v>39027</v>
      </c>
      <c r="DV4" s="210"/>
      <c r="DW4" s="210">
        <v>39057</v>
      </c>
      <c r="DX4" s="210"/>
      <c r="DY4" s="210">
        <v>39089</v>
      </c>
      <c r="DZ4" s="210"/>
      <c r="EA4" s="210">
        <v>39120</v>
      </c>
      <c r="EB4" s="210"/>
      <c r="EC4" s="210">
        <v>39148</v>
      </c>
      <c r="ED4" s="210"/>
      <c r="EE4" s="210">
        <v>39179</v>
      </c>
      <c r="EF4" s="210"/>
      <c r="EG4" s="210">
        <v>39209</v>
      </c>
      <c r="EH4" s="210"/>
      <c r="EI4" s="210">
        <v>39240</v>
      </c>
      <c r="EJ4" s="210"/>
      <c r="EK4" s="216" t="s">
        <v>160</v>
      </c>
      <c r="EL4" s="216"/>
      <c r="EM4" s="216" t="s">
        <v>161</v>
      </c>
      <c r="EN4" s="216"/>
      <c r="EO4" s="216" t="s">
        <v>163</v>
      </c>
      <c r="EP4" s="216"/>
      <c r="EQ4" s="216" t="s">
        <v>167</v>
      </c>
      <c r="ER4" s="216"/>
      <c r="ES4" s="216" t="s">
        <v>168</v>
      </c>
      <c r="ET4" s="216"/>
      <c r="EU4" s="212" t="s">
        <v>169</v>
      </c>
      <c r="EV4" s="213"/>
      <c r="EW4" s="215" t="s">
        <v>170</v>
      </c>
      <c r="EX4" s="213"/>
      <c r="EY4" s="215" t="s">
        <v>174</v>
      </c>
      <c r="EZ4" s="213"/>
      <c r="FA4" s="215" t="s">
        <v>175</v>
      </c>
      <c r="FB4" s="213"/>
      <c r="FC4" s="215" t="s">
        <v>177</v>
      </c>
      <c r="FD4" s="213"/>
      <c r="FE4" s="215" t="s">
        <v>178</v>
      </c>
      <c r="FF4" s="213"/>
      <c r="FG4" s="215" t="s">
        <v>180</v>
      </c>
      <c r="FH4" s="213"/>
      <c r="FI4" s="215" t="s">
        <v>181</v>
      </c>
      <c r="FJ4" s="213"/>
      <c r="FK4" s="215" t="s">
        <v>182</v>
      </c>
      <c r="FL4" s="213"/>
      <c r="FM4" s="215" t="s">
        <v>183</v>
      </c>
      <c r="FN4" s="213"/>
      <c r="FO4" s="215" t="s">
        <v>184</v>
      </c>
      <c r="FP4" s="213"/>
      <c r="FQ4" s="215" t="s">
        <v>185</v>
      </c>
      <c r="FR4" s="213"/>
      <c r="FS4" s="215" t="s">
        <v>186</v>
      </c>
      <c r="FT4" s="213"/>
      <c r="FU4" s="215" t="s">
        <v>187</v>
      </c>
      <c r="FV4" s="213"/>
      <c r="FW4" s="215" t="s">
        <v>188</v>
      </c>
      <c r="FX4" s="213"/>
      <c r="FY4" s="215" t="s">
        <v>189</v>
      </c>
      <c r="FZ4" s="213"/>
      <c r="GA4" s="215" t="s">
        <v>190</v>
      </c>
      <c r="GB4" s="213"/>
      <c r="GC4" s="215" t="s">
        <v>192</v>
      </c>
      <c r="GD4" s="213"/>
      <c r="GE4" s="203">
        <v>39973</v>
      </c>
      <c r="GF4" s="204"/>
      <c r="GG4" s="203">
        <v>40001</v>
      </c>
      <c r="GH4" s="204"/>
      <c r="GI4" s="203">
        <v>40034</v>
      </c>
      <c r="GJ4" s="204"/>
      <c r="GK4" s="203">
        <v>40065</v>
      </c>
      <c r="GL4" s="204"/>
      <c r="GM4" s="203">
        <v>40095</v>
      </c>
      <c r="GN4" s="204"/>
      <c r="GO4" s="203">
        <v>40126</v>
      </c>
      <c r="GP4" s="204"/>
      <c r="GQ4" s="203">
        <v>40156</v>
      </c>
      <c r="GR4" s="204"/>
      <c r="GS4" s="203">
        <v>40188</v>
      </c>
      <c r="GT4" s="204"/>
      <c r="GU4" s="203">
        <v>40219</v>
      </c>
      <c r="GV4" s="204"/>
      <c r="GW4" s="203">
        <v>40247</v>
      </c>
      <c r="GX4" s="204"/>
      <c r="GY4" s="203">
        <v>40278</v>
      </c>
      <c r="GZ4" s="204"/>
      <c r="HA4" s="203">
        <v>40308</v>
      </c>
      <c r="HB4" s="204"/>
      <c r="HC4" s="203">
        <v>40339</v>
      </c>
      <c r="HD4" s="204"/>
      <c r="HE4" s="203">
        <v>40369</v>
      </c>
      <c r="HF4" s="204"/>
      <c r="HG4" s="203">
        <v>40400</v>
      </c>
      <c r="HH4" s="204"/>
      <c r="HI4" s="203">
        <v>40431</v>
      </c>
      <c r="HJ4" s="204"/>
    </row>
    <row r="5" spans="1:400" x14ac:dyDescent="0.2">
      <c r="A5" s="92" t="s">
        <v>96</v>
      </c>
      <c r="B5" s="93" t="s">
        <v>111</v>
      </c>
      <c r="C5" s="145"/>
      <c r="D5" s="40"/>
      <c r="E5" s="220" t="s">
        <v>113</v>
      </c>
      <c r="F5" s="209"/>
      <c r="G5" s="208" t="s">
        <v>113</v>
      </c>
      <c r="H5" s="209"/>
      <c r="I5" s="208" t="s">
        <v>113</v>
      </c>
      <c r="J5" s="209"/>
      <c r="K5" s="208" t="s">
        <v>113</v>
      </c>
      <c r="L5" s="209"/>
      <c r="M5" s="208" t="s">
        <v>113</v>
      </c>
      <c r="N5" s="209"/>
      <c r="O5" s="208" t="s">
        <v>113</v>
      </c>
      <c r="P5" s="209"/>
      <c r="Q5" s="208" t="s">
        <v>113</v>
      </c>
      <c r="R5" s="209"/>
      <c r="S5" s="208" t="s">
        <v>113</v>
      </c>
      <c r="T5" s="209"/>
      <c r="U5" s="208" t="s">
        <v>113</v>
      </c>
      <c r="V5" s="209"/>
      <c r="W5" s="208" t="s">
        <v>113</v>
      </c>
      <c r="X5" s="209"/>
      <c r="Y5" s="208" t="s">
        <v>113</v>
      </c>
      <c r="Z5" s="209"/>
      <c r="AA5" s="208" t="s">
        <v>113</v>
      </c>
      <c r="AB5" s="209"/>
      <c r="AC5" s="208" t="s">
        <v>113</v>
      </c>
      <c r="AD5" s="209"/>
      <c r="AE5" s="208" t="s">
        <v>113</v>
      </c>
      <c r="AF5" s="209"/>
      <c r="AG5" s="208" t="s">
        <v>113</v>
      </c>
      <c r="AH5" s="209"/>
      <c r="AI5" s="208" t="s">
        <v>113</v>
      </c>
      <c r="AJ5" s="209"/>
      <c r="AK5" s="208" t="s">
        <v>113</v>
      </c>
      <c r="AL5" s="209"/>
      <c r="AM5" s="208" t="s">
        <v>113</v>
      </c>
      <c r="AN5" s="209"/>
      <c r="AO5" s="222" t="s">
        <v>113</v>
      </c>
      <c r="AP5" s="206"/>
      <c r="AQ5" s="208" t="s">
        <v>113</v>
      </c>
      <c r="AR5" s="209"/>
      <c r="AS5" s="208" t="s">
        <v>113</v>
      </c>
      <c r="AT5" s="209"/>
      <c r="AU5" s="208" t="s">
        <v>113</v>
      </c>
      <c r="AV5" s="209"/>
      <c r="AW5" s="208" t="s">
        <v>113</v>
      </c>
      <c r="AX5" s="209"/>
      <c r="AY5" s="208" t="s">
        <v>113</v>
      </c>
      <c r="AZ5" s="209"/>
      <c r="BA5" s="208" t="s">
        <v>113</v>
      </c>
      <c r="BB5" s="209"/>
      <c r="BC5" s="211" t="s">
        <v>113</v>
      </c>
      <c r="BD5" s="211"/>
      <c r="BE5" s="211" t="s">
        <v>113</v>
      </c>
      <c r="BF5" s="211"/>
      <c r="BG5" s="211" t="s">
        <v>113</v>
      </c>
      <c r="BH5" s="211"/>
      <c r="BI5" s="211" t="s">
        <v>113</v>
      </c>
      <c r="BJ5" s="211"/>
      <c r="BK5" s="211" t="s">
        <v>113</v>
      </c>
      <c r="BL5" s="211"/>
      <c r="BM5" s="211" t="s">
        <v>113</v>
      </c>
      <c r="BN5" s="211"/>
      <c r="BO5" s="211" t="s">
        <v>113</v>
      </c>
      <c r="BP5" s="211"/>
      <c r="BQ5" s="211" t="s">
        <v>113</v>
      </c>
      <c r="BR5" s="211"/>
      <c r="BS5" s="211" t="s">
        <v>113</v>
      </c>
      <c r="BT5" s="211"/>
      <c r="BU5" s="211" t="s">
        <v>113</v>
      </c>
      <c r="BV5" s="211"/>
      <c r="BW5" s="211" t="s">
        <v>113</v>
      </c>
      <c r="BX5" s="211"/>
      <c r="BY5" s="211" t="s">
        <v>113</v>
      </c>
      <c r="BZ5" s="211"/>
      <c r="CA5" s="211" t="s">
        <v>113</v>
      </c>
      <c r="CB5" s="211"/>
      <c r="CC5" s="211" t="s">
        <v>113</v>
      </c>
      <c r="CD5" s="211"/>
      <c r="CE5" s="211" t="s">
        <v>113</v>
      </c>
      <c r="CF5" s="211"/>
      <c r="CG5" s="211" t="s">
        <v>151</v>
      </c>
      <c r="CH5" s="211"/>
      <c r="CI5" s="211" t="s">
        <v>152</v>
      </c>
      <c r="CJ5" s="211"/>
      <c r="CK5" s="211" t="s">
        <v>152</v>
      </c>
      <c r="CL5" s="211"/>
      <c r="CM5" s="211" t="s">
        <v>152</v>
      </c>
      <c r="CN5" s="211"/>
      <c r="CO5" s="211" t="s">
        <v>152</v>
      </c>
      <c r="CP5" s="211"/>
      <c r="CQ5" s="211" t="s">
        <v>152</v>
      </c>
      <c r="CR5" s="211"/>
      <c r="CS5" s="211" t="s">
        <v>152</v>
      </c>
      <c r="CT5" s="211"/>
      <c r="CU5" s="211" t="s">
        <v>152</v>
      </c>
      <c r="CV5" s="211"/>
      <c r="CW5" s="211" t="s">
        <v>113</v>
      </c>
      <c r="CX5" s="211"/>
      <c r="CY5" s="211" t="s">
        <v>113</v>
      </c>
      <c r="CZ5" s="211"/>
      <c r="DA5" s="211" t="s">
        <v>113</v>
      </c>
      <c r="DB5" s="211"/>
      <c r="DC5" s="211" t="s">
        <v>113</v>
      </c>
      <c r="DD5" s="211"/>
      <c r="DE5" s="217" t="s">
        <v>113</v>
      </c>
      <c r="DF5" s="217"/>
      <c r="DG5" s="211" t="s">
        <v>113</v>
      </c>
      <c r="DH5" s="211"/>
      <c r="DI5" s="211" t="s">
        <v>113</v>
      </c>
      <c r="DJ5" s="211"/>
      <c r="DK5" s="211" t="s">
        <v>113</v>
      </c>
      <c r="DL5" s="211"/>
      <c r="DM5" s="211" t="s">
        <v>113</v>
      </c>
      <c r="DN5" s="211"/>
      <c r="DO5" s="211" t="s">
        <v>113</v>
      </c>
      <c r="DP5" s="211"/>
      <c r="DQ5" s="211" t="s">
        <v>113</v>
      </c>
      <c r="DR5" s="211"/>
      <c r="DS5" s="211" t="s">
        <v>113</v>
      </c>
      <c r="DT5" s="211"/>
      <c r="DU5" s="211" t="s">
        <v>113</v>
      </c>
      <c r="DV5" s="211"/>
      <c r="DW5" s="211" t="s">
        <v>113</v>
      </c>
      <c r="DX5" s="211"/>
      <c r="DY5" s="211" t="s">
        <v>113</v>
      </c>
      <c r="DZ5" s="211"/>
      <c r="EA5" s="211" t="s">
        <v>113</v>
      </c>
      <c r="EB5" s="211"/>
      <c r="EC5" s="211" t="s">
        <v>113</v>
      </c>
      <c r="ED5" s="211"/>
      <c r="EE5" s="211" t="s">
        <v>113</v>
      </c>
      <c r="EF5" s="211"/>
      <c r="EG5" s="211" t="s">
        <v>113</v>
      </c>
      <c r="EH5" s="211"/>
      <c r="EI5" s="211" t="s">
        <v>113</v>
      </c>
      <c r="EJ5" s="211"/>
      <c r="EK5" s="211" t="s">
        <v>113</v>
      </c>
      <c r="EL5" s="211"/>
      <c r="EM5" s="211" t="s">
        <v>113</v>
      </c>
      <c r="EN5" s="211"/>
      <c r="EO5" s="211" t="s">
        <v>113</v>
      </c>
      <c r="EP5" s="211"/>
      <c r="EQ5" s="211" t="s">
        <v>113</v>
      </c>
      <c r="ER5" s="211"/>
      <c r="ES5" s="211" t="s">
        <v>113</v>
      </c>
      <c r="ET5" s="211"/>
      <c r="EU5" s="214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113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198</v>
      </c>
      <c r="GR5" s="209"/>
      <c r="GS5" s="208" t="s">
        <v>113</v>
      </c>
      <c r="GT5" s="209"/>
      <c r="GU5" s="208" t="s">
        <v>113</v>
      </c>
      <c r="GV5" s="209"/>
      <c r="GW5" s="208" t="s">
        <v>113</v>
      </c>
      <c r="GX5" s="209"/>
      <c r="GY5" s="208" t="s">
        <v>113</v>
      </c>
      <c r="GZ5" s="209"/>
      <c r="HA5" s="208" t="s">
        <v>113</v>
      </c>
      <c r="HB5" s="209"/>
      <c r="HK5" s="199" t="s">
        <v>214</v>
      </c>
      <c r="HL5" s="200"/>
      <c r="HM5" s="199" t="s">
        <v>215</v>
      </c>
      <c r="HN5" s="200"/>
      <c r="HO5" s="199" t="s">
        <v>216</v>
      </c>
      <c r="HP5" s="200"/>
      <c r="HQ5" s="199" t="s">
        <v>217</v>
      </c>
      <c r="HR5" s="206"/>
      <c r="HS5" s="199" t="s">
        <v>218</v>
      </c>
      <c r="HT5" s="206"/>
      <c r="HU5" s="199" t="s">
        <v>219</v>
      </c>
      <c r="HV5" s="206"/>
      <c r="HW5" s="199" t="s">
        <v>220</v>
      </c>
      <c r="HX5" s="206"/>
      <c r="HY5" s="199" t="s">
        <v>221</v>
      </c>
      <c r="HZ5" s="206"/>
      <c r="IA5" s="199" t="s">
        <v>222</v>
      </c>
      <c r="IB5" s="206"/>
      <c r="IC5" s="199" t="s">
        <v>224</v>
      </c>
      <c r="ID5" s="200"/>
      <c r="IE5" s="199" t="s">
        <v>225</v>
      </c>
      <c r="IF5" s="200"/>
      <c r="IG5" s="199" t="s">
        <v>226</v>
      </c>
      <c r="IH5" s="200"/>
      <c r="II5" s="199" t="s">
        <v>228</v>
      </c>
      <c r="IJ5" s="206"/>
      <c r="IK5" s="199" t="s">
        <v>229</v>
      </c>
      <c r="IL5" s="200"/>
      <c r="IM5" s="199" t="s">
        <v>230</v>
      </c>
      <c r="IN5" s="206"/>
      <c r="IO5" s="199" t="s">
        <v>231</v>
      </c>
      <c r="IP5" s="206"/>
      <c r="IQ5" s="199" t="s">
        <v>232</v>
      </c>
      <c r="IR5" s="205"/>
      <c r="IS5" s="199" t="s">
        <v>233</v>
      </c>
      <c r="IT5" s="205"/>
      <c r="IU5" s="199" t="s">
        <v>234</v>
      </c>
      <c r="IV5" s="207"/>
      <c r="IW5" s="199" t="s">
        <v>235</v>
      </c>
      <c r="IX5" s="202"/>
      <c r="IY5" s="199" t="s">
        <v>236</v>
      </c>
      <c r="IZ5" s="200"/>
      <c r="JA5" s="199" t="s">
        <v>237</v>
      </c>
      <c r="JB5" s="200"/>
      <c r="JC5" s="199" t="s">
        <v>238</v>
      </c>
      <c r="JD5" s="205"/>
      <c r="JE5" s="199" t="s">
        <v>239</v>
      </c>
      <c r="JF5" s="200"/>
      <c r="JG5" s="199" t="s">
        <v>240</v>
      </c>
      <c r="JH5" s="200"/>
      <c r="JI5" s="199" t="s">
        <v>241</v>
      </c>
      <c r="JJ5" s="200"/>
      <c r="JK5" s="199" t="s">
        <v>242</v>
      </c>
      <c r="JL5" s="200"/>
      <c r="JM5" s="199" t="s">
        <v>243</v>
      </c>
      <c r="JN5" s="200"/>
      <c r="JO5" s="199" t="s">
        <v>244</v>
      </c>
      <c r="JP5" s="201"/>
      <c r="JQ5" s="199" t="s">
        <v>245</v>
      </c>
      <c r="JR5" s="200"/>
      <c r="JS5" s="199" t="s">
        <v>246</v>
      </c>
      <c r="JT5" s="200"/>
      <c r="JU5" s="199" t="s">
        <v>247</v>
      </c>
      <c r="JV5" s="200"/>
      <c r="JW5" s="199" t="s">
        <v>248</v>
      </c>
      <c r="JX5" s="202"/>
      <c r="JY5" s="199" t="s">
        <v>249</v>
      </c>
      <c r="JZ5" s="201"/>
      <c r="KA5" s="199" t="s">
        <v>250</v>
      </c>
      <c r="KB5" s="201"/>
      <c r="KC5" s="199" t="s">
        <v>251</v>
      </c>
      <c r="KD5" s="201"/>
      <c r="KE5" s="199" t="s">
        <v>252</v>
      </c>
      <c r="KF5" s="201"/>
      <c r="KG5" s="199" t="s">
        <v>291</v>
      </c>
      <c r="KH5" s="205"/>
      <c r="KI5" s="199" t="s">
        <v>292</v>
      </c>
      <c r="KJ5" s="201"/>
      <c r="KK5" s="199" t="s">
        <v>253</v>
      </c>
      <c r="KL5" s="205"/>
      <c r="KM5" s="199" t="s">
        <v>254</v>
      </c>
      <c r="KN5" s="205"/>
      <c r="KO5" s="199" t="s">
        <v>255</v>
      </c>
      <c r="KP5" s="200"/>
      <c r="KQ5" s="199" t="s">
        <v>256</v>
      </c>
      <c r="KR5" s="205"/>
      <c r="KS5" s="199" t="s">
        <v>257</v>
      </c>
      <c r="KT5" s="200"/>
      <c r="KU5" s="199" t="s">
        <v>258</v>
      </c>
      <c r="KV5" s="201"/>
      <c r="KW5" s="199" t="s">
        <v>259</v>
      </c>
      <c r="KX5" s="200"/>
      <c r="KY5" s="199" t="s">
        <v>260</v>
      </c>
      <c r="KZ5" s="200"/>
      <c r="LA5" s="199" t="s">
        <v>293</v>
      </c>
      <c r="LB5" s="202"/>
      <c r="LC5" s="199" t="s">
        <v>262</v>
      </c>
      <c r="LD5" s="200"/>
      <c r="LE5" s="199" t="s">
        <v>263</v>
      </c>
      <c r="LF5" s="200"/>
      <c r="LG5" s="199" t="s">
        <v>264</v>
      </c>
      <c r="LH5" s="200"/>
      <c r="LI5" s="199" t="s">
        <v>265</v>
      </c>
      <c r="LJ5" s="200"/>
      <c r="LK5" s="199" t="s">
        <v>276</v>
      </c>
      <c r="LL5" s="200"/>
      <c r="LM5" s="199" t="s">
        <v>266</v>
      </c>
      <c r="LN5" s="200"/>
      <c r="LO5" s="199" t="s">
        <v>267</v>
      </c>
      <c r="LP5" s="202"/>
      <c r="LQ5" s="199" t="s">
        <v>268</v>
      </c>
      <c r="LR5" s="202"/>
      <c r="LS5" s="199" t="s">
        <v>269</v>
      </c>
      <c r="LT5" s="200"/>
      <c r="LU5" s="199" t="s">
        <v>270</v>
      </c>
      <c r="LV5" s="200"/>
      <c r="LW5" s="199" t="s">
        <v>271</v>
      </c>
      <c r="LX5" s="200"/>
      <c r="LY5" s="199" t="s">
        <v>272</v>
      </c>
      <c r="LZ5" s="200"/>
      <c r="MA5" s="199" t="s">
        <v>273</v>
      </c>
      <c r="MB5" s="200"/>
      <c r="MC5" s="199" t="s">
        <v>274</v>
      </c>
      <c r="MD5" s="200"/>
      <c r="ME5" s="199" t="s">
        <v>275</v>
      </c>
      <c r="MF5" s="200"/>
      <c r="MG5" s="199" t="s">
        <v>277</v>
      </c>
      <c r="MH5" s="200"/>
      <c r="MI5" s="199" t="s">
        <v>278</v>
      </c>
      <c r="MJ5" s="200"/>
      <c r="MK5" s="199" t="s">
        <v>280</v>
      </c>
      <c r="ML5" s="200"/>
      <c r="MM5" s="199" t="s">
        <v>281</v>
      </c>
      <c r="MN5" s="202"/>
      <c r="MO5" s="199" t="s">
        <v>282</v>
      </c>
      <c r="MP5" s="200"/>
      <c r="MQ5" s="199" t="s">
        <v>283</v>
      </c>
      <c r="MR5" s="200"/>
      <c r="MS5" s="199" t="s">
        <v>284</v>
      </c>
      <c r="MT5" s="200"/>
      <c r="MU5" s="199" t="s">
        <v>285</v>
      </c>
      <c r="MV5" s="200"/>
      <c r="MW5" s="199" t="s">
        <v>286</v>
      </c>
      <c r="MX5" s="200"/>
      <c r="MY5" s="199" t="s">
        <v>287</v>
      </c>
      <c r="MZ5" s="200"/>
      <c r="NA5" s="199" t="s">
        <v>288</v>
      </c>
      <c r="NB5" s="200"/>
      <c r="NC5" s="199" t="s">
        <v>289</v>
      </c>
      <c r="ND5" s="201"/>
      <c r="NE5" s="199" t="s">
        <v>279</v>
      </c>
      <c r="NF5" s="200"/>
      <c r="NG5" s="199" t="s">
        <v>296</v>
      </c>
      <c r="NH5" s="200"/>
      <c r="NI5" s="199" t="s">
        <v>297</v>
      </c>
      <c r="NJ5" s="200"/>
      <c r="NK5" s="199" t="s">
        <v>298</v>
      </c>
      <c r="NL5" s="200"/>
      <c r="NM5" s="199" t="s">
        <v>299</v>
      </c>
      <c r="NN5" s="200"/>
      <c r="NO5" s="199" t="s">
        <v>300</v>
      </c>
      <c r="NP5" s="200"/>
      <c r="NQ5" s="199" t="s">
        <v>301</v>
      </c>
      <c r="NR5" s="200"/>
      <c r="NS5" s="199" t="s">
        <v>302</v>
      </c>
      <c r="NT5" s="200"/>
      <c r="NU5" s="199" t="s">
        <v>303</v>
      </c>
      <c r="NV5" s="201"/>
      <c r="NW5" s="199" t="s">
        <v>304</v>
      </c>
      <c r="NX5" s="200"/>
      <c r="NY5" s="199" t="s">
        <v>305</v>
      </c>
      <c r="NZ5" s="200"/>
      <c r="OA5" s="199" t="s">
        <v>306</v>
      </c>
      <c r="OB5" s="201"/>
      <c r="OC5" s="199" t="s">
        <v>307</v>
      </c>
      <c r="OD5" s="201"/>
      <c r="OE5" s="199" t="s">
        <v>308</v>
      </c>
      <c r="OF5" s="200"/>
      <c r="OG5" s="199" t="s">
        <v>309</v>
      </c>
      <c r="OH5" s="200"/>
      <c r="OI5" s="199" t="s">
        <v>310</v>
      </c>
      <c r="OJ5" s="201"/>
    </row>
    <row r="6" spans="1:400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</row>
    <row r="7" spans="1:400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  <c r="OA7" s="52">
        <v>1919</v>
      </c>
      <c r="OB7" s="52">
        <v>2404</v>
      </c>
      <c r="OC7" s="52">
        <v>1919</v>
      </c>
      <c r="OD7" s="52">
        <v>2431</v>
      </c>
      <c r="OE7" s="52">
        <v>2127</v>
      </c>
      <c r="OF7" s="52">
        <v>2706</v>
      </c>
      <c r="OG7" s="52">
        <v>2129</v>
      </c>
      <c r="OH7" s="52">
        <v>2706</v>
      </c>
      <c r="OI7" s="52">
        <v>2132</v>
      </c>
      <c r="OJ7" s="52">
        <v>2690</v>
      </c>
    </row>
    <row r="8" spans="1:400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  <c r="OA8" s="52">
        <v>10316</v>
      </c>
      <c r="OB8" s="52">
        <v>13843</v>
      </c>
      <c r="OC8" s="52">
        <v>10314</v>
      </c>
      <c r="OD8" s="52">
        <v>13892</v>
      </c>
      <c r="OE8" s="52">
        <v>10373</v>
      </c>
      <c r="OF8" s="52">
        <v>14014</v>
      </c>
      <c r="OG8" s="52">
        <v>10378</v>
      </c>
      <c r="OH8" s="52">
        <v>14111</v>
      </c>
      <c r="OI8" s="52">
        <v>10421</v>
      </c>
      <c r="OJ8" s="52">
        <v>14173</v>
      </c>
    </row>
    <row r="9" spans="1:400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  <c r="OA9" s="52">
        <v>1463</v>
      </c>
      <c r="OB9" s="52">
        <v>2072</v>
      </c>
      <c r="OC9" s="52">
        <v>1488</v>
      </c>
      <c r="OD9" s="52">
        <v>2126</v>
      </c>
      <c r="OE9" s="52">
        <v>1453</v>
      </c>
      <c r="OF9" s="52">
        <v>2109</v>
      </c>
      <c r="OG9" s="52">
        <v>1447</v>
      </c>
      <c r="OH9" s="52">
        <v>2115</v>
      </c>
      <c r="OI9" s="52">
        <v>1465</v>
      </c>
      <c r="OJ9" s="52">
        <v>2123</v>
      </c>
    </row>
    <row r="10" spans="1:400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  <c r="OA10" s="52">
        <v>15703</v>
      </c>
      <c r="OB10" s="52">
        <v>20486</v>
      </c>
      <c r="OC10" s="52">
        <v>15709</v>
      </c>
      <c r="OD10" s="52">
        <v>20662</v>
      </c>
      <c r="OE10" s="52">
        <v>15795</v>
      </c>
      <c r="OF10" s="52">
        <v>20833</v>
      </c>
      <c r="OG10" s="52">
        <v>15941</v>
      </c>
      <c r="OH10" s="52">
        <v>21067</v>
      </c>
      <c r="OI10" s="52">
        <v>15993</v>
      </c>
      <c r="OJ10" s="52">
        <v>21155</v>
      </c>
    </row>
    <row r="11" spans="1:400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  <c r="OA11" s="52">
        <v>1706</v>
      </c>
      <c r="OB11" s="52">
        <v>2377</v>
      </c>
      <c r="OC11" s="52">
        <v>1713</v>
      </c>
      <c r="OD11" s="52">
        <v>2407</v>
      </c>
      <c r="OE11" s="52">
        <v>1693</v>
      </c>
      <c r="OF11" s="52">
        <v>2397</v>
      </c>
      <c r="OG11" s="52">
        <v>1704</v>
      </c>
      <c r="OH11" s="52">
        <v>2430</v>
      </c>
      <c r="OI11" s="52">
        <v>1706</v>
      </c>
      <c r="OJ11" s="52">
        <v>2450</v>
      </c>
    </row>
    <row r="12" spans="1:400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  <c r="OA12" s="52">
        <v>4554</v>
      </c>
      <c r="OB12" s="52">
        <v>5678</v>
      </c>
      <c r="OC12" s="52">
        <v>4569</v>
      </c>
      <c r="OD12" s="52">
        <v>5720</v>
      </c>
      <c r="OE12" s="52">
        <v>4636</v>
      </c>
      <c r="OF12" s="52">
        <v>5823</v>
      </c>
      <c r="OG12" s="52">
        <v>4639</v>
      </c>
      <c r="OH12" s="52">
        <v>5831</v>
      </c>
      <c r="OI12" s="52">
        <v>4599</v>
      </c>
      <c r="OJ12" s="52">
        <v>5769</v>
      </c>
    </row>
    <row r="13" spans="1:400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  <c r="OA13" s="52">
        <v>15708</v>
      </c>
      <c r="OB13" s="52">
        <v>21130</v>
      </c>
      <c r="OC13" s="52">
        <v>15728</v>
      </c>
      <c r="OD13" s="52">
        <v>21249</v>
      </c>
      <c r="OE13" s="52">
        <v>15578</v>
      </c>
      <c r="OF13" s="52">
        <v>21124</v>
      </c>
      <c r="OG13" s="52">
        <v>15694</v>
      </c>
      <c r="OH13" s="52">
        <v>21392</v>
      </c>
      <c r="OI13" s="52">
        <v>15847</v>
      </c>
      <c r="OJ13" s="52">
        <v>21526</v>
      </c>
    </row>
    <row r="14" spans="1:400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  <c r="OA14" s="52">
        <v>8092</v>
      </c>
      <c r="OB14" s="52">
        <v>12792</v>
      </c>
      <c r="OC14" s="52">
        <v>7973</v>
      </c>
      <c r="OD14" s="52">
        <v>12756</v>
      </c>
      <c r="OE14" s="52">
        <v>7919</v>
      </c>
      <c r="OF14" s="52">
        <v>12771</v>
      </c>
      <c r="OG14" s="52">
        <v>7892</v>
      </c>
      <c r="OH14" s="52">
        <v>12831</v>
      </c>
      <c r="OI14" s="52">
        <v>7862</v>
      </c>
      <c r="OJ14" s="52">
        <v>12761</v>
      </c>
    </row>
    <row r="15" spans="1:400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OJ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  <c r="OA15" s="123">
        <f t="shared" si="21"/>
        <v>59461</v>
      </c>
      <c r="OB15" s="123">
        <f t="shared" si="21"/>
        <v>80782</v>
      </c>
      <c r="OC15" s="123">
        <f t="shared" si="21"/>
        <v>59413</v>
      </c>
      <c r="OD15" s="123">
        <f t="shared" si="21"/>
        <v>81243</v>
      </c>
      <c r="OE15" s="123">
        <f t="shared" si="21"/>
        <v>59574</v>
      </c>
      <c r="OF15" s="123">
        <f t="shared" si="21"/>
        <v>81777</v>
      </c>
      <c r="OG15" s="123">
        <f t="shared" si="21"/>
        <v>59824</v>
      </c>
      <c r="OH15" s="123">
        <f t="shared" si="21"/>
        <v>82483</v>
      </c>
      <c r="OI15" s="123">
        <f t="shared" si="21"/>
        <v>60025</v>
      </c>
      <c r="OJ15" s="123">
        <f t="shared" si="21"/>
        <v>82647</v>
      </c>
    </row>
    <row r="16" spans="1:400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  <c r="OA16" s="52">
        <v>1554</v>
      </c>
      <c r="OB16" s="52">
        <v>1877</v>
      </c>
      <c r="OC16" s="52">
        <v>1550</v>
      </c>
      <c r="OD16" s="52">
        <v>1896</v>
      </c>
      <c r="OE16" s="52">
        <v>1694</v>
      </c>
      <c r="OF16" s="52">
        <v>2061</v>
      </c>
      <c r="OG16" s="52">
        <v>1679</v>
      </c>
      <c r="OH16" s="52">
        <v>2037</v>
      </c>
      <c r="OI16" s="52">
        <v>1654</v>
      </c>
      <c r="OJ16" s="52">
        <v>2018</v>
      </c>
    </row>
    <row r="17" spans="1:400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  <c r="OA17" s="52">
        <v>1939</v>
      </c>
      <c r="OB17" s="52">
        <v>2653</v>
      </c>
      <c r="OC17" s="52">
        <v>1928</v>
      </c>
      <c r="OD17" s="52">
        <v>2636</v>
      </c>
      <c r="OE17" s="52">
        <v>1898</v>
      </c>
      <c r="OF17" s="52">
        <v>2569</v>
      </c>
      <c r="OG17" s="52">
        <v>1898</v>
      </c>
      <c r="OH17" s="52">
        <v>2592</v>
      </c>
      <c r="OI17" s="52">
        <v>1891</v>
      </c>
      <c r="OJ17" s="52">
        <v>2592</v>
      </c>
    </row>
    <row r="18" spans="1:40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  <c r="OA18" s="52">
        <v>621</v>
      </c>
      <c r="OB18" s="52">
        <v>767</v>
      </c>
      <c r="OC18" s="52">
        <v>607</v>
      </c>
      <c r="OD18" s="52">
        <v>757</v>
      </c>
      <c r="OE18" s="52">
        <v>596</v>
      </c>
      <c r="OF18" s="52">
        <v>756</v>
      </c>
      <c r="OG18" s="52">
        <v>597</v>
      </c>
      <c r="OH18" s="52">
        <v>764</v>
      </c>
      <c r="OI18" s="52">
        <v>591</v>
      </c>
      <c r="OJ18" s="52">
        <v>763</v>
      </c>
    </row>
    <row r="19" spans="1:400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  <c r="OA19" s="52">
        <v>1824</v>
      </c>
      <c r="OB19" s="52">
        <v>2283</v>
      </c>
      <c r="OC19" s="52">
        <v>1837</v>
      </c>
      <c r="OD19" s="52">
        <v>2310</v>
      </c>
      <c r="OE19" s="52">
        <v>1852</v>
      </c>
      <c r="OF19" s="52">
        <v>2351</v>
      </c>
      <c r="OG19" s="52">
        <v>1886</v>
      </c>
      <c r="OH19" s="52">
        <v>2406</v>
      </c>
      <c r="OI19" s="52">
        <v>1898</v>
      </c>
      <c r="OJ19" s="52">
        <v>2451</v>
      </c>
    </row>
    <row r="20" spans="1:40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  <c r="OA20" s="52">
        <v>427</v>
      </c>
      <c r="OB20" s="52">
        <v>573</v>
      </c>
      <c r="OC20" s="52">
        <v>415</v>
      </c>
      <c r="OD20" s="52">
        <v>559</v>
      </c>
      <c r="OE20" s="52">
        <v>448</v>
      </c>
      <c r="OF20" s="52">
        <v>603</v>
      </c>
      <c r="OG20" s="52">
        <v>450</v>
      </c>
      <c r="OH20" s="52">
        <v>599</v>
      </c>
      <c r="OI20" s="52">
        <v>432</v>
      </c>
      <c r="OJ20" s="52">
        <v>592</v>
      </c>
    </row>
    <row r="21" spans="1:40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  <c r="OA21" s="52">
        <v>497</v>
      </c>
      <c r="OB21" s="52">
        <v>655</v>
      </c>
      <c r="OC21" s="52">
        <v>512</v>
      </c>
      <c r="OD21" s="52">
        <v>670</v>
      </c>
      <c r="OE21" s="52">
        <v>526</v>
      </c>
      <c r="OF21" s="52">
        <v>696</v>
      </c>
      <c r="OG21" s="52">
        <v>537</v>
      </c>
      <c r="OH21" s="52">
        <v>715</v>
      </c>
      <c r="OI21" s="52">
        <v>549</v>
      </c>
      <c r="OJ21" s="52">
        <v>738</v>
      </c>
    </row>
    <row r="22" spans="1:400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  <c r="OA22" s="52">
        <v>843</v>
      </c>
      <c r="OB22" s="52">
        <v>1101</v>
      </c>
      <c r="OC22" s="52">
        <v>854</v>
      </c>
      <c r="OD22" s="52">
        <v>1109</v>
      </c>
      <c r="OE22" s="52">
        <v>864</v>
      </c>
      <c r="OF22" s="52">
        <v>1102</v>
      </c>
      <c r="OG22" s="52">
        <v>868</v>
      </c>
      <c r="OH22" s="52">
        <v>1099</v>
      </c>
      <c r="OI22" s="52">
        <v>883</v>
      </c>
      <c r="OJ22" s="52">
        <v>1098</v>
      </c>
    </row>
    <row r="23" spans="1:400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  <c r="OA23" s="52">
        <v>1946</v>
      </c>
      <c r="OB23" s="52">
        <v>2596</v>
      </c>
      <c r="OC23" s="52">
        <v>1946</v>
      </c>
      <c r="OD23" s="52">
        <v>2616</v>
      </c>
      <c r="OE23" s="52">
        <v>1960</v>
      </c>
      <c r="OF23" s="52">
        <v>2647</v>
      </c>
      <c r="OG23" s="52">
        <v>1967</v>
      </c>
      <c r="OH23" s="52">
        <v>2671</v>
      </c>
      <c r="OI23" s="52">
        <v>1963</v>
      </c>
      <c r="OJ23" s="52">
        <v>2663</v>
      </c>
    </row>
    <row r="24" spans="1:400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  <c r="OA24" s="52">
        <v>3813</v>
      </c>
      <c r="OB24" s="52">
        <v>4725</v>
      </c>
      <c r="OC24" s="52">
        <v>3792</v>
      </c>
      <c r="OD24" s="52">
        <v>4707</v>
      </c>
      <c r="OE24" s="52">
        <v>3820</v>
      </c>
      <c r="OF24" s="52">
        <v>4763</v>
      </c>
      <c r="OG24" s="52">
        <v>3840</v>
      </c>
      <c r="OH24" s="52">
        <v>4785</v>
      </c>
      <c r="OI24" s="52">
        <v>3859</v>
      </c>
      <c r="OJ24" s="52">
        <v>4825</v>
      </c>
    </row>
    <row r="25" spans="1:400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  <c r="OA25" s="52">
        <v>11081</v>
      </c>
      <c r="OB25" s="52">
        <v>13280</v>
      </c>
      <c r="OC25" s="52">
        <v>11120</v>
      </c>
      <c r="OD25" s="52">
        <v>13359</v>
      </c>
      <c r="OE25" s="52">
        <v>11003</v>
      </c>
      <c r="OF25" s="52">
        <v>13277</v>
      </c>
      <c r="OG25" s="52">
        <v>11081</v>
      </c>
      <c r="OH25" s="52">
        <v>13384</v>
      </c>
      <c r="OI25" s="52">
        <v>11118</v>
      </c>
      <c r="OJ25" s="52">
        <v>13432</v>
      </c>
    </row>
    <row r="26" spans="1:400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  <c r="OA26" s="52">
        <v>1201</v>
      </c>
      <c r="OB26" s="52">
        <v>1496</v>
      </c>
      <c r="OC26" s="52">
        <v>1184</v>
      </c>
      <c r="OD26" s="52">
        <v>1515</v>
      </c>
      <c r="OE26" s="52">
        <v>1171</v>
      </c>
      <c r="OF26" s="52">
        <v>1503</v>
      </c>
      <c r="OG26" s="52">
        <v>1179</v>
      </c>
      <c r="OH26" s="52">
        <v>1530</v>
      </c>
      <c r="OI26" s="52">
        <v>1192</v>
      </c>
      <c r="OJ26" s="52">
        <v>1549</v>
      </c>
    </row>
    <row r="27" spans="1:400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  <c r="OA27" s="52">
        <v>2495</v>
      </c>
      <c r="OB27" s="52">
        <v>3035</v>
      </c>
      <c r="OC27" s="52">
        <v>2472</v>
      </c>
      <c r="OD27" s="52">
        <v>3020</v>
      </c>
      <c r="OE27" s="52">
        <v>2460</v>
      </c>
      <c r="OF27" s="52">
        <v>3021</v>
      </c>
      <c r="OG27" s="52">
        <v>2415</v>
      </c>
      <c r="OH27" s="52">
        <v>3078</v>
      </c>
      <c r="OI27" s="52">
        <v>2514</v>
      </c>
      <c r="OJ27" s="52">
        <v>3103</v>
      </c>
    </row>
    <row r="28" spans="1:400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  <c r="OA28" s="52">
        <v>4368</v>
      </c>
      <c r="OB28" s="52">
        <v>5152</v>
      </c>
      <c r="OC28" s="52">
        <v>4387</v>
      </c>
      <c r="OD28" s="52">
        <v>5203</v>
      </c>
      <c r="OE28" s="52">
        <v>4315</v>
      </c>
      <c r="OF28" s="52">
        <v>5138</v>
      </c>
      <c r="OG28" s="52">
        <v>4395</v>
      </c>
      <c r="OH28" s="52">
        <v>5245</v>
      </c>
      <c r="OI28" s="52">
        <v>4423</v>
      </c>
      <c r="OJ28" s="52">
        <v>5271</v>
      </c>
    </row>
    <row r="29" spans="1:40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  <c r="OA29" s="52">
        <v>789</v>
      </c>
      <c r="OB29" s="52">
        <v>999</v>
      </c>
      <c r="OC29" s="52">
        <v>782</v>
      </c>
      <c r="OD29" s="52">
        <v>997</v>
      </c>
      <c r="OE29" s="52">
        <v>810</v>
      </c>
      <c r="OF29" s="52">
        <v>1035</v>
      </c>
      <c r="OG29" s="52">
        <v>830</v>
      </c>
      <c r="OH29" s="52">
        <v>1064</v>
      </c>
      <c r="OI29" s="52">
        <v>831</v>
      </c>
      <c r="OJ29" s="52">
        <v>1069</v>
      </c>
    </row>
    <row r="30" spans="1:40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  <c r="OA30" s="52">
        <v>1118</v>
      </c>
      <c r="OB30" s="52">
        <v>1449</v>
      </c>
      <c r="OC30" s="52">
        <v>1117</v>
      </c>
      <c r="OD30" s="52">
        <v>1430</v>
      </c>
      <c r="OE30" s="52">
        <v>1107</v>
      </c>
      <c r="OF30" s="52">
        <v>1422</v>
      </c>
      <c r="OG30" s="52">
        <v>1108</v>
      </c>
      <c r="OH30" s="52">
        <v>1419</v>
      </c>
      <c r="OI30" s="52">
        <v>1127</v>
      </c>
      <c r="OJ30" s="52">
        <v>1444</v>
      </c>
    </row>
    <row r="31" spans="1:400" s="122" customFormat="1" x14ac:dyDescent="0.2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OJ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  <c r="OA31" s="123">
        <f t="shared" si="42"/>
        <v>34516</v>
      </c>
      <c r="OB31" s="123">
        <f t="shared" si="42"/>
        <v>42641</v>
      </c>
      <c r="OC31" s="123">
        <f t="shared" si="42"/>
        <v>34503</v>
      </c>
      <c r="OD31" s="123">
        <f t="shared" si="42"/>
        <v>42784</v>
      </c>
      <c r="OE31" s="123">
        <f t="shared" si="42"/>
        <v>34524</v>
      </c>
      <c r="OF31" s="123">
        <f t="shared" si="42"/>
        <v>42944</v>
      </c>
      <c r="OG31" s="123">
        <f t="shared" si="42"/>
        <v>34730</v>
      </c>
      <c r="OH31" s="123">
        <f t="shared" si="42"/>
        <v>43388</v>
      </c>
      <c r="OI31" s="123">
        <f t="shared" si="42"/>
        <v>34925</v>
      </c>
      <c r="OJ31" s="123">
        <f t="shared" si="42"/>
        <v>43608</v>
      </c>
    </row>
    <row r="32" spans="1:40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  <c r="OA32" s="52">
        <v>671</v>
      </c>
      <c r="OB32" s="52">
        <v>870</v>
      </c>
      <c r="OC32" s="52">
        <v>684</v>
      </c>
      <c r="OD32" s="52">
        <v>888</v>
      </c>
      <c r="OE32" s="52">
        <v>736</v>
      </c>
      <c r="OF32" s="52">
        <v>946</v>
      </c>
      <c r="OG32" s="52">
        <v>735</v>
      </c>
      <c r="OH32" s="52">
        <v>954</v>
      </c>
      <c r="OI32" s="52">
        <v>740</v>
      </c>
      <c r="OJ32" s="52">
        <v>949</v>
      </c>
    </row>
    <row r="33" spans="1:40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  <c r="OA33" s="52">
        <v>888</v>
      </c>
      <c r="OB33" s="52">
        <v>1116</v>
      </c>
      <c r="OC33" s="52">
        <v>920</v>
      </c>
      <c r="OD33" s="52">
        <v>1151</v>
      </c>
      <c r="OE33" s="52">
        <v>1054</v>
      </c>
      <c r="OF33" s="52">
        <v>1284</v>
      </c>
      <c r="OG33" s="52">
        <v>1000</v>
      </c>
      <c r="OH33" s="52">
        <v>1269</v>
      </c>
      <c r="OI33" s="52">
        <v>986</v>
      </c>
      <c r="OJ33" s="52">
        <v>1233</v>
      </c>
    </row>
    <row r="34" spans="1:40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  <c r="OA34" s="52">
        <v>1430</v>
      </c>
      <c r="OB34" s="52">
        <v>1894</v>
      </c>
      <c r="OC34" s="52">
        <v>1444</v>
      </c>
      <c r="OD34" s="52">
        <v>1926</v>
      </c>
      <c r="OE34" s="52">
        <v>1375</v>
      </c>
      <c r="OF34" s="52">
        <v>1814</v>
      </c>
      <c r="OG34" s="52">
        <v>1365</v>
      </c>
      <c r="OH34" s="52">
        <v>1822</v>
      </c>
      <c r="OI34" s="52">
        <v>1384</v>
      </c>
      <c r="OJ34" s="52">
        <v>1831</v>
      </c>
    </row>
    <row r="35" spans="1:40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  <c r="OA35" s="52">
        <v>515</v>
      </c>
      <c r="OB35" s="52">
        <v>642</v>
      </c>
      <c r="OC35" s="52">
        <v>492</v>
      </c>
      <c r="OD35" s="52">
        <v>625</v>
      </c>
      <c r="OE35" s="52">
        <v>460</v>
      </c>
      <c r="OF35" s="52">
        <v>582</v>
      </c>
      <c r="OG35" s="52">
        <v>456</v>
      </c>
      <c r="OH35" s="52">
        <v>579</v>
      </c>
      <c r="OI35" s="52">
        <v>451</v>
      </c>
      <c r="OJ35" s="52">
        <v>571</v>
      </c>
    </row>
    <row r="36" spans="1:400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  <c r="OA36" s="52">
        <v>3668</v>
      </c>
      <c r="OB36" s="52">
        <v>4831</v>
      </c>
      <c r="OC36" s="52">
        <v>3621</v>
      </c>
      <c r="OD36" s="52">
        <v>4804</v>
      </c>
      <c r="OE36" s="52">
        <v>3522</v>
      </c>
      <c r="OF36" s="52">
        <v>4739</v>
      </c>
      <c r="OG36" s="52">
        <v>3653</v>
      </c>
      <c r="OH36" s="52">
        <v>4939</v>
      </c>
      <c r="OI36" s="52">
        <v>3640</v>
      </c>
      <c r="OJ36" s="52">
        <v>4913</v>
      </c>
    </row>
    <row r="37" spans="1:40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  <c r="OA37" s="52">
        <v>790</v>
      </c>
      <c r="OB37" s="52">
        <v>1013</v>
      </c>
      <c r="OC37" s="52">
        <v>804</v>
      </c>
      <c r="OD37" s="52">
        <v>1040</v>
      </c>
      <c r="OE37" s="52">
        <v>810</v>
      </c>
      <c r="OF37" s="52">
        <v>1026</v>
      </c>
      <c r="OG37" s="52">
        <v>804</v>
      </c>
      <c r="OH37" s="52">
        <v>1032</v>
      </c>
      <c r="OI37" s="52">
        <v>795</v>
      </c>
      <c r="OJ37" s="52">
        <v>1035</v>
      </c>
    </row>
    <row r="38" spans="1:400" s="122" customFormat="1" x14ac:dyDescent="0.2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OJ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  <c r="OA38" s="123">
        <f t="shared" si="63"/>
        <v>7962</v>
      </c>
      <c r="OB38" s="123">
        <f t="shared" si="63"/>
        <v>10366</v>
      </c>
      <c r="OC38" s="123">
        <f t="shared" si="63"/>
        <v>7965</v>
      </c>
      <c r="OD38" s="123">
        <f t="shared" si="63"/>
        <v>10434</v>
      </c>
      <c r="OE38" s="123">
        <f t="shared" si="63"/>
        <v>7957</v>
      </c>
      <c r="OF38" s="123">
        <f t="shared" si="63"/>
        <v>10391</v>
      </c>
      <c r="OG38" s="123">
        <f t="shared" si="63"/>
        <v>8013</v>
      </c>
      <c r="OH38" s="123">
        <f t="shared" si="63"/>
        <v>10595</v>
      </c>
      <c r="OI38" s="123">
        <f t="shared" si="63"/>
        <v>7996</v>
      </c>
      <c r="OJ38" s="123">
        <f t="shared" si="63"/>
        <v>10532</v>
      </c>
    </row>
    <row r="39" spans="1:400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  <c r="OA39" s="52">
        <v>1201</v>
      </c>
      <c r="OB39" s="52">
        <v>1457</v>
      </c>
      <c r="OC39" s="52">
        <v>1200</v>
      </c>
      <c r="OD39" s="52">
        <v>1474</v>
      </c>
      <c r="OE39" s="52">
        <v>1224</v>
      </c>
      <c r="OF39" s="52">
        <v>1507</v>
      </c>
      <c r="OG39" s="52">
        <v>1232</v>
      </c>
      <c r="OH39" s="52">
        <v>1526</v>
      </c>
      <c r="OI39" s="52">
        <v>1221</v>
      </c>
      <c r="OJ39" s="52">
        <v>1510</v>
      </c>
    </row>
    <row r="40" spans="1:400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  <c r="OA40" s="52">
        <v>5154</v>
      </c>
      <c r="OB40" s="52">
        <v>7077</v>
      </c>
      <c r="OC40" s="52">
        <v>5089</v>
      </c>
      <c r="OD40" s="52">
        <v>7069</v>
      </c>
      <c r="OE40" s="52">
        <v>4996</v>
      </c>
      <c r="OF40" s="52">
        <v>6962</v>
      </c>
      <c r="OG40" s="52">
        <v>5015</v>
      </c>
      <c r="OH40" s="52">
        <v>7041</v>
      </c>
      <c r="OI40" s="52">
        <v>5062</v>
      </c>
      <c r="OJ40" s="52">
        <v>7105</v>
      </c>
    </row>
    <row r="41" spans="1:400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  <c r="OA41" s="52">
        <v>361</v>
      </c>
      <c r="OB41" s="52">
        <v>463</v>
      </c>
      <c r="OC41" s="52">
        <v>369</v>
      </c>
      <c r="OD41" s="52">
        <v>468</v>
      </c>
      <c r="OE41" s="52">
        <v>373</v>
      </c>
      <c r="OF41" s="52">
        <v>476</v>
      </c>
      <c r="OG41" s="52">
        <v>367</v>
      </c>
      <c r="OH41" s="52">
        <v>475</v>
      </c>
      <c r="OI41" s="52">
        <v>363</v>
      </c>
      <c r="OJ41" s="52">
        <v>479</v>
      </c>
    </row>
    <row r="42" spans="1:400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  <c r="OA42" s="52">
        <v>841</v>
      </c>
      <c r="OB42" s="52">
        <v>1153</v>
      </c>
      <c r="OC42" s="52">
        <v>820</v>
      </c>
      <c r="OD42" s="52">
        <v>1135</v>
      </c>
      <c r="OE42" s="52">
        <v>846</v>
      </c>
      <c r="OF42" s="52">
        <v>1180</v>
      </c>
      <c r="OG42" s="52">
        <v>839</v>
      </c>
      <c r="OH42" s="52">
        <v>1170</v>
      </c>
      <c r="OI42" s="52">
        <v>871</v>
      </c>
      <c r="OJ42" s="52">
        <v>1188</v>
      </c>
    </row>
    <row r="43" spans="1:400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  <c r="OA43" s="52">
        <v>990</v>
      </c>
      <c r="OB43" s="52">
        <v>1197</v>
      </c>
      <c r="OC43" s="52">
        <v>987</v>
      </c>
      <c r="OD43" s="52">
        <v>1208</v>
      </c>
      <c r="OE43" s="52">
        <v>1008</v>
      </c>
      <c r="OF43" s="52">
        <v>1258</v>
      </c>
      <c r="OG43" s="52">
        <v>1006</v>
      </c>
      <c r="OH43" s="52">
        <v>1269</v>
      </c>
      <c r="OI43" s="52">
        <v>1003</v>
      </c>
      <c r="OJ43" s="52">
        <v>1256</v>
      </c>
    </row>
    <row r="44" spans="1:400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  <c r="OA44" s="52">
        <v>2504</v>
      </c>
      <c r="OB44" s="52">
        <v>3271</v>
      </c>
      <c r="OC44" s="52">
        <v>2501</v>
      </c>
      <c r="OD44" s="52">
        <v>3282</v>
      </c>
      <c r="OE44" s="52">
        <v>2534</v>
      </c>
      <c r="OF44" s="52">
        <v>3300</v>
      </c>
      <c r="OG44" s="52">
        <v>2541</v>
      </c>
      <c r="OH44" s="52">
        <v>3346</v>
      </c>
      <c r="OI44" s="52">
        <v>2572</v>
      </c>
      <c r="OJ44" s="52">
        <v>3357</v>
      </c>
    </row>
    <row r="45" spans="1:400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  <c r="OA45" s="52">
        <v>422</v>
      </c>
      <c r="OB45" s="52">
        <v>591</v>
      </c>
      <c r="OC45" s="52">
        <v>426</v>
      </c>
      <c r="OD45" s="52">
        <v>600</v>
      </c>
      <c r="OE45" s="52">
        <v>452</v>
      </c>
      <c r="OF45" s="52">
        <v>622</v>
      </c>
      <c r="OG45" s="52">
        <v>451</v>
      </c>
      <c r="OH45" s="52">
        <v>630</v>
      </c>
      <c r="OI45" s="52">
        <v>451</v>
      </c>
      <c r="OJ45" s="52">
        <v>631</v>
      </c>
    </row>
    <row r="46" spans="1:400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  <c r="OA46" s="52">
        <v>873</v>
      </c>
      <c r="OB46" s="52">
        <v>1084</v>
      </c>
      <c r="OC46" s="52">
        <v>858</v>
      </c>
      <c r="OD46" s="52">
        <v>1078</v>
      </c>
      <c r="OE46" s="52">
        <v>852</v>
      </c>
      <c r="OF46" s="52">
        <v>1058</v>
      </c>
      <c r="OG46" s="52">
        <v>865</v>
      </c>
      <c r="OH46" s="52">
        <v>1080</v>
      </c>
      <c r="OI46" s="52">
        <v>891</v>
      </c>
      <c r="OJ46" s="52">
        <v>1103</v>
      </c>
    </row>
    <row r="47" spans="1:400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  <c r="OA47" s="52">
        <v>645</v>
      </c>
      <c r="OB47" s="52">
        <v>829</v>
      </c>
      <c r="OC47" s="52">
        <v>634</v>
      </c>
      <c r="OD47" s="52">
        <v>826</v>
      </c>
      <c r="OE47" s="52">
        <v>611</v>
      </c>
      <c r="OF47" s="52">
        <v>818</v>
      </c>
      <c r="OG47" s="52">
        <v>606</v>
      </c>
      <c r="OH47" s="52">
        <v>815</v>
      </c>
      <c r="OI47" s="52">
        <v>628</v>
      </c>
      <c r="OJ47" s="52">
        <v>836</v>
      </c>
    </row>
    <row r="48" spans="1:400" s="122" customFormat="1" x14ac:dyDescent="0.2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OJ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  <c r="OA48" s="123">
        <f t="shared" si="84"/>
        <v>12991</v>
      </c>
      <c r="OB48" s="123">
        <f t="shared" si="84"/>
        <v>17122</v>
      </c>
      <c r="OC48" s="123">
        <f t="shared" si="84"/>
        <v>12884</v>
      </c>
      <c r="OD48" s="123">
        <f t="shared" si="84"/>
        <v>17140</v>
      </c>
      <c r="OE48" s="123">
        <f t="shared" si="84"/>
        <v>12896</v>
      </c>
      <c r="OF48" s="123">
        <f t="shared" si="84"/>
        <v>17181</v>
      </c>
      <c r="OG48" s="123">
        <f t="shared" si="84"/>
        <v>12922</v>
      </c>
      <c r="OH48" s="123">
        <f t="shared" si="84"/>
        <v>17352</v>
      </c>
      <c r="OI48" s="123">
        <f t="shared" si="84"/>
        <v>13062</v>
      </c>
      <c r="OJ48" s="123">
        <f t="shared" si="84"/>
        <v>17465</v>
      </c>
    </row>
    <row r="49" spans="1:40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  <c r="OA49" s="52">
        <v>83</v>
      </c>
      <c r="OB49" s="52">
        <v>98</v>
      </c>
      <c r="OC49" s="52">
        <v>85</v>
      </c>
      <c r="OD49" s="52">
        <v>101</v>
      </c>
      <c r="OE49" s="52">
        <v>81</v>
      </c>
      <c r="OF49" s="52">
        <v>99</v>
      </c>
      <c r="OG49" s="52">
        <v>79</v>
      </c>
      <c r="OH49" s="52">
        <v>97</v>
      </c>
      <c r="OI49" s="52">
        <v>75</v>
      </c>
      <c r="OJ49" s="52">
        <v>93</v>
      </c>
    </row>
    <row r="50" spans="1:40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  <c r="OA50" s="52">
        <v>323</v>
      </c>
      <c r="OB50" s="52">
        <v>400</v>
      </c>
      <c r="OC50" s="52">
        <v>313</v>
      </c>
      <c r="OD50" s="52">
        <v>390</v>
      </c>
      <c r="OE50" s="52">
        <v>318</v>
      </c>
      <c r="OF50" s="52">
        <v>395</v>
      </c>
      <c r="OG50" s="52">
        <v>312</v>
      </c>
      <c r="OH50" s="52">
        <v>390</v>
      </c>
      <c r="OI50" s="52">
        <v>312</v>
      </c>
      <c r="OJ50" s="52">
        <v>390</v>
      </c>
    </row>
    <row r="51" spans="1:40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  <c r="OA51" s="52">
        <v>192</v>
      </c>
      <c r="OB51" s="52">
        <v>272</v>
      </c>
      <c r="OC51" s="52">
        <v>202</v>
      </c>
      <c r="OD51" s="52">
        <v>277</v>
      </c>
      <c r="OE51" s="52">
        <v>219</v>
      </c>
      <c r="OF51" s="52">
        <v>302</v>
      </c>
      <c r="OG51" s="52">
        <v>221</v>
      </c>
      <c r="OH51" s="52">
        <v>301</v>
      </c>
      <c r="OI51" s="52">
        <v>215</v>
      </c>
      <c r="OJ51" s="52">
        <v>295</v>
      </c>
    </row>
    <row r="52" spans="1:40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  <c r="OA52" s="52">
        <v>171</v>
      </c>
      <c r="OB52" s="52">
        <v>221</v>
      </c>
      <c r="OC52" s="52">
        <v>168</v>
      </c>
      <c r="OD52" s="52">
        <v>222</v>
      </c>
      <c r="OE52" s="52">
        <v>162</v>
      </c>
      <c r="OF52" s="52">
        <v>208</v>
      </c>
      <c r="OG52" s="52">
        <v>163</v>
      </c>
      <c r="OH52" s="52">
        <v>206</v>
      </c>
      <c r="OI52" s="52">
        <v>161</v>
      </c>
      <c r="OJ52" s="52">
        <v>209</v>
      </c>
    </row>
    <row r="53" spans="1:40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  <c r="OA53" s="52">
        <v>166</v>
      </c>
      <c r="OB53" s="52">
        <v>206</v>
      </c>
      <c r="OC53" s="52">
        <v>174</v>
      </c>
      <c r="OD53" s="52">
        <v>215</v>
      </c>
      <c r="OE53" s="52">
        <v>181</v>
      </c>
      <c r="OF53" s="52">
        <v>232</v>
      </c>
      <c r="OG53" s="52">
        <v>175</v>
      </c>
      <c r="OH53" s="52">
        <v>228</v>
      </c>
      <c r="OI53" s="52">
        <v>174</v>
      </c>
      <c r="OJ53" s="52">
        <v>223</v>
      </c>
    </row>
    <row r="54" spans="1:40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  <c r="OA54" s="52">
        <v>285</v>
      </c>
      <c r="OB54" s="52">
        <v>367</v>
      </c>
      <c r="OC54" s="52">
        <v>300</v>
      </c>
      <c r="OD54" s="52">
        <v>380</v>
      </c>
      <c r="OE54" s="52">
        <v>305</v>
      </c>
      <c r="OF54" s="52">
        <v>378</v>
      </c>
      <c r="OG54" s="52">
        <v>312</v>
      </c>
      <c r="OH54" s="52">
        <v>383</v>
      </c>
      <c r="OI54" s="52">
        <v>303</v>
      </c>
      <c r="OJ54" s="52">
        <v>375</v>
      </c>
    </row>
    <row r="55" spans="1:40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  <c r="OA55" s="52">
        <v>243</v>
      </c>
      <c r="OB55" s="52">
        <v>306</v>
      </c>
      <c r="OC55" s="52">
        <v>242</v>
      </c>
      <c r="OD55" s="52">
        <v>304</v>
      </c>
      <c r="OE55" s="52">
        <v>244</v>
      </c>
      <c r="OF55" s="52">
        <v>311</v>
      </c>
      <c r="OG55" s="52">
        <v>245</v>
      </c>
      <c r="OH55" s="52">
        <v>316</v>
      </c>
      <c r="OI55" s="52">
        <v>243</v>
      </c>
      <c r="OJ55" s="52">
        <v>311</v>
      </c>
    </row>
    <row r="56" spans="1:40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  <c r="OA56" s="52">
        <v>363</v>
      </c>
      <c r="OB56" s="52">
        <v>485</v>
      </c>
      <c r="OC56" s="52">
        <v>362</v>
      </c>
      <c r="OD56" s="52">
        <v>486</v>
      </c>
      <c r="OE56" s="52">
        <v>336</v>
      </c>
      <c r="OF56" s="52">
        <v>442</v>
      </c>
      <c r="OG56" s="52">
        <v>344</v>
      </c>
      <c r="OH56" s="52">
        <v>455</v>
      </c>
      <c r="OI56" s="52">
        <v>334</v>
      </c>
      <c r="OJ56" s="52">
        <v>450</v>
      </c>
    </row>
    <row r="57" spans="1:40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  <c r="OA57" s="52">
        <v>116</v>
      </c>
      <c r="OB57" s="52">
        <v>173</v>
      </c>
      <c r="OC57" s="52">
        <v>124</v>
      </c>
      <c r="OD57" s="52">
        <v>182</v>
      </c>
      <c r="OE57" s="52">
        <v>127</v>
      </c>
      <c r="OF57" s="52">
        <v>186</v>
      </c>
      <c r="OG57" s="52">
        <v>127</v>
      </c>
      <c r="OH57" s="52">
        <v>186</v>
      </c>
      <c r="OI57" s="52">
        <v>124</v>
      </c>
      <c r="OJ57" s="52">
        <v>187</v>
      </c>
    </row>
    <row r="58" spans="1:40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  <c r="OA58" s="52">
        <v>373</v>
      </c>
      <c r="OB58" s="52">
        <v>467</v>
      </c>
      <c r="OC58" s="52">
        <v>381</v>
      </c>
      <c r="OD58" s="52">
        <v>478</v>
      </c>
      <c r="OE58" s="52">
        <v>383</v>
      </c>
      <c r="OF58" s="52">
        <v>482</v>
      </c>
      <c r="OG58" s="52">
        <v>387</v>
      </c>
      <c r="OH58" s="52">
        <v>486</v>
      </c>
      <c r="OI58" s="52">
        <v>383</v>
      </c>
      <c r="OJ58" s="52">
        <v>480</v>
      </c>
    </row>
    <row r="59" spans="1:40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  <c r="OA59" s="52">
        <v>278</v>
      </c>
      <c r="OB59" s="52">
        <v>358</v>
      </c>
      <c r="OC59" s="52">
        <v>277</v>
      </c>
      <c r="OD59" s="52">
        <v>358</v>
      </c>
      <c r="OE59" s="52">
        <v>271</v>
      </c>
      <c r="OF59" s="52">
        <v>344</v>
      </c>
      <c r="OG59" s="52">
        <v>285</v>
      </c>
      <c r="OH59" s="52">
        <v>357</v>
      </c>
      <c r="OI59" s="52">
        <v>289</v>
      </c>
      <c r="OJ59" s="52">
        <v>351</v>
      </c>
    </row>
    <row r="60" spans="1:400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  <c r="OA60" s="52">
        <v>1164</v>
      </c>
      <c r="OB60" s="52">
        <v>1462</v>
      </c>
      <c r="OC60" s="52">
        <v>1176</v>
      </c>
      <c r="OD60" s="52">
        <v>1473</v>
      </c>
      <c r="OE60" s="52">
        <v>1142</v>
      </c>
      <c r="OF60" s="52">
        <v>1432</v>
      </c>
      <c r="OG60" s="52">
        <v>1145</v>
      </c>
      <c r="OH60" s="52">
        <v>1438</v>
      </c>
      <c r="OI60" s="52">
        <v>1150</v>
      </c>
      <c r="OJ60" s="52">
        <v>1436</v>
      </c>
    </row>
    <row r="61" spans="1:40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  <c r="OA61" s="52">
        <v>272</v>
      </c>
      <c r="OB61" s="52">
        <v>351</v>
      </c>
      <c r="OC61" s="52">
        <v>274</v>
      </c>
      <c r="OD61" s="52">
        <v>352</v>
      </c>
      <c r="OE61" s="52">
        <v>272</v>
      </c>
      <c r="OF61" s="52">
        <v>349</v>
      </c>
      <c r="OG61" s="52">
        <v>272</v>
      </c>
      <c r="OH61" s="52">
        <v>349</v>
      </c>
      <c r="OI61" s="52">
        <v>273</v>
      </c>
      <c r="OJ61" s="52">
        <v>340</v>
      </c>
    </row>
    <row r="62" spans="1:40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  <c r="OA62" s="52">
        <v>682</v>
      </c>
      <c r="OB62" s="52">
        <v>873</v>
      </c>
      <c r="OC62" s="52">
        <v>691</v>
      </c>
      <c r="OD62" s="52">
        <v>896</v>
      </c>
      <c r="OE62" s="52">
        <v>714</v>
      </c>
      <c r="OF62" s="52">
        <v>937</v>
      </c>
      <c r="OG62" s="52">
        <v>708</v>
      </c>
      <c r="OH62" s="52">
        <v>931</v>
      </c>
      <c r="OI62" s="52">
        <v>699</v>
      </c>
      <c r="OJ62" s="52">
        <v>914</v>
      </c>
    </row>
    <row r="63" spans="1:40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  <c r="OA63" s="52">
        <v>222</v>
      </c>
      <c r="OB63" s="52">
        <v>296</v>
      </c>
      <c r="OC63" s="52">
        <v>219</v>
      </c>
      <c r="OD63" s="52">
        <v>294</v>
      </c>
      <c r="OE63" s="52">
        <v>207</v>
      </c>
      <c r="OF63" s="52">
        <v>286</v>
      </c>
      <c r="OG63" s="52">
        <v>209</v>
      </c>
      <c r="OH63" s="52">
        <v>285</v>
      </c>
      <c r="OI63" s="52">
        <v>207</v>
      </c>
      <c r="OJ63" s="52">
        <v>281</v>
      </c>
    </row>
    <row r="64" spans="1:40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  <c r="OA64" s="52">
        <v>98</v>
      </c>
      <c r="OB64" s="52">
        <v>142</v>
      </c>
      <c r="OC64" s="52">
        <v>101</v>
      </c>
      <c r="OD64" s="52">
        <v>142</v>
      </c>
      <c r="OE64" s="52">
        <v>110</v>
      </c>
      <c r="OF64" s="52">
        <v>147</v>
      </c>
      <c r="OG64" s="52">
        <v>111</v>
      </c>
      <c r="OH64" s="52">
        <v>145</v>
      </c>
      <c r="OI64" s="52">
        <v>109</v>
      </c>
      <c r="OJ64" s="52">
        <v>139</v>
      </c>
    </row>
    <row r="65" spans="1:40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  <c r="OA65" s="52">
        <v>133</v>
      </c>
      <c r="OB65" s="52">
        <v>186</v>
      </c>
      <c r="OC65" s="52">
        <v>143</v>
      </c>
      <c r="OD65" s="52">
        <v>194</v>
      </c>
      <c r="OE65" s="52">
        <v>183</v>
      </c>
      <c r="OF65" s="52">
        <v>242</v>
      </c>
      <c r="OG65" s="52">
        <v>171</v>
      </c>
      <c r="OH65" s="52">
        <v>231</v>
      </c>
      <c r="OI65" s="52">
        <v>163</v>
      </c>
      <c r="OJ65" s="52">
        <v>225</v>
      </c>
    </row>
    <row r="66" spans="1:40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  <c r="OA66" s="52">
        <v>207</v>
      </c>
      <c r="OB66" s="52">
        <v>297</v>
      </c>
      <c r="OC66" s="52">
        <v>215</v>
      </c>
      <c r="OD66" s="52">
        <v>305</v>
      </c>
      <c r="OE66" s="52">
        <v>232</v>
      </c>
      <c r="OF66" s="52">
        <v>321</v>
      </c>
      <c r="OG66" s="52">
        <v>226</v>
      </c>
      <c r="OH66" s="52">
        <v>317</v>
      </c>
      <c r="OI66" s="52">
        <v>228</v>
      </c>
      <c r="OJ66" s="52">
        <v>320</v>
      </c>
    </row>
    <row r="67" spans="1:40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  <c r="OA67" s="52">
        <v>364</v>
      </c>
      <c r="OB67" s="52">
        <v>450</v>
      </c>
      <c r="OC67" s="52">
        <v>373</v>
      </c>
      <c r="OD67" s="52">
        <v>462</v>
      </c>
      <c r="OE67" s="52">
        <v>376</v>
      </c>
      <c r="OF67" s="52">
        <v>460</v>
      </c>
      <c r="OG67" s="52">
        <v>384</v>
      </c>
      <c r="OH67" s="52">
        <v>467</v>
      </c>
      <c r="OI67" s="52">
        <v>390</v>
      </c>
      <c r="OJ67" s="52">
        <v>472</v>
      </c>
    </row>
    <row r="68" spans="1:40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  <c r="OA68" s="52">
        <v>457</v>
      </c>
      <c r="OB68" s="52">
        <v>588</v>
      </c>
      <c r="OC68" s="52">
        <v>449</v>
      </c>
      <c r="OD68" s="52">
        <v>574</v>
      </c>
      <c r="OE68" s="52">
        <v>449</v>
      </c>
      <c r="OF68" s="52">
        <v>579</v>
      </c>
      <c r="OG68" s="52">
        <v>466</v>
      </c>
      <c r="OH68" s="52">
        <v>599</v>
      </c>
      <c r="OI68" s="52">
        <v>464</v>
      </c>
      <c r="OJ68" s="52">
        <v>596</v>
      </c>
    </row>
    <row r="69" spans="1:40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  <c r="OA69" s="52">
        <v>184</v>
      </c>
      <c r="OB69" s="52">
        <v>255</v>
      </c>
      <c r="OC69" s="52">
        <v>185</v>
      </c>
      <c r="OD69" s="52">
        <v>251</v>
      </c>
      <c r="OE69" s="52">
        <v>198</v>
      </c>
      <c r="OF69" s="52">
        <v>265</v>
      </c>
      <c r="OG69" s="52">
        <v>197</v>
      </c>
      <c r="OH69" s="52">
        <v>268</v>
      </c>
      <c r="OI69" s="52">
        <v>199</v>
      </c>
      <c r="OJ69" s="52">
        <v>268</v>
      </c>
    </row>
    <row r="70" spans="1:400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  <c r="OA70" s="52">
        <v>95</v>
      </c>
      <c r="OB70" s="52">
        <v>121</v>
      </c>
      <c r="OC70" s="52">
        <v>93</v>
      </c>
      <c r="OD70" s="52">
        <v>119</v>
      </c>
      <c r="OE70" s="52">
        <v>92</v>
      </c>
      <c r="OF70" s="52">
        <v>115</v>
      </c>
      <c r="OG70" s="52">
        <v>96</v>
      </c>
      <c r="OH70" s="52">
        <v>118</v>
      </c>
      <c r="OI70" s="52">
        <v>91</v>
      </c>
      <c r="OJ70" s="52">
        <v>113</v>
      </c>
    </row>
    <row r="71" spans="1:40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  <c r="OA71" s="52">
        <v>515</v>
      </c>
      <c r="OB71" s="52">
        <v>665</v>
      </c>
      <c r="OC71" s="52">
        <v>526</v>
      </c>
      <c r="OD71" s="52">
        <v>689</v>
      </c>
      <c r="OE71" s="52">
        <v>568</v>
      </c>
      <c r="OF71" s="52">
        <v>749</v>
      </c>
      <c r="OG71" s="52">
        <v>573</v>
      </c>
      <c r="OH71" s="52">
        <v>754</v>
      </c>
      <c r="OI71" s="52">
        <v>570</v>
      </c>
      <c r="OJ71" s="52">
        <v>762</v>
      </c>
    </row>
    <row r="72" spans="1:40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  <c r="OA72" s="52">
        <v>371</v>
      </c>
      <c r="OB72" s="52">
        <v>495</v>
      </c>
      <c r="OC72" s="52">
        <v>376</v>
      </c>
      <c r="OD72" s="52">
        <v>501</v>
      </c>
      <c r="OE72" s="52">
        <v>363</v>
      </c>
      <c r="OF72" s="52">
        <v>482</v>
      </c>
      <c r="OG72" s="52">
        <v>363</v>
      </c>
      <c r="OH72" s="52">
        <v>486</v>
      </c>
      <c r="OI72" s="52">
        <v>362</v>
      </c>
      <c r="OJ72" s="52">
        <v>486</v>
      </c>
    </row>
    <row r="73" spans="1:40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  <c r="OA73" s="52">
        <v>175</v>
      </c>
      <c r="OB73" s="52">
        <v>245</v>
      </c>
      <c r="OC73" s="52">
        <v>177</v>
      </c>
      <c r="OD73" s="52">
        <v>247</v>
      </c>
      <c r="OE73" s="52">
        <v>192</v>
      </c>
      <c r="OF73" s="52">
        <v>265</v>
      </c>
      <c r="OG73" s="52">
        <v>193</v>
      </c>
      <c r="OH73" s="52">
        <v>263</v>
      </c>
      <c r="OI73" s="52">
        <v>197</v>
      </c>
      <c r="OJ73" s="52">
        <v>269</v>
      </c>
    </row>
    <row r="74" spans="1:40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  <c r="OA74" s="52">
        <v>304</v>
      </c>
      <c r="OB74" s="52">
        <v>400</v>
      </c>
      <c r="OC74" s="52">
        <v>309</v>
      </c>
      <c r="OD74" s="52">
        <v>402</v>
      </c>
      <c r="OE74" s="52">
        <v>301</v>
      </c>
      <c r="OF74" s="52">
        <v>398</v>
      </c>
      <c r="OG74" s="52">
        <v>300</v>
      </c>
      <c r="OH74" s="52">
        <v>392</v>
      </c>
      <c r="OI74" s="52">
        <v>287</v>
      </c>
      <c r="OJ74" s="52">
        <v>374</v>
      </c>
    </row>
    <row r="75" spans="1:40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  <c r="OA75" s="52">
        <v>66</v>
      </c>
      <c r="OB75" s="52">
        <v>113</v>
      </c>
      <c r="OC75" s="52">
        <v>63</v>
      </c>
      <c r="OD75" s="52">
        <v>110</v>
      </c>
      <c r="OE75" s="52">
        <v>71</v>
      </c>
      <c r="OF75" s="52">
        <v>122</v>
      </c>
      <c r="OG75" s="52">
        <v>69</v>
      </c>
      <c r="OH75" s="52">
        <v>122</v>
      </c>
      <c r="OI75" s="52">
        <v>66</v>
      </c>
      <c r="OJ75" s="52">
        <v>118</v>
      </c>
    </row>
    <row r="76" spans="1:40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  <c r="OA76" s="52">
        <v>305</v>
      </c>
      <c r="OB76" s="52">
        <v>429</v>
      </c>
      <c r="OC76" s="52">
        <v>306</v>
      </c>
      <c r="OD76" s="52">
        <v>432</v>
      </c>
      <c r="OE76" s="52">
        <v>302</v>
      </c>
      <c r="OF76" s="52">
        <v>432</v>
      </c>
      <c r="OG76" s="52">
        <v>302</v>
      </c>
      <c r="OH76" s="52">
        <v>432</v>
      </c>
      <c r="OI76" s="52">
        <v>301</v>
      </c>
      <c r="OJ76" s="52">
        <v>438</v>
      </c>
    </row>
    <row r="77" spans="1:40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  <c r="OA77" s="52">
        <v>114</v>
      </c>
      <c r="OB77" s="52">
        <v>146</v>
      </c>
      <c r="OC77" s="52">
        <v>115</v>
      </c>
      <c r="OD77" s="52">
        <v>149</v>
      </c>
      <c r="OE77" s="52">
        <v>114</v>
      </c>
      <c r="OF77" s="52">
        <v>143</v>
      </c>
      <c r="OG77" s="52">
        <v>119</v>
      </c>
      <c r="OH77" s="52">
        <v>151</v>
      </c>
      <c r="OI77" s="52">
        <v>121</v>
      </c>
      <c r="OJ77" s="52">
        <v>154</v>
      </c>
    </row>
    <row r="78" spans="1:40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  <c r="OA78" s="52">
        <v>189</v>
      </c>
      <c r="OB78" s="52">
        <v>256</v>
      </c>
      <c r="OC78" s="52">
        <v>193</v>
      </c>
      <c r="OD78" s="52">
        <v>261</v>
      </c>
      <c r="OE78" s="52">
        <v>183</v>
      </c>
      <c r="OF78" s="52">
        <v>254</v>
      </c>
      <c r="OG78" s="52">
        <v>189</v>
      </c>
      <c r="OH78" s="52">
        <v>259</v>
      </c>
      <c r="OI78" s="52">
        <v>190</v>
      </c>
      <c r="OJ78" s="52">
        <v>254</v>
      </c>
    </row>
    <row r="79" spans="1:40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  <c r="OA79" s="52">
        <v>448</v>
      </c>
      <c r="OB79" s="52">
        <v>595</v>
      </c>
      <c r="OC79" s="52">
        <v>454</v>
      </c>
      <c r="OD79" s="52">
        <v>598</v>
      </c>
      <c r="OE79" s="52">
        <v>456</v>
      </c>
      <c r="OF79" s="52">
        <v>597</v>
      </c>
      <c r="OG79" s="52">
        <v>480</v>
      </c>
      <c r="OH79" s="52">
        <v>612</v>
      </c>
      <c r="OI79" s="52">
        <v>473</v>
      </c>
      <c r="OJ79" s="52">
        <v>599</v>
      </c>
    </row>
    <row r="80" spans="1:400" s="122" customFormat="1" x14ac:dyDescent="0.2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OJ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  <c r="OA80" s="123">
        <f t="shared" si="107"/>
        <v>8958</v>
      </c>
      <c r="OB80" s="123">
        <f t="shared" si="107"/>
        <v>11718</v>
      </c>
      <c r="OC80" s="123">
        <f t="shared" si="107"/>
        <v>9066</v>
      </c>
      <c r="OD80" s="123">
        <f t="shared" si="107"/>
        <v>11844</v>
      </c>
      <c r="OE80" s="123">
        <f t="shared" si="107"/>
        <v>9152</v>
      </c>
      <c r="OF80" s="123">
        <f t="shared" si="107"/>
        <v>11954</v>
      </c>
      <c r="OG80" s="123">
        <f t="shared" si="107"/>
        <v>9223</v>
      </c>
      <c r="OH80" s="123">
        <f t="shared" si="107"/>
        <v>12024</v>
      </c>
      <c r="OI80" s="123">
        <f t="shared" si="107"/>
        <v>9153</v>
      </c>
      <c r="OJ80" s="123">
        <f t="shared" si="107"/>
        <v>11922</v>
      </c>
    </row>
    <row r="81" spans="1:40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  <c r="OA81" s="52">
        <v>65</v>
      </c>
      <c r="OB81" s="52">
        <v>94</v>
      </c>
      <c r="OC81" s="52">
        <v>68</v>
      </c>
      <c r="OD81" s="52">
        <v>100</v>
      </c>
      <c r="OE81" s="52">
        <v>65</v>
      </c>
      <c r="OF81" s="52">
        <v>93</v>
      </c>
      <c r="OG81" s="52">
        <v>69</v>
      </c>
      <c r="OH81" s="52">
        <v>94</v>
      </c>
      <c r="OI81" s="52">
        <v>68</v>
      </c>
      <c r="OJ81" s="52">
        <v>92</v>
      </c>
    </row>
    <row r="82" spans="1:40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  <c r="OA82" s="52">
        <v>71</v>
      </c>
      <c r="OB82" s="52">
        <v>89</v>
      </c>
      <c r="OC82" s="52">
        <v>73</v>
      </c>
      <c r="OD82" s="52">
        <v>90</v>
      </c>
      <c r="OE82" s="52">
        <v>78</v>
      </c>
      <c r="OF82" s="52">
        <v>102</v>
      </c>
      <c r="OG82" s="52">
        <v>68</v>
      </c>
      <c r="OH82" s="52">
        <v>93</v>
      </c>
      <c r="OI82" s="52">
        <v>69</v>
      </c>
      <c r="OJ82" s="52">
        <v>95</v>
      </c>
    </row>
    <row r="83" spans="1:400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  <c r="OA83" s="52">
        <v>350</v>
      </c>
      <c r="OB83" s="52">
        <v>491</v>
      </c>
      <c r="OC83" s="52">
        <v>355</v>
      </c>
      <c r="OD83" s="52">
        <v>498</v>
      </c>
      <c r="OE83" s="52">
        <v>378</v>
      </c>
      <c r="OF83" s="52">
        <v>510</v>
      </c>
      <c r="OG83" s="52">
        <v>385</v>
      </c>
      <c r="OH83" s="52">
        <v>509</v>
      </c>
      <c r="OI83" s="52">
        <v>382</v>
      </c>
      <c r="OJ83" s="52">
        <v>495</v>
      </c>
    </row>
    <row r="84" spans="1:40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  <c r="OA84" s="52">
        <v>415</v>
      </c>
      <c r="OB84" s="52">
        <v>519</v>
      </c>
      <c r="OC84" s="52">
        <v>406</v>
      </c>
      <c r="OD84" s="52">
        <v>510</v>
      </c>
      <c r="OE84" s="52">
        <v>412</v>
      </c>
      <c r="OF84" s="52">
        <v>525</v>
      </c>
      <c r="OG84" s="52">
        <v>420</v>
      </c>
      <c r="OH84" s="52">
        <v>544</v>
      </c>
      <c r="OI84" s="52">
        <v>412</v>
      </c>
      <c r="OJ84" s="52">
        <v>542</v>
      </c>
    </row>
    <row r="85" spans="1:40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  <c r="OA85" s="52">
        <v>285</v>
      </c>
      <c r="OB85" s="52">
        <v>357</v>
      </c>
      <c r="OC85" s="52">
        <v>303</v>
      </c>
      <c r="OD85" s="52">
        <v>374</v>
      </c>
      <c r="OE85" s="52">
        <v>314</v>
      </c>
      <c r="OF85" s="52">
        <v>386</v>
      </c>
      <c r="OG85" s="52">
        <v>325</v>
      </c>
      <c r="OH85" s="52">
        <v>403</v>
      </c>
      <c r="OI85" s="52">
        <v>335</v>
      </c>
      <c r="OJ85" s="52">
        <v>420</v>
      </c>
    </row>
    <row r="86" spans="1:40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  <c r="OA86" s="52">
        <v>136</v>
      </c>
      <c r="OB86" s="52">
        <v>186</v>
      </c>
      <c r="OC86" s="52">
        <v>141</v>
      </c>
      <c r="OD86" s="52">
        <v>192</v>
      </c>
      <c r="OE86" s="52">
        <v>136</v>
      </c>
      <c r="OF86" s="52">
        <v>188</v>
      </c>
      <c r="OG86" s="52">
        <v>133</v>
      </c>
      <c r="OH86" s="52">
        <v>189</v>
      </c>
      <c r="OI86" s="52">
        <v>130</v>
      </c>
      <c r="OJ86" s="52">
        <v>192</v>
      </c>
    </row>
    <row r="87" spans="1:40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  <c r="OA87" s="52">
        <v>386</v>
      </c>
      <c r="OB87" s="52">
        <v>557</v>
      </c>
      <c r="OC87" s="52">
        <v>385</v>
      </c>
      <c r="OD87" s="52">
        <v>555</v>
      </c>
      <c r="OE87" s="52">
        <v>389</v>
      </c>
      <c r="OF87" s="52">
        <v>552</v>
      </c>
      <c r="OG87" s="52">
        <v>397</v>
      </c>
      <c r="OH87" s="52">
        <v>549</v>
      </c>
      <c r="OI87" s="52">
        <v>407</v>
      </c>
      <c r="OJ87" s="52">
        <v>568</v>
      </c>
    </row>
    <row r="88" spans="1:40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  <c r="OA88" s="52">
        <v>84</v>
      </c>
      <c r="OB88" s="52">
        <v>121</v>
      </c>
      <c r="OC88" s="52">
        <v>83</v>
      </c>
      <c r="OD88" s="52">
        <v>122</v>
      </c>
      <c r="OE88" s="52">
        <v>85</v>
      </c>
      <c r="OF88" s="52">
        <v>125</v>
      </c>
      <c r="OG88" s="52">
        <v>90</v>
      </c>
      <c r="OH88" s="52">
        <v>126</v>
      </c>
      <c r="OI88" s="52">
        <v>83</v>
      </c>
      <c r="OJ88" s="52">
        <v>117</v>
      </c>
    </row>
    <row r="89" spans="1:40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  <c r="OA89" s="52">
        <v>16</v>
      </c>
      <c r="OB89" s="52">
        <v>25</v>
      </c>
      <c r="OC89" s="52">
        <v>18</v>
      </c>
      <c r="OD89" s="52">
        <v>30</v>
      </c>
      <c r="OE89" s="52">
        <v>19</v>
      </c>
      <c r="OF89" s="52">
        <v>32</v>
      </c>
      <c r="OG89" s="52">
        <v>19</v>
      </c>
      <c r="OH89" s="52">
        <v>32</v>
      </c>
      <c r="OI89" s="52">
        <v>21</v>
      </c>
      <c r="OJ89" s="52">
        <v>36</v>
      </c>
    </row>
    <row r="90" spans="1:40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  <c r="OA90" s="52">
        <v>63</v>
      </c>
      <c r="OB90" s="52">
        <v>78</v>
      </c>
      <c r="OC90" s="52">
        <v>58</v>
      </c>
      <c r="OD90" s="52">
        <v>70</v>
      </c>
      <c r="OE90" s="52">
        <v>59</v>
      </c>
      <c r="OF90" s="52">
        <v>73</v>
      </c>
      <c r="OG90" s="52">
        <v>54</v>
      </c>
      <c r="OH90" s="52">
        <v>69</v>
      </c>
      <c r="OI90" s="52">
        <v>55</v>
      </c>
      <c r="OJ90" s="52">
        <v>69</v>
      </c>
    </row>
    <row r="91" spans="1:40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  <c r="OA91" s="52">
        <v>75</v>
      </c>
      <c r="OB91" s="52">
        <v>105</v>
      </c>
      <c r="OC91" s="52">
        <v>79</v>
      </c>
      <c r="OD91" s="52">
        <v>108</v>
      </c>
      <c r="OE91" s="52">
        <v>84</v>
      </c>
      <c r="OF91" s="52">
        <v>111</v>
      </c>
      <c r="OG91" s="52">
        <v>84</v>
      </c>
      <c r="OH91" s="52">
        <v>111</v>
      </c>
      <c r="OI91" s="52">
        <v>94</v>
      </c>
      <c r="OJ91" s="52">
        <v>118</v>
      </c>
    </row>
    <row r="92" spans="1:400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  <c r="OA92" s="52">
        <v>728</v>
      </c>
      <c r="OB92" s="52">
        <v>939</v>
      </c>
      <c r="OC92" s="52">
        <v>738</v>
      </c>
      <c r="OD92" s="52">
        <v>944</v>
      </c>
      <c r="OE92" s="52">
        <v>763</v>
      </c>
      <c r="OF92" s="52">
        <v>961</v>
      </c>
      <c r="OG92" s="52">
        <v>760</v>
      </c>
      <c r="OH92" s="52">
        <v>959</v>
      </c>
      <c r="OI92" s="52">
        <v>761</v>
      </c>
      <c r="OJ92" s="52">
        <v>966</v>
      </c>
    </row>
    <row r="93" spans="1:40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  <c r="OA93" s="52">
        <v>139</v>
      </c>
      <c r="OB93" s="52">
        <v>216</v>
      </c>
      <c r="OC93" s="52">
        <v>139</v>
      </c>
      <c r="OD93" s="52">
        <v>219</v>
      </c>
      <c r="OE93" s="52">
        <v>142</v>
      </c>
      <c r="OF93" s="52">
        <v>228</v>
      </c>
      <c r="OG93" s="52">
        <v>147</v>
      </c>
      <c r="OH93" s="52">
        <v>237</v>
      </c>
      <c r="OI93" s="52">
        <v>151</v>
      </c>
      <c r="OJ93" s="52">
        <v>241</v>
      </c>
    </row>
    <row r="94" spans="1:40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  <c r="OA94" s="52">
        <v>45</v>
      </c>
      <c r="OB94" s="52">
        <v>53</v>
      </c>
      <c r="OC94" s="52">
        <v>44</v>
      </c>
      <c r="OD94" s="52">
        <v>51</v>
      </c>
      <c r="OE94" s="52">
        <v>43</v>
      </c>
      <c r="OF94" s="52">
        <v>50</v>
      </c>
      <c r="OG94" s="52">
        <v>42</v>
      </c>
      <c r="OH94" s="52">
        <v>50</v>
      </c>
      <c r="OI94" s="52">
        <v>41</v>
      </c>
      <c r="OJ94" s="52">
        <v>50</v>
      </c>
    </row>
    <row r="95" spans="1:40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  <c r="OA95" s="52">
        <v>69</v>
      </c>
      <c r="OB95" s="52">
        <v>90</v>
      </c>
      <c r="OC95" s="52">
        <v>73</v>
      </c>
      <c r="OD95" s="52">
        <v>94</v>
      </c>
      <c r="OE95" s="52">
        <v>73</v>
      </c>
      <c r="OF95" s="52">
        <v>91</v>
      </c>
      <c r="OG95" s="52">
        <v>74</v>
      </c>
      <c r="OH95" s="52">
        <v>94</v>
      </c>
      <c r="OI95" s="52">
        <v>68</v>
      </c>
      <c r="OJ95" s="52">
        <v>88</v>
      </c>
    </row>
    <row r="96" spans="1:400" s="122" customFormat="1" x14ac:dyDescent="0.2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OJ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  <c r="OA96" s="123">
        <f t="shared" si="130"/>
        <v>2927</v>
      </c>
      <c r="OB96" s="123">
        <f t="shared" si="130"/>
        <v>3920</v>
      </c>
      <c r="OC96" s="123">
        <f t="shared" si="130"/>
        <v>2963</v>
      </c>
      <c r="OD96" s="123">
        <f t="shared" si="130"/>
        <v>3957</v>
      </c>
      <c r="OE96" s="123">
        <f t="shared" si="130"/>
        <v>3040</v>
      </c>
      <c r="OF96" s="123">
        <f t="shared" si="130"/>
        <v>4027</v>
      </c>
      <c r="OG96" s="123">
        <f t="shared" si="130"/>
        <v>3067</v>
      </c>
      <c r="OH96" s="123">
        <f t="shared" si="130"/>
        <v>4059</v>
      </c>
      <c r="OI96" s="123">
        <f t="shared" si="130"/>
        <v>3077</v>
      </c>
      <c r="OJ96" s="123">
        <f t="shared" si="130"/>
        <v>4089</v>
      </c>
    </row>
    <row r="97" spans="1:400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  <c r="OA97" s="71">
        <v>563</v>
      </c>
      <c r="OB97" s="71">
        <v>1292</v>
      </c>
      <c r="OC97" s="71">
        <v>563</v>
      </c>
      <c r="OD97" s="71">
        <v>1308</v>
      </c>
      <c r="OE97" s="71">
        <v>393</v>
      </c>
      <c r="OF97" s="71">
        <v>931</v>
      </c>
      <c r="OG97" s="71">
        <v>363</v>
      </c>
      <c r="OH97" s="71">
        <v>937</v>
      </c>
      <c r="OI97" s="71">
        <v>362</v>
      </c>
      <c r="OJ97" s="71">
        <v>933</v>
      </c>
    </row>
    <row r="98" spans="1:400" s="118" customFormat="1" x14ac:dyDescent="0.2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OJ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  <c r="NM98" s="118">
        <f t="shared" si="151"/>
        <v>129967</v>
      </c>
      <c r="NN98" s="118">
        <f t="shared" si="151"/>
        <v>171155</v>
      </c>
      <c r="NO98" s="118">
        <f t="shared" si="151"/>
        <v>129632</v>
      </c>
      <c r="NP98" s="118">
        <f t="shared" si="151"/>
        <v>170559</v>
      </c>
      <c r="NQ98" s="118">
        <f t="shared" si="151"/>
        <v>128726</v>
      </c>
      <c r="NR98" s="118">
        <f t="shared" si="151"/>
        <v>169537</v>
      </c>
      <c r="NS98" s="118">
        <f t="shared" si="151"/>
        <v>127661</v>
      </c>
      <c r="NT98" s="118">
        <f t="shared" si="151"/>
        <v>168110</v>
      </c>
      <c r="NU98" s="118">
        <f t="shared" si="151"/>
        <v>127097</v>
      </c>
      <c r="NV98" s="118">
        <f t="shared" si="151"/>
        <v>167703</v>
      </c>
      <c r="NW98" s="118">
        <f t="shared" si="151"/>
        <v>126818</v>
      </c>
      <c r="NX98" s="118">
        <f t="shared" si="151"/>
        <v>167038</v>
      </c>
      <c r="NY98" s="118">
        <f t="shared" si="151"/>
        <v>127216</v>
      </c>
      <c r="NZ98" s="118">
        <f t="shared" si="151"/>
        <v>167385</v>
      </c>
      <c r="OA98" s="118">
        <f t="shared" si="151"/>
        <v>127378</v>
      </c>
      <c r="OB98" s="118">
        <f t="shared" si="151"/>
        <v>167841</v>
      </c>
      <c r="OC98" s="118">
        <f t="shared" si="151"/>
        <v>127357</v>
      </c>
      <c r="OD98" s="118">
        <f t="shared" si="151"/>
        <v>168710</v>
      </c>
      <c r="OE98" s="118">
        <f t="shared" si="151"/>
        <v>127536</v>
      </c>
      <c r="OF98" s="118">
        <f t="shared" si="151"/>
        <v>169205</v>
      </c>
      <c r="OG98" s="118">
        <f t="shared" si="151"/>
        <v>128142</v>
      </c>
      <c r="OH98" s="118">
        <f t="shared" si="151"/>
        <v>170838</v>
      </c>
      <c r="OI98" s="118">
        <f t="shared" si="151"/>
        <v>128600</v>
      </c>
      <c r="OJ98" s="118">
        <f t="shared" si="151"/>
        <v>171196</v>
      </c>
    </row>
    <row r="99" spans="1:400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302">
    <mergeCell ref="OI5:OJ5"/>
    <mergeCell ref="FM4:FN4"/>
    <mergeCell ref="FQ4:FR4"/>
    <mergeCell ref="FQ5:FR5"/>
    <mergeCell ref="GC5:GD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O4:FP4"/>
    <mergeCell ref="GC4:GD4"/>
    <mergeCell ref="FO5:FP5"/>
    <mergeCell ref="GK5:GL5"/>
    <mergeCell ref="GQ5:GR5"/>
    <mergeCell ref="GY5:GZ5"/>
    <mergeCell ref="GW5:GX5"/>
    <mergeCell ref="FU5:FV5"/>
    <mergeCell ref="CG5:CH5"/>
    <mergeCell ref="CY5:CZ5"/>
    <mergeCell ref="CM5:CN5"/>
    <mergeCell ref="FG5:FH5"/>
    <mergeCell ref="GQ4:GR4"/>
    <mergeCell ref="CY4:CZ4"/>
    <mergeCell ref="BU5:BV5"/>
    <mergeCell ref="CO5:CP5"/>
    <mergeCell ref="CK5:CL5"/>
    <mergeCell ref="CK4:CL4"/>
    <mergeCell ref="BW5:BX5"/>
    <mergeCell ref="BW4:BX4"/>
    <mergeCell ref="BY5:BZ5"/>
    <mergeCell ref="CE5:CF5"/>
    <mergeCell ref="CC4:CD4"/>
    <mergeCell ref="CC5:CD5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  <mergeCell ref="FI4:FJ4"/>
    <mergeCell ref="GA5:GB5"/>
    <mergeCell ref="GA4:GB4"/>
    <mergeCell ref="GY4:GZ4"/>
    <mergeCell ref="FS4:FT4"/>
    <mergeCell ref="FS5:FT5"/>
    <mergeCell ref="FW5:FX5"/>
    <mergeCell ref="FY4:FZ4"/>
    <mergeCell ref="FY5:FZ5"/>
    <mergeCell ref="GW4:GX4"/>
    <mergeCell ref="BC5:BD5"/>
    <mergeCell ref="AY4:AZ4"/>
    <mergeCell ref="BA4:BB4"/>
    <mergeCell ref="BA5:BB5"/>
    <mergeCell ref="BC4:BD4"/>
    <mergeCell ref="CA5:CB5"/>
    <mergeCell ref="BK5:BL5"/>
    <mergeCell ref="BM4:BN4"/>
    <mergeCell ref="BK4:BL4"/>
    <mergeCell ref="BU4:BV4"/>
    <mergeCell ref="BS4:BT4"/>
    <mergeCell ref="Q5:R5"/>
    <mergeCell ref="Q4:R4"/>
    <mergeCell ref="AM5:AN5"/>
    <mergeCell ref="AC5:AD5"/>
    <mergeCell ref="AC4:AD4"/>
    <mergeCell ref="AM4:AN4"/>
    <mergeCell ref="AE4:AF4"/>
    <mergeCell ref="AE5:AF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CG4:CH4"/>
    <mergeCell ref="CI4:CJ4"/>
    <mergeCell ref="AQ5:AR5"/>
    <mergeCell ref="AQ4:AR4"/>
    <mergeCell ref="AS4:AT4"/>
    <mergeCell ref="AS5:AT5"/>
    <mergeCell ref="AU5:AV5"/>
    <mergeCell ref="Y4:Z4"/>
    <mergeCell ref="W4:X4"/>
    <mergeCell ref="W5:X5"/>
    <mergeCell ref="BE4:BF4"/>
    <mergeCell ref="BS5:BT5"/>
    <mergeCell ref="BM5:BN5"/>
    <mergeCell ref="BO5:BP5"/>
    <mergeCell ref="BQ5:BR5"/>
    <mergeCell ref="AW4:AX4"/>
    <mergeCell ref="CE4:CF4"/>
    <mergeCell ref="BI5:BJ5"/>
    <mergeCell ref="BI4:BJ4"/>
    <mergeCell ref="BQ4:BR4"/>
    <mergeCell ref="BE5:BF5"/>
    <mergeCell ref="BO4:BP4"/>
    <mergeCell ref="BG5:BH5"/>
    <mergeCell ref="BG4:BH4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EQ5:ER5"/>
    <mergeCell ref="CU5:CV5"/>
    <mergeCell ref="DO4:DP4"/>
    <mergeCell ref="DY5:DZ5"/>
    <mergeCell ref="EO5:EP5"/>
    <mergeCell ref="CI5:CJ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E5:EF5"/>
    <mergeCell ref="EK4:EL4"/>
    <mergeCell ref="EK5:EL5"/>
    <mergeCell ref="EM4:EN4"/>
    <mergeCell ref="DW5:DX5"/>
    <mergeCell ref="DI4:DJ4"/>
    <mergeCell ref="DU5:DV5"/>
    <mergeCell ref="CM4:CN4"/>
    <mergeCell ref="DM4:DN4"/>
    <mergeCell ref="DM5:DN5"/>
    <mergeCell ref="DA5:DB5"/>
    <mergeCell ref="CS4:CT4"/>
    <mergeCell ref="DI5:DJ5"/>
    <mergeCell ref="EI5:EJ5"/>
    <mergeCell ref="CU4:CV4"/>
    <mergeCell ref="EC5:ED5"/>
    <mergeCell ref="CW5:CX5"/>
    <mergeCell ref="CW4:CX4"/>
    <mergeCell ref="CQ4:CR4"/>
    <mergeCell ref="CO4:CP4"/>
    <mergeCell ref="DK5:DL5"/>
    <mergeCell ref="DE5:DF5"/>
    <mergeCell ref="DE4:DF4"/>
    <mergeCell ref="DC4:DD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FC4:FD4"/>
    <mergeCell ref="FC5:FD5"/>
    <mergeCell ref="EW5:EX5"/>
    <mergeCell ref="EW4:EX4"/>
    <mergeCell ref="EY5:EZ5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HM5:HN5"/>
    <mergeCell ref="HS5:HT5"/>
    <mergeCell ref="JC5:JD5"/>
    <mergeCell ref="KG5:KH5"/>
    <mergeCell ref="JY5:JZ5"/>
    <mergeCell ref="JU5:JV5"/>
    <mergeCell ref="JQ5:JR5"/>
    <mergeCell ref="IW5:IX5"/>
    <mergeCell ref="JA5:JB5"/>
    <mergeCell ref="JS5:JT5"/>
    <mergeCell ref="II5:IJ5"/>
    <mergeCell ref="IM5:IN5"/>
    <mergeCell ref="KE5:KF5"/>
    <mergeCell ref="IE5:IF5"/>
    <mergeCell ref="JG5:JH5"/>
    <mergeCell ref="JM5:JN5"/>
    <mergeCell ref="KQ5:KR5"/>
    <mergeCell ref="KA5:KB5"/>
    <mergeCell ref="LQ5:LR5"/>
    <mergeCell ref="KM5:KN5"/>
    <mergeCell ref="KK5:KL5"/>
    <mergeCell ref="KI5:KJ5"/>
    <mergeCell ref="KU5:KV5"/>
    <mergeCell ref="LW5:LX5"/>
    <mergeCell ref="LU5:LV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LC5:LD5"/>
    <mergeCell ref="KW5:KX5"/>
    <mergeCell ref="MO5:MP5"/>
    <mergeCell ref="KS5:KT5"/>
    <mergeCell ref="KO5:KP5"/>
    <mergeCell ref="NG5:NH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OG5:OH5"/>
    <mergeCell ref="OC5:OD5"/>
    <mergeCell ref="OA5:OB5"/>
    <mergeCell ref="NY5:NZ5"/>
    <mergeCell ref="NW5:NX5"/>
    <mergeCell ref="NO5:NP5"/>
    <mergeCell ref="NM5:NN5"/>
    <mergeCell ref="NK5:NL5"/>
    <mergeCell ref="NI5:NJ5"/>
    <mergeCell ref="OE5:OF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GU105"/>
  <sheetViews>
    <sheetView zoomScaleNormal="100" workbookViewId="0">
      <pane xSplit="3" ySplit="4" topLeftCell="FH61" activePane="bottomRight" state="frozen"/>
      <selection pane="topRight" activeCell="D1" sqref="D1"/>
      <selection pane="bottomLeft" activeCell="A5" sqref="A5"/>
      <selection pane="bottomRight" activeCell="GU1" sqref="GU1:GU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03" width="7.42578125" bestFit="1" customWidth="1"/>
  </cols>
  <sheetData>
    <row r="1" spans="1:203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203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203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203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  <c r="GQ4" s="42" t="s">
        <v>306</v>
      </c>
      <c r="GR4" s="42" t="s">
        <v>307</v>
      </c>
      <c r="GS4" s="42" t="s">
        <v>308</v>
      </c>
      <c r="GT4" s="42" t="s">
        <v>309</v>
      </c>
      <c r="GU4" s="42" t="s">
        <v>310</v>
      </c>
    </row>
    <row r="5" spans="1:203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  <c r="GQ5" s="107">
        <f>'Population 43133'!OA7/'Population 43133'!OB7</f>
        <v>0.79825291181364388</v>
      </c>
      <c r="GR5" s="107">
        <f>'Population 43133'!OC7/'Population 43133'!OD7</f>
        <v>0.78938708350473052</v>
      </c>
      <c r="GS5" s="107">
        <f>'Population 43133'!OE7/'Population 43133'!OF7</f>
        <v>0.78603104212860309</v>
      </c>
      <c r="GT5" s="107">
        <f>'Population 43133'!OG7/'Population 43133'!OH7</f>
        <v>0.78677014042867699</v>
      </c>
      <c r="GU5" s="107">
        <f>'Population 43133'!OI7/'Population 43133'!OJ7</f>
        <v>0.7925650557620818</v>
      </c>
    </row>
    <row r="6" spans="1:203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  <c r="GQ6" s="107">
        <f>'Population 43133'!OA8/'Population 43133'!OB8</f>
        <v>0.74521418767608183</v>
      </c>
      <c r="GR6" s="107">
        <f>'Population 43133'!OC8/'Population 43133'!OD8</f>
        <v>0.74244169306075436</v>
      </c>
      <c r="GS6" s="107">
        <f>'Population 43133'!OE8/'Population 43133'!OF8</f>
        <v>0.74018838304552592</v>
      </c>
      <c r="GT6" s="107">
        <f>'Population 43133'!OG8/'Population 43133'!OH8</f>
        <v>0.73545460987881794</v>
      </c>
      <c r="GU6" s="107">
        <f>'Population 43133'!OI8/'Population 43133'!OJ8</f>
        <v>0.73527129048190221</v>
      </c>
    </row>
    <row r="7" spans="1:203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  <c r="GQ7" s="107">
        <f>'Population 43133'!OA9/'Population 43133'!OB9</f>
        <v>0.70608108108108103</v>
      </c>
      <c r="GR7" s="107">
        <f>'Population 43133'!OC9/'Population 43133'!OD9</f>
        <v>0.69990592662276574</v>
      </c>
      <c r="GS7" s="107">
        <f>'Population 43133'!OE9/'Population 43133'!OF9</f>
        <v>0.68895211000474155</v>
      </c>
      <c r="GT7" s="107">
        <f>'Population 43133'!OG9/'Population 43133'!OH9</f>
        <v>0.68416075650118202</v>
      </c>
      <c r="GU7" s="107">
        <f>'Population 43133'!OI9/'Population 43133'!OJ9</f>
        <v>0.69006123410268483</v>
      </c>
    </row>
    <row r="8" spans="1:203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  <c r="GQ8" s="107">
        <f>'Population 43133'!OA10/'Population 43133'!OB10</f>
        <v>0.76652347944938004</v>
      </c>
      <c r="GR8" s="107">
        <f>'Population 43133'!OC10/'Population 43133'!OD10</f>
        <v>0.76028458038912017</v>
      </c>
      <c r="GS8" s="107">
        <f>'Population 43133'!OE10/'Population 43133'!OF10</f>
        <v>0.75817213075409207</v>
      </c>
      <c r="GT8" s="107">
        <f>'Population 43133'!OG10/'Population 43133'!OH10</f>
        <v>0.75668106517301936</v>
      </c>
      <c r="GU8" s="107">
        <f>'Population 43133'!OI10/'Population 43133'!OJ10</f>
        <v>0.75599149137319788</v>
      </c>
    </row>
    <row r="9" spans="1:203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  <c r="GQ9" s="107">
        <f>'Population 43133'!OA11/'Population 43133'!OB11</f>
        <v>0.71771140092553642</v>
      </c>
      <c r="GR9" s="107">
        <f>'Population 43133'!OC11/'Population 43133'!OD11</f>
        <v>0.71167428334025762</v>
      </c>
      <c r="GS9" s="107">
        <f>'Population 43133'!OE11/'Population 43133'!OF11</f>
        <v>0.70629954109303295</v>
      </c>
      <c r="GT9" s="107">
        <f>'Population 43133'!OG11/'Population 43133'!OH11</f>
        <v>0.70123456790123462</v>
      </c>
      <c r="GU9" s="107">
        <f>'Population 43133'!OI11/'Population 43133'!OJ11</f>
        <v>0.69632653061224492</v>
      </c>
    </row>
    <row r="10" spans="1:203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  <c r="GQ10" s="107">
        <f>'Population 43133'!OA12/'Population 43133'!OB12</f>
        <v>0.80204297287777382</v>
      </c>
      <c r="GR10" s="107">
        <f>'Population 43133'!OC12/'Population 43133'!OD12</f>
        <v>0.79877622377622381</v>
      </c>
      <c r="GS10" s="107">
        <f>'Population 43133'!OE12/'Population 43133'!OF12</f>
        <v>0.79615318564313931</v>
      </c>
      <c r="GT10" s="107">
        <f>'Population 43133'!OG12/'Population 43133'!OH12</f>
        <v>0.7955753730063454</v>
      </c>
      <c r="GU10" s="107">
        <f>'Population 43133'!OI12/'Population 43133'!OJ12</f>
        <v>0.79719188767550697</v>
      </c>
    </row>
    <row r="11" spans="1:203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  <c r="GQ11" s="107">
        <f>'Population 43133'!OA13/'Population 43133'!OB13</f>
        <v>0.74339801230477998</v>
      </c>
      <c r="GR11" s="107">
        <f>'Population 43133'!OC13/'Population 43133'!OD13</f>
        <v>0.74017600828274277</v>
      </c>
      <c r="GS11" s="107">
        <f>'Population 43133'!OE13/'Population 43133'!OF13</f>
        <v>0.73745502745692104</v>
      </c>
      <c r="GT11" s="107">
        <f>'Population 43133'!OG13/'Population 43133'!OH13</f>
        <v>0.7336387434554974</v>
      </c>
      <c r="GU11" s="107">
        <f>'Population 43133'!OI13/'Population 43133'!OJ13</f>
        <v>0.73617950385580233</v>
      </c>
    </row>
    <row r="12" spans="1:203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  <c r="GQ12" s="107">
        <f>'Population 43133'!OA14/'Population 43133'!OB14</f>
        <v>0.6325828642901814</v>
      </c>
      <c r="GR12" s="107">
        <f>'Population 43133'!OC14/'Population 43133'!OD14</f>
        <v>0.62503919724051427</v>
      </c>
      <c r="GS12" s="107">
        <f>'Population 43133'!OE14/'Population 43133'!OF14</f>
        <v>0.62007673635580607</v>
      </c>
      <c r="GT12" s="107">
        <f>'Population 43133'!OG14/'Population 43133'!OH14</f>
        <v>0.6150728703920193</v>
      </c>
      <c r="GU12" s="107">
        <f>'Population 43133'!OI14/'Population 43133'!OJ14</f>
        <v>0.61609591724786461</v>
      </c>
    </row>
    <row r="13" spans="1:203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  <c r="GQ13" s="183">
        <f>'Population 43133'!OA15/'Population 43133'!OB15</f>
        <v>0.73606744076650743</v>
      </c>
      <c r="GR13" s="183">
        <f>'Population 43133'!OC15/'Population 43133'!OD15</f>
        <v>0.73129992737835881</v>
      </c>
      <c r="GS13" s="183">
        <f>'Population 43133'!OE15/'Population 43133'!OF15</f>
        <v>0.72849334164862978</v>
      </c>
      <c r="GT13" s="183">
        <f>'Population 43133'!OG15/'Population 43133'!OH15</f>
        <v>0.72528884739885791</v>
      </c>
      <c r="GU13" s="183">
        <f>'Population 43133'!OI15/'Population 43133'!OJ15</f>
        <v>0.72628165571648096</v>
      </c>
    </row>
    <row r="14" spans="1:203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  <c r="GQ14" s="107">
        <f>'Population 43133'!OA16/'Population 43133'!OB16</f>
        <v>0.82791688865210444</v>
      </c>
      <c r="GR14" s="107">
        <f>'Population 43133'!OC16/'Population 43133'!OD16</f>
        <v>0.8175105485232067</v>
      </c>
      <c r="GS14" s="107">
        <f>'Population 43133'!OE16/'Population 43133'!OF16</f>
        <v>0.82193110140708392</v>
      </c>
      <c r="GT14" s="107">
        <f>'Population 43133'!OG16/'Population 43133'!OH16</f>
        <v>0.82425135002454586</v>
      </c>
      <c r="GU14" s="107">
        <f>'Population 43133'!OI16/'Population 43133'!OJ16</f>
        <v>0.81962338949454905</v>
      </c>
    </row>
    <row r="15" spans="1:203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  <c r="GQ15" s="107">
        <f>'Population 43133'!OA17/'Population 43133'!OB17</f>
        <v>0.73087071240105539</v>
      </c>
      <c r="GR15" s="107">
        <f>'Population 43133'!OC17/'Population 43133'!OD17</f>
        <v>0.73141122913505308</v>
      </c>
      <c r="GS15" s="107">
        <f>'Population 43133'!OE17/'Population 43133'!OF17</f>
        <v>0.73880887504865711</v>
      </c>
      <c r="GT15" s="107">
        <f>'Population 43133'!OG17/'Population 43133'!OH17</f>
        <v>0.73225308641975306</v>
      </c>
      <c r="GU15" s="107">
        <f>'Population 43133'!OI17/'Population 43133'!OJ17</f>
        <v>0.72955246913580252</v>
      </c>
    </row>
    <row r="16" spans="1:203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  <c r="GQ16" s="107">
        <f>'Population 43133'!OA18/'Population 43133'!OB18</f>
        <v>0.80964797913950459</v>
      </c>
      <c r="GR16" s="107">
        <f>'Population 43133'!OC18/'Population 43133'!OD18</f>
        <v>0.8018494055482166</v>
      </c>
      <c r="GS16" s="107">
        <f>'Population 43133'!OE18/'Population 43133'!OF18</f>
        <v>0.78835978835978837</v>
      </c>
      <c r="GT16" s="107">
        <f>'Population 43133'!OG18/'Population 43133'!OH18</f>
        <v>0.78141361256544506</v>
      </c>
      <c r="GU16" s="107">
        <f>'Population 43133'!OI18/'Population 43133'!OJ18</f>
        <v>0.7745740498034076</v>
      </c>
    </row>
    <row r="17" spans="1:203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  <c r="GQ17" s="107">
        <f>'Population 43133'!OA19/'Population 43133'!OB19</f>
        <v>0.79894875164257551</v>
      </c>
      <c r="GR17" s="107">
        <f>'Population 43133'!OC19/'Population 43133'!OD19</f>
        <v>0.79523809523809519</v>
      </c>
      <c r="GS17" s="107">
        <f>'Population 43133'!OE19/'Population 43133'!OF19</f>
        <v>0.78774989366227133</v>
      </c>
      <c r="GT17" s="107">
        <f>'Population 43133'!OG19/'Population 43133'!OH19</f>
        <v>0.78387364921030755</v>
      </c>
      <c r="GU17" s="107">
        <f>'Population 43133'!OI19/'Population 43133'!OJ19</f>
        <v>0.77437780497756015</v>
      </c>
    </row>
    <row r="18" spans="1:203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  <c r="GQ18" s="107">
        <f>'Population 43133'!OA20/'Population 43133'!OB20</f>
        <v>0.74520069808027922</v>
      </c>
      <c r="GR18" s="107">
        <f>'Population 43133'!OC20/'Population 43133'!OD20</f>
        <v>0.74239713774597493</v>
      </c>
      <c r="GS18" s="107">
        <f>'Population 43133'!OE20/'Population 43133'!OF20</f>
        <v>0.74295190713101156</v>
      </c>
      <c r="GT18" s="107">
        <f>'Population 43133'!OG20/'Population 43133'!OH20</f>
        <v>0.75125208681135225</v>
      </c>
      <c r="GU18" s="107">
        <f>'Population 43133'!OI20/'Population 43133'!OJ20</f>
        <v>0.72972972972972971</v>
      </c>
    </row>
    <row r="19" spans="1:203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  <c r="GQ19" s="107">
        <f>'Population 43133'!OA21/'Population 43133'!OB21</f>
        <v>0.75877862595419843</v>
      </c>
      <c r="GR19" s="107">
        <f>'Population 43133'!OC21/'Population 43133'!OD21</f>
        <v>0.76417910447761195</v>
      </c>
      <c r="GS19" s="107">
        <f>'Population 43133'!OE21/'Population 43133'!OF21</f>
        <v>0.75574712643678166</v>
      </c>
      <c r="GT19" s="107">
        <f>'Population 43133'!OG21/'Population 43133'!OH21</f>
        <v>0.75104895104895109</v>
      </c>
      <c r="GU19" s="107">
        <f>'Population 43133'!OI21/'Population 43133'!OJ21</f>
        <v>0.74390243902439024</v>
      </c>
    </row>
    <row r="20" spans="1:203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  <c r="GQ20" s="107">
        <f>'Population 43133'!OA22/'Population 43133'!OB22</f>
        <v>0.76566757493188009</v>
      </c>
      <c r="GR20" s="107">
        <f>'Population 43133'!OC22/'Population 43133'!OD22</f>
        <v>0.77006311992786292</v>
      </c>
      <c r="GS20" s="107">
        <f>'Population 43133'!OE22/'Population 43133'!OF22</f>
        <v>0.78402903811252267</v>
      </c>
      <c r="GT20" s="107">
        <f>'Population 43133'!OG22/'Population 43133'!OH22</f>
        <v>0.78980891719745228</v>
      </c>
      <c r="GU20" s="107">
        <f>'Population 43133'!OI22/'Population 43133'!OJ22</f>
        <v>0.80418943533697629</v>
      </c>
    </row>
    <row r="21" spans="1:203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  <c r="GQ21" s="107">
        <f>'Population 43133'!OA23/'Population 43133'!OB23</f>
        <v>0.74961479198767333</v>
      </c>
      <c r="GR21" s="107">
        <f>'Population 43133'!OC23/'Population 43133'!OD23</f>
        <v>0.74388379204892963</v>
      </c>
      <c r="GS21" s="107">
        <f>'Population 43133'!OE23/'Population 43133'!OF23</f>
        <v>0.74046089913109181</v>
      </c>
      <c r="GT21" s="107">
        <f>'Population 43133'!OG23/'Population 43133'!OH23</f>
        <v>0.73642830400599024</v>
      </c>
      <c r="GU21" s="107">
        <f>'Population 43133'!OI23/'Population 43133'!OJ23</f>
        <v>0.73713856552760049</v>
      </c>
    </row>
    <row r="22" spans="1:203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  <c r="GQ22" s="107">
        <f>'Population 43133'!OA24/'Population 43133'!OB24</f>
        <v>0.80698412698412703</v>
      </c>
      <c r="GR22" s="107">
        <f>'Population 43133'!OC24/'Population 43133'!OD24</f>
        <v>0.80560866794136388</v>
      </c>
      <c r="GS22" s="107">
        <f>'Population 43133'!OE24/'Population 43133'!OF24</f>
        <v>0.80201553642662182</v>
      </c>
      <c r="GT22" s="107">
        <f>'Population 43133'!OG24/'Population 43133'!OH24</f>
        <v>0.80250783699059558</v>
      </c>
      <c r="GU22" s="107">
        <f>'Population 43133'!OI24/'Population 43133'!OJ24</f>
        <v>0.79979274611398965</v>
      </c>
    </row>
    <row r="23" spans="1:203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  <c r="GQ23" s="107">
        <f>'Population 43133'!OA25/'Population 43133'!OB25</f>
        <v>0.83441265060240966</v>
      </c>
      <c r="GR23" s="107">
        <f>'Population 43133'!OC25/'Population 43133'!OD25</f>
        <v>0.83239763455348459</v>
      </c>
      <c r="GS23" s="107">
        <f>'Population 43133'!OE25/'Population 43133'!OF25</f>
        <v>0.82872636890863904</v>
      </c>
      <c r="GT23" s="107">
        <f>'Population 43133'!OG25/'Population 43133'!OH25</f>
        <v>0.82792887029288698</v>
      </c>
      <c r="GU23" s="107">
        <f>'Population 43133'!OI25/'Population 43133'!OJ25</f>
        <v>0.82772483621203097</v>
      </c>
    </row>
    <row r="24" spans="1:203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  <c r="GQ24" s="107">
        <f>'Population 43133'!OA26/'Population 43133'!OB26</f>
        <v>0.80280748663101609</v>
      </c>
      <c r="GR24" s="107">
        <f>'Population 43133'!OC26/'Population 43133'!OD26</f>
        <v>0.78151815181518147</v>
      </c>
      <c r="GS24" s="107">
        <f>'Population 43133'!OE26/'Population 43133'!OF26</f>
        <v>0.77910844976713245</v>
      </c>
      <c r="GT24" s="107">
        <f>'Population 43133'!OG26/'Population 43133'!OH26</f>
        <v>0.77058823529411768</v>
      </c>
      <c r="GU24" s="107">
        <f>'Population 43133'!OI26/'Population 43133'!OJ26</f>
        <v>0.76952872821174956</v>
      </c>
    </row>
    <row r="25" spans="1:203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  <c r="GQ25" s="107">
        <f>'Population 43133'!OA27/'Population 43133'!OB27</f>
        <v>0.82207578253706759</v>
      </c>
      <c r="GR25" s="107">
        <f>'Population 43133'!OC27/'Population 43133'!OD27</f>
        <v>0.81854304635761588</v>
      </c>
      <c r="GS25" s="107">
        <f>'Population 43133'!OE27/'Population 43133'!OF27</f>
        <v>0.81429990069513403</v>
      </c>
      <c r="GT25" s="107">
        <f>'Population 43133'!OG27/'Population 43133'!OH27</f>
        <v>0.78460038986354774</v>
      </c>
      <c r="GU25" s="107">
        <f>'Population 43133'!OI27/'Population 43133'!OJ27</f>
        <v>0.81018369320012895</v>
      </c>
    </row>
    <row r="26" spans="1:203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  <c r="GQ26" s="107">
        <f>'Population 43133'!OA28/'Population 43133'!OB28</f>
        <v>0.84782608695652173</v>
      </c>
      <c r="GR26" s="107">
        <f>'Population 43133'!OC28/'Population 43133'!OD28</f>
        <v>0.84316740342110319</v>
      </c>
      <c r="GS26" s="107">
        <f>'Population 43133'!OE28/'Population 43133'!OF28</f>
        <v>0.8398209420007785</v>
      </c>
      <c r="GT26" s="107">
        <f>'Population 43133'!OG28/'Population 43133'!OH28</f>
        <v>0.83794089609151567</v>
      </c>
      <c r="GU26" s="107">
        <f>'Population 43133'!OI28/'Population 43133'!OJ28</f>
        <v>0.83911971162967181</v>
      </c>
    </row>
    <row r="27" spans="1:203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  <c r="GQ27" s="107">
        <f>'Population 43133'!OA29/'Population 43133'!OB29</f>
        <v>0.78978978978978975</v>
      </c>
      <c r="GR27" s="107">
        <f>'Population 43133'!OC29/'Population 43133'!OD29</f>
        <v>0.78435305917753262</v>
      </c>
      <c r="GS27" s="107">
        <f>'Population 43133'!OE29/'Population 43133'!OF29</f>
        <v>0.78260869565217395</v>
      </c>
      <c r="GT27" s="107">
        <f>'Population 43133'!OG29/'Population 43133'!OH29</f>
        <v>0.78007518796992481</v>
      </c>
      <c r="GU27" s="107">
        <f>'Population 43133'!OI29/'Population 43133'!OJ29</f>
        <v>0.77736202057998127</v>
      </c>
    </row>
    <row r="28" spans="1:203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  <c r="GQ28" s="107">
        <f>'Population 43133'!OA30/'Population 43133'!OB30</f>
        <v>0.77156659765355418</v>
      </c>
      <c r="GR28" s="107">
        <f>'Population 43133'!OC30/'Population 43133'!OD30</f>
        <v>0.78111888111888117</v>
      </c>
      <c r="GS28" s="107">
        <f>'Population 43133'!OE30/'Population 43133'!OF30</f>
        <v>0.77848101265822789</v>
      </c>
      <c r="GT28" s="107">
        <f>'Population 43133'!OG30/'Population 43133'!OH30</f>
        <v>0.78083157152924598</v>
      </c>
      <c r="GU28" s="107">
        <f>'Population 43133'!OI30/'Population 43133'!OJ30</f>
        <v>0.78047091412742386</v>
      </c>
    </row>
    <row r="29" spans="1:203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  <c r="GQ29" s="183">
        <f>'Population 43133'!OA31/'Population 43133'!OB31</f>
        <v>0.80945568818742519</v>
      </c>
      <c r="GR29" s="183">
        <f>'Population 43133'!OC31/'Population 43133'!OD31</f>
        <v>0.80644633507853403</v>
      </c>
      <c r="GS29" s="183">
        <f>'Population 43133'!OE31/'Population 43133'!OF31</f>
        <v>0.80393070044709392</v>
      </c>
      <c r="GT29" s="183">
        <f>'Population 43133'!OG31/'Population 43133'!OH31</f>
        <v>0.80045173780768875</v>
      </c>
      <c r="GU29" s="183">
        <f>'Population 43133'!OI31/'Population 43133'!OJ31</f>
        <v>0.80088515868647958</v>
      </c>
    </row>
    <row r="30" spans="1:203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  <c r="GQ30" s="107">
        <f>'Population 43133'!OA32/'Population 43133'!OB32</f>
        <v>0.77126436781609198</v>
      </c>
      <c r="GR30" s="107">
        <f>'Population 43133'!OC32/'Population 43133'!OD32</f>
        <v>0.77027027027027029</v>
      </c>
      <c r="GS30" s="107">
        <f>'Population 43133'!OE32/'Population 43133'!OF32</f>
        <v>0.77801268498942922</v>
      </c>
      <c r="GT30" s="107">
        <f>'Population 43133'!OG32/'Population 43133'!OH32</f>
        <v>0.77044025157232709</v>
      </c>
      <c r="GU30" s="107">
        <f>'Population 43133'!OI32/'Population 43133'!OJ32</f>
        <v>0.77976817702845103</v>
      </c>
    </row>
    <row r="31" spans="1:203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  <c r="GQ31" s="107">
        <f>'Population 43133'!OA33/'Population 43133'!OB33</f>
        <v>0.79569892473118276</v>
      </c>
      <c r="GR31" s="107">
        <f>'Population 43133'!OC33/'Population 43133'!OD33</f>
        <v>0.79930495221546483</v>
      </c>
      <c r="GS31" s="107">
        <f>'Population 43133'!OE33/'Population 43133'!OF33</f>
        <v>0.82087227414330222</v>
      </c>
      <c r="GT31" s="107">
        <f>'Population 43133'!OG33/'Population 43133'!OH33</f>
        <v>0.78802206461780933</v>
      </c>
      <c r="GU31" s="107">
        <f>'Population 43133'!OI33/'Population 43133'!OJ33</f>
        <v>0.79967558799675587</v>
      </c>
    </row>
    <row r="32" spans="1:203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  <c r="GQ32" s="107">
        <f>'Population 43133'!OA34/'Population 43133'!OB34</f>
        <v>0.75501583949313622</v>
      </c>
      <c r="GR32" s="107">
        <f>'Population 43133'!OC34/'Population 43133'!OD34</f>
        <v>0.74974039460020769</v>
      </c>
      <c r="GS32" s="107">
        <f>'Population 43133'!OE34/'Population 43133'!OF34</f>
        <v>0.75799338478500555</v>
      </c>
      <c r="GT32" s="107">
        <f>'Population 43133'!OG34/'Population 43133'!OH34</f>
        <v>0.74917672886937436</v>
      </c>
      <c r="GU32" s="107">
        <f>'Population 43133'!OI34/'Population 43133'!OJ34</f>
        <v>0.75587110868377938</v>
      </c>
    </row>
    <row r="33" spans="1:203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  <c r="GQ33" s="107">
        <f>'Population 43133'!OA35/'Population 43133'!OB35</f>
        <v>0.80218068535825549</v>
      </c>
      <c r="GR33" s="107">
        <f>'Population 43133'!OC35/'Population 43133'!OD35</f>
        <v>0.78720000000000001</v>
      </c>
      <c r="GS33" s="107">
        <f>'Population 43133'!OE35/'Population 43133'!OF35</f>
        <v>0.7903780068728522</v>
      </c>
      <c r="GT33" s="107">
        <f>'Population 43133'!OG35/'Population 43133'!OH35</f>
        <v>0.78756476683937826</v>
      </c>
      <c r="GU33" s="107">
        <f>'Population 43133'!OI35/'Population 43133'!OJ35</f>
        <v>0.78984238178633981</v>
      </c>
    </row>
    <row r="34" spans="1:203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  <c r="GQ34" s="107">
        <f>'Population 43133'!OA36/'Population 43133'!OB36</f>
        <v>0.75926309252742707</v>
      </c>
      <c r="GR34" s="107">
        <f>'Population 43133'!OC36/'Population 43133'!OD36</f>
        <v>0.75374687760199832</v>
      </c>
      <c r="GS34" s="107">
        <f>'Population 43133'!OE36/'Population 43133'!OF36</f>
        <v>0.74319476682844487</v>
      </c>
      <c r="GT34" s="107">
        <f>'Population 43133'!OG36/'Population 43133'!OH36</f>
        <v>0.73962340554768169</v>
      </c>
      <c r="GU34" s="107">
        <f>'Population 43133'!OI36/'Population 43133'!OJ36</f>
        <v>0.74089151231426831</v>
      </c>
    </row>
    <row r="35" spans="1:203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  <c r="GQ35" s="107">
        <f>'Population 43133'!OA37/'Population 43133'!OB37</f>
        <v>0.77986179664363275</v>
      </c>
      <c r="GR35" s="107">
        <f>'Population 43133'!OC37/'Population 43133'!OD37</f>
        <v>0.77307692307692311</v>
      </c>
      <c r="GS35" s="107">
        <f>'Population 43133'!OE37/'Population 43133'!OF37</f>
        <v>0.78947368421052633</v>
      </c>
      <c r="GT35" s="107">
        <f>'Population 43133'!OG37/'Population 43133'!OH37</f>
        <v>0.77906976744186052</v>
      </c>
      <c r="GU35" s="107">
        <f>'Population 43133'!OI37/'Population 43133'!OJ37</f>
        <v>0.76811594202898548</v>
      </c>
    </row>
    <row r="36" spans="1:203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  <c r="GQ36" s="183">
        <f>'Population 43133'!OA38/'Population 43133'!OB38</f>
        <v>0.76808797993440092</v>
      </c>
      <c r="GR36" s="183">
        <f>'Population 43133'!OC38/'Population 43133'!OD38</f>
        <v>0.76336975273145491</v>
      </c>
      <c r="GS36" s="183">
        <f>'Population 43133'!OE38/'Population 43133'!OF38</f>
        <v>0.7657588297565201</v>
      </c>
      <c r="GT36" s="183">
        <f>'Population 43133'!OG38/'Population 43133'!OH38</f>
        <v>0.75630014157621517</v>
      </c>
      <c r="GU36" s="183">
        <f>'Population 43133'!OI38/'Population 43133'!OJ38</f>
        <v>0.75921002658564374</v>
      </c>
    </row>
    <row r="37" spans="1:203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  <c r="GQ37" s="107">
        <f>'Population 43133'!OA39/'Population 43133'!OB39</f>
        <v>0.82429649965682905</v>
      </c>
      <c r="GR37" s="107">
        <f>'Population 43133'!OC39/'Population 43133'!OD39</f>
        <v>0.81411126187245586</v>
      </c>
      <c r="GS37" s="107">
        <f>'Population 43133'!OE39/'Population 43133'!OF39</f>
        <v>0.81220968812209693</v>
      </c>
      <c r="GT37" s="107">
        <f>'Population 43133'!OG39/'Population 43133'!OH39</f>
        <v>0.80733944954128445</v>
      </c>
      <c r="GU37" s="107">
        <f>'Population 43133'!OI39/'Population 43133'!OJ39</f>
        <v>0.80860927152317885</v>
      </c>
    </row>
    <row r="38" spans="1:203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  <c r="GQ38" s="107">
        <f>'Population 43133'!OA40/'Population 43133'!OB40</f>
        <v>0.72827469266638412</v>
      </c>
      <c r="GR38" s="107">
        <f>'Population 43133'!OC40/'Population 43133'!OD40</f>
        <v>0.71990380534729104</v>
      </c>
      <c r="GS38" s="107">
        <f>'Population 43133'!OE40/'Population 43133'!OF40</f>
        <v>0.71760988221775357</v>
      </c>
      <c r="GT38" s="107">
        <f>'Population 43133'!OG40/'Population 43133'!OH40</f>
        <v>0.7122567817071439</v>
      </c>
      <c r="GU38" s="107">
        <f>'Population 43133'!OI40/'Population 43133'!OJ40</f>
        <v>0.71245601688951443</v>
      </c>
    </row>
    <row r="39" spans="1:203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  <c r="GQ39" s="107">
        <f>'Population 43133'!OA41/'Population 43133'!OB41</f>
        <v>0.77969762419006483</v>
      </c>
      <c r="GR39" s="107">
        <f>'Population 43133'!OC41/'Population 43133'!OD41</f>
        <v>0.78846153846153844</v>
      </c>
      <c r="GS39" s="107">
        <f>'Population 43133'!OE41/'Population 43133'!OF41</f>
        <v>0.78361344537815125</v>
      </c>
      <c r="GT39" s="107">
        <f>'Population 43133'!OG41/'Population 43133'!OH41</f>
        <v>0.77263157894736845</v>
      </c>
      <c r="GU39" s="107">
        <f>'Population 43133'!OI41/'Population 43133'!OJ41</f>
        <v>0.75782881002087688</v>
      </c>
    </row>
    <row r="40" spans="1:203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  <c r="GQ40" s="107">
        <f>'Population 43133'!OA42/'Population 43133'!OB42</f>
        <v>0.72940156114483956</v>
      </c>
      <c r="GR40" s="107">
        <f>'Population 43133'!OC42/'Population 43133'!OD42</f>
        <v>0.72246696035242286</v>
      </c>
      <c r="GS40" s="107">
        <f>'Population 43133'!OE42/'Population 43133'!OF42</f>
        <v>0.7169491525423729</v>
      </c>
      <c r="GT40" s="107">
        <f>'Population 43133'!OG42/'Population 43133'!OH42</f>
        <v>0.7170940170940171</v>
      </c>
      <c r="GU40" s="107">
        <f>'Population 43133'!OI42/'Population 43133'!OJ42</f>
        <v>0.73316498316498313</v>
      </c>
    </row>
    <row r="41" spans="1:203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  <c r="GQ41" s="107">
        <f>'Population 43133'!OA43/'Population 43133'!OB43</f>
        <v>0.82706766917293228</v>
      </c>
      <c r="GR41" s="107">
        <f>'Population 43133'!OC43/'Population 43133'!OD43</f>
        <v>0.81705298013245031</v>
      </c>
      <c r="GS41" s="107">
        <f>'Population 43133'!OE43/'Population 43133'!OF43</f>
        <v>0.80127186009538953</v>
      </c>
      <c r="GT41" s="107">
        <f>'Population 43133'!OG43/'Population 43133'!OH43</f>
        <v>0.79275019700551619</v>
      </c>
      <c r="GU41" s="107">
        <f>'Population 43133'!OI43/'Population 43133'!OJ43</f>
        <v>0.79856687898089174</v>
      </c>
    </row>
    <row r="42" spans="1:203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  <c r="GQ42" s="107">
        <f>'Population 43133'!OA44/'Population 43133'!OB44</f>
        <v>0.76551513298685414</v>
      </c>
      <c r="GR42" s="107">
        <f>'Population 43133'!OC44/'Population 43133'!OD44</f>
        <v>0.76203534430225472</v>
      </c>
      <c r="GS42" s="107">
        <f>'Population 43133'!OE44/'Population 43133'!OF44</f>
        <v>0.76787878787878783</v>
      </c>
      <c r="GT42" s="107">
        <f>'Population 43133'!OG44/'Population 43133'!OH44</f>
        <v>0.7594142259414226</v>
      </c>
      <c r="GU42" s="107">
        <f>'Population 43133'!OI44/'Population 43133'!OJ44</f>
        <v>0.76616026213881439</v>
      </c>
    </row>
    <row r="43" spans="1:203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  <c r="GQ43" s="107">
        <f>'Population 43133'!OA45/'Population 43133'!OB45</f>
        <v>0.71404399323181045</v>
      </c>
      <c r="GR43" s="107">
        <f>'Population 43133'!OC45/'Population 43133'!OD45</f>
        <v>0.71</v>
      </c>
      <c r="GS43" s="107">
        <f>'Population 43133'!OE45/'Population 43133'!OF45</f>
        <v>0.72668810289389063</v>
      </c>
      <c r="GT43" s="107">
        <f>'Population 43133'!OG45/'Population 43133'!OH45</f>
        <v>0.71587301587301588</v>
      </c>
      <c r="GU43" s="107">
        <f>'Population 43133'!OI45/'Population 43133'!OJ45</f>
        <v>0.71473851030110935</v>
      </c>
    </row>
    <row r="44" spans="1:203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  <c r="GQ44" s="107">
        <f>'Population 43133'!OA46/'Population 43133'!OB46</f>
        <v>0.80535055350553508</v>
      </c>
      <c r="GR44" s="107">
        <f>'Population 43133'!OC46/'Population 43133'!OD46</f>
        <v>0.79591836734693877</v>
      </c>
      <c r="GS44" s="107">
        <f>'Population 43133'!OE46/'Population 43133'!OF46</f>
        <v>0.80529300567107753</v>
      </c>
      <c r="GT44" s="107">
        <f>'Population 43133'!OG46/'Population 43133'!OH46</f>
        <v>0.80092592592592593</v>
      </c>
      <c r="GU44" s="107">
        <f>'Population 43133'!OI46/'Population 43133'!OJ46</f>
        <v>0.80779691749773341</v>
      </c>
    </row>
    <row r="45" spans="1:203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  <c r="GQ45" s="107">
        <f>'Population 43133'!OA47/'Population 43133'!OB47</f>
        <v>0.77804583835946928</v>
      </c>
      <c r="GR45" s="107">
        <f>'Population 43133'!OC47/'Population 43133'!OD47</f>
        <v>0.76755447941888622</v>
      </c>
      <c r="GS45" s="107">
        <f>'Population 43133'!OE47/'Population 43133'!OF47</f>
        <v>0.74694376528117357</v>
      </c>
      <c r="GT45" s="107">
        <f>'Population 43133'!OG47/'Population 43133'!OH47</f>
        <v>0.74355828220858899</v>
      </c>
      <c r="GU45" s="107">
        <f>'Population 43133'!OI47/'Population 43133'!OJ47</f>
        <v>0.75119617224880386</v>
      </c>
    </row>
    <row r="46" spans="1:203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  <c r="GQ46" s="183">
        <f>'Population 43133'!OA48/'Population 43133'!OB48</f>
        <v>0.75873145660553676</v>
      </c>
      <c r="GR46" s="183">
        <f>'Population 43133'!OC48/'Population 43133'!OD48</f>
        <v>0.75169194865810973</v>
      </c>
      <c r="GS46" s="183">
        <f>'Population 43133'!OE48/'Population 43133'!OF48</f>
        <v>0.75059658925557304</v>
      </c>
      <c r="GT46" s="183">
        <f>'Population 43133'!OG48/'Population 43133'!OH48</f>
        <v>0.7446980175195943</v>
      </c>
      <c r="GU46" s="183">
        <f>'Population 43133'!OI48/'Population 43133'!OJ48</f>
        <v>0.74789579158316633</v>
      </c>
    </row>
    <row r="47" spans="1:203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  <c r="GQ47" s="107">
        <f>'Population 43133'!OA49/'Population 43133'!OB49</f>
        <v>0.84693877551020413</v>
      </c>
      <c r="GR47" s="107">
        <f>'Population 43133'!OC49/'Population 43133'!OD49</f>
        <v>0.84158415841584155</v>
      </c>
      <c r="GS47" s="107">
        <f>'Population 43133'!OE49/'Population 43133'!OF49</f>
        <v>0.81818181818181823</v>
      </c>
      <c r="GT47" s="107">
        <f>'Population 43133'!OG49/'Population 43133'!OH49</f>
        <v>0.81443298969072164</v>
      </c>
      <c r="GU47" s="107">
        <f>'Population 43133'!OI49/'Population 43133'!OJ49</f>
        <v>0.80645161290322576</v>
      </c>
    </row>
    <row r="48" spans="1:203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  <c r="GQ48" s="107">
        <f>'Population 43133'!OA50/'Population 43133'!OB50</f>
        <v>0.8075</v>
      </c>
      <c r="GR48" s="107">
        <f>'Population 43133'!OC50/'Population 43133'!OD50</f>
        <v>0.8025641025641026</v>
      </c>
      <c r="GS48" s="107">
        <f>'Population 43133'!OE50/'Population 43133'!OF50</f>
        <v>0.80506329113924047</v>
      </c>
      <c r="GT48" s="107">
        <f>'Population 43133'!OG50/'Population 43133'!OH50</f>
        <v>0.8</v>
      </c>
      <c r="GU48" s="107">
        <f>'Population 43133'!OI50/'Population 43133'!OJ50</f>
        <v>0.8</v>
      </c>
    </row>
    <row r="49" spans="1:203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  <c r="GQ49" s="107">
        <f>'Population 43133'!OA51/'Population 43133'!OB51</f>
        <v>0.70588235294117652</v>
      </c>
      <c r="GR49" s="107">
        <f>'Population 43133'!OC51/'Population 43133'!OD51</f>
        <v>0.72924187725631773</v>
      </c>
      <c r="GS49" s="107">
        <f>'Population 43133'!OE51/'Population 43133'!OF51</f>
        <v>0.72516556291390732</v>
      </c>
      <c r="GT49" s="107">
        <f>'Population 43133'!OG51/'Population 43133'!OH51</f>
        <v>0.73421926910299007</v>
      </c>
      <c r="GU49" s="107">
        <f>'Population 43133'!OI51/'Population 43133'!OJ51</f>
        <v>0.72881355932203384</v>
      </c>
    </row>
    <row r="50" spans="1:203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  <c r="GQ50" s="107">
        <f>'Population 43133'!OA52/'Population 43133'!OB52</f>
        <v>0.77375565610859731</v>
      </c>
      <c r="GR50" s="107">
        <f>'Population 43133'!OC52/'Population 43133'!OD52</f>
        <v>0.7567567567567568</v>
      </c>
      <c r="GS50" s="107">
        <f>'Population 43133'!OE52/'Population 43133'!OF52</f>
        <v>0.77884615384615385</v>
      </c>
      <c r="GT50" s="107">
        <f>'Population 43133'!OG52/'Population 43133'!OH52</f>
        <v>0.79126213592233008</v>
      </c>
      <c r="GU50" s="107">
        <f>'Population 43133'!OI52/'Population 43133'!OJ52</f>
        <v>0.77033492822966509</v>
      </c>
    </row>
    <row r="51" spans="1:203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  <c r="GQ51" s="107">
        <f>'Population 43133'!OA53/'Population 43133'!OB53</f>
        <v>0.80582524271844658</v>
      </c>
      <c r="GR51" s="107">
        <f>'Population 43133'!OC53/'Population 43133'!OD53</f>
        <v>0.80930232558139537</v>
      </c>
      <c r="GS51" s="107">
        <f>'Population 43133'!OE53/'Population 43133'!OF53</f>
        <v>0.78017241379310343</v>
      </c>
      <c r="GT51" s="107">
        <f>'Population 43133'!OG53/'Population 43133'!OH53</f>
        <v>0.76754385964912286</v>
      </c>
      <c r="GU51" s="107">
        <f>'Population 43133'!OI53/'Population 43133'!OJ53</f>
        <v>0.78026905829596416</v>
      </c>
    </row>
    <row r="52" spans="1:203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  <c r="GQ52" s="107">
        <f>'Population 43133'!OA54/'Population 43133'!OB54</f>
        <v>0.77656675749318804</v>
      </c>
      <c r="GR52" s="107">
        <f>'Population 43133'!OC54/'Population 43133'!OD54</f>
        <v>0.78947368421052633</v>
      </c>
      <c r="GS52" s="107">
        <f>'Population 43133'!OE54/'Population 43133'!OF54</f>
        <v>0.80687830687830686</v>
      </c>
      <c r="GT52" s="107">
        <f>'Population 43133'!OG54/'Population 43133'!OH54</f>
        <v>0.81462140992167098</v>
      </c>
      <c r="GU52" s="107">
        <f>'Population 43133'!OI54/'Population 43133'!OJ54</f>
        <v>0.80800000000000005</v>
      </c>
    </row>
    <row r="53" spans="1:203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  <c r="GQ53" s="107">
        <f>'Population 43133'!OA55/'Population 43133'!OB55</f>
        <v>0.79411764705882348</v>
      </c>
      <c r="GR53" s="107">
        <f>'Population 43133'!OC55/'Population 43133'!OD55</f>
        <v>0.79605263157894735</v>
      </c>
      <c r="GS53" s="107">
        <f>'Population 43133'!OE55/'Population 43133'!OF55</f>
        <v>0.78456591639871387</v>
      </c>
      <c r="GT53" s="107">
        <f>'Population 43133'!OG55/'Population 43133'!OH55</f>
        <v>0.77531645569620256</v>
      </c>
      <c r="GU53" s="107">
        <f>'Population 43133'!OI55/'Population 43133'!OJ55</f>
        <v>0.7813504823151125</v>
      </c>
    </row>
    <row r="54" spans="1:203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  <c r="GQ54" s="107">
        <f>'Population 43133'!OA56/'Population 43133'!OB56</f>
        <v>0.74845360824742269</v>
      </c>
      <c r="GR54" s="107">
        <f>'Population 43133'!OC56/'Population 43133'!OD56</f>
        <v>0.74485596707818935</v>
      </c>
      <c r="GS54" s="107">
        <f>'Population 43133'!OE56/'Population 43133'!OF56</f>
        <v>0.76018099547511309</v>
      </c>
      <c r="GT54" s="107">
        <f>'Population 43133'!OG56/'Population 43133'!OH56</f>
        <v>0.75604395604395602</v>
      </c>
      <c r="GU54" s="107">
        <f>'Population 43133'!OI56/'Population 43133'!OJ56</f>
        <v>0.74222222222222223</v>
      </c>
    </row>
    <row r="55" spans="1:203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  <c r="GQ55" s="107">
        <f>'Population 43133'!OA57/'Population 43133'!OB57</f>
        <v>0.67052023121387283</v>
      </c>
      <c r="GR55" s="107">
        <f>'Population 43133'!OC57/'Population 43133'!OD57</f>
        <v>0.68131868131868134</v>
      </c>
      <c r="GS55" s="107">
        <f>'Population 43133'!OE57/'Population 43133'!OF57</f>
        <v>0.68279569892473113</v>
      </c>
      <c r="GT55" s="107">
        <f>'Population 43133'!OG57/'Population 43133'!OH57</f>
        <v>0.68279569892473113</v>
      </c>
      <c r="GU55" s="107">
        <f>'Population 43133'!OI57/'Population 43133'!OJ57</f>
        <v>0.66310160427807485</v>
      </c>
    </row>
    <row r="56" spans="1:203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  <c r="GQ56" s="107">
        <f>'Population 43133'!OA58/'Population 43133'!OB58</f>
        <v>0.79871520342612423</v>
      </c>
      <c r="GR56" s="107">
        <f>'Population 43133'!OC58/'Population 43133'!OD58</f>
        <v>0.79707112970711302</v>
      </c>
      <c r="GS56" s="107">
        <f>'Population 43133'!OE58/'Population 43133'!OF58</f>
        <v>0.79460580912863066</v>
      </c>
      <c r="GT56" s="107">
        <f>'Population 43133'!OG58/'Population 43133'!OH58</f>
        <v>0.79629629629629628</v>
      </c>
      <c r="GU56" s="107">
        <f>'Population 43133'!OI58/'Population 43133'!OJ58</f>
        <v>0.79791666666666672</v>
      </c>
    </row>
    <row r="57" spans="1:203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  <c r="GQ57" s="107">
        <f>'Population 43133'!OA59/'Population 43133'!OB59</f>
        <v>0.77653631284916202</v>
      </c>
      <c r="GR57" s="107">
        <f>'Population 43133'!OC59/'Population 43133'!OD59</f>
        <v>0.77374301675977653</v>
      </c>
      <c r="GS57" s="107">
        <f>'Population 43133'!OE59/'Population 43133'!OF59</f>
        <v>0.78779069767441856</v>
      </c>
      <c r="GT57" s="107">
        <f>'Population 43133'!OG59/'Population 43133'!OH59</f>
        <v>0.79831932773109249</v>
      </c>
      <c r="GU57" s="107">
        <f>'Population 43133'!OI59/'Population 43133'!OJ59</f>
        <v>0.8233618233618234</v>
      </c>
    </row>
    <row r="58" spans="1:203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  <c r="GQ58" s="107">
        <f>'Population 43133'!OA60/'Population 43133'!OB60</f>
        <v>0.79616963064295487</v>
      </c>
      <c r="GR58" s="107">
        <f>'Population 43133'!OC60/'Population 43133'!OD60</f>
        <v>0.79837067209775969</v>
      </c>
      <c r="GS58" s="107">
        <f>'Population 43133'!OE60/'Population 43133'!OF60</f>
        <v>0.79748603351955305</v>
      </c>
      <c r="GT58" s="107">
        <f>'Population 43133'!OG60/'Population 43133'!OH60</f>
        <v>0.79624478442280944</v>
      </c>
      <c r="GU58" s="107">
        <f>'Population 43133'!OI60/'Population 43133'!OJ60</f>
        <v>0.80083565459610029</v>
      </c>
    </row>
    <row r="59" spans="1:203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  <c r="GQ59" s="107">
        <f>'Population 43133'!OA61/'Population 43133'!OB61</f>
        <v>0.77492877492877488</v>
      </c>
      <c r="GR59" s="107">
        <f>'Population 43133'!OC61/'Population 43133'!OD61</f>
        <v>0.77840909090909094</v>
      </c>
      <c r="GS59" s="107">
        <f>'Population 43133'!OE61/'Population 43133'!OF61</f>
        <v>0.77936962750716332</v>
      </c>
      <c r="GT59" s="107">
        <f>'Population 43133'!OG61/'Population 43133'!OH61</f>
        <v>0.77936962750716332</v>
      </c>
      <c r="GU59" s="107">
        <f>'Population 43133'!OI61/'Population 43133'!OJ61</f>
        <v>0.80294117647058827</v>
      </c>
    </row>
    <row r="60" spans="1:203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  <c r="GQ60" s="107">
        <f>'Population 43133'!OA62/'Population 43133'!OB62</f>
        <v>0.78121420389461627</v>
      </c>
      <c r="GR60" s="107">
        <f>'Population 43133'!OC62/'Population 43133'!OD62</f>
        <v>0.7712053571428571</v>
      </c>
      <c r="GS60" s="107">
        <f>'Population 43133'!OE62/'Population 43133'!OF62</f>
        <v>0.7620064034151548</v>
      </c>
      <c r="GT60" s="107">
        <f>'Population 43133'!OG62/'Population 43133'!OH62</f>
        <v>0.76047261009667022</v>
      </c>
      <c r="GU60" s="107">
        <f>'Population 43133'!OI62/'Population 43133'!OJ62</f>
        <v>0.76477024070021882</v>
      </c>
    </row>
    <row r="61" spans="1:203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  <c r="GQ61" s="107">
        <f>'Population 43133'!OA63/'Population 43133'!OB63</f>
        <v>0.75</v>
      </c>
      <c r="GR61" s="107">
        <f>'Population 43133'!OC63/'Population 43133'!OD63</f>
        <v>0.74489795918367352</v>
      </c>
      <c r="GS61" s="107">
        <f>'Population 43133'!OE63/'Population 43133'!OF63</f>
        <v>0.72377622377622375</v>
      </c>
      <c r="GT61" s="107">
        <f>'Population 43133'!OG63/'Population 43133'!OH63</f>
        <v>0.73333333333333328</v>
      </c>
      <c r="GU61" s="107">
        <f>'Population 43133'!OI63/'Population 43133'!OJ63</f>
        <v>0.73665480427046259</v>
      </c>
    </row>
    <row r="62" spans="1:203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  <c r="GQ62" s="107">
        <f>'Population 43133'!OA64/'Population 43133'!OB64</f>
        <v>0.6901408450704225</v>
      </c>
      <c r="GR62" s="107">
        <f>'Population 43133'!OC64/'Population 43133'!OD64</f>
        <v>0.71126760563380287</v>
      </c>
      <c r="GS62" s="107">
        <f>'Population 43133'!OE64/'Population 43133'!OF64</f>
        <v>0.74829931972789121</v>
      </c>
      <c r="GT62" s="107">
        <f>'Population 43133'!OG64/'Population 43133'!OH64</f>
        <v>0.76551724137931032</v>
      </c>
      <c r="GU62" s="107">
        <f>'Population 43133'!OI64/'Population 43133'!OJ64</f>
        <v>0.78417266187050361</v>
      </c>
    </row>
    <row r="63" spans="1:203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  <c r="GQ63" s="107">
        <f>'Population 43133'!OA65/'Population 43133'!OB65</f>
        <v>0.71505376344086025</v>
      </c>
      <c r="GR63" s="107">
        <f>'Population 43133'!OC65/'Population 43133'!OD65</f>
        <v>0.73711340206185572</v>
      </c>
      <c r="GS63" s="107">
        <f>'Population 43133'!OE65/'Population 43133'!OF65</f>
        <v>0.75619834710743805</v>
      </c>
      <c r="GT63" s="107">
        <f>'Population 43133'!OG65/'Population 43133'!OH65</f>
        <v>0.74025974025974028</v>
      </c>
      <c r="GU63" s="107">
        <f>'Population 43133'!OI65/'Population 43133'!OJ65</f>
        <v>0.72444444444444445</v>
      </c>
    </row>
    <row r="64" spans="1:203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  <c r="GQ64" s="107">
        <f>'Population 43133'!OA66/'Population 43133'!OB66</f>
        <v>0.69696969696969702</v>
      </c>
      <c r="GR64" s="107">
        <f>'Population 43133'!OC66/'Population 43133'!OD66</f>
        <v>0.70491803278688525</v>
      </c>
      <c r="GS64" s="107">
        <f>'Population 43133'!OE66/'Population 43133'!OF66</f>
        <v>0.72274143302180682</v>
      </c>
      <c r="GT64" s="107">
        <f>'Population 43133'!OG66/'Population 43133'!OH66</f>
        <v>0.71293375394321767</v>
      </c>
      <c r="GU64" s="107">
        <f>'Population 43133'!OI66/'Population 43133'!OJ66</f>
        <v>0.71250000000000002</v>
      </c>
    </row>
    <row r="65" spans="1:203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  <c r="GQ65" s="107">
        <f>'Population 43133'!OA67/'Population 43133'!OB67</f>
        <v>0.80888888888888888</v>
      </c>
      <c r="GR65" s="107">
        <f>'Population 43133'!OC67/'Population 43133'!OD67</f>
        <v>0.80735930735930739</v>
      </c>
      <c r="GS65" s="107">
        <f>'Population 43133'!OE67/'Population 43133'!OF67</f>
        <v>0.81739130434782614</v>
      </c>
      <c r="GT65" s="107">
        <f>'Population 43133'!OG67/'Population 43133'!OH67</f>
        <v>0.82226980728051391</v>
      </c>
      <c r="GU65" s="107">
        <f>'Population 43133'!OI67/'Population 43133'!OJ67</f>
        <v>0.82627118644067798</v>
      </c>
    </row>
    <row r="66" spans="1:203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  <c r="GQ66" s="107">
        <f>'Population 43133'!OA68/'Population 43133'!OB68</f>
        <v>0.77721088435374153</v>
      </c>
      <c r="GR66" s="107">
        <f>'Population 43133'!OC68/'Population 43133'!OD68</f>
        <v>0.78222996515679444</v>
      </c>
      <c r="GS66" s="107">
        <f>'Population 43133'!OE68/'Population 43133'!OF68</f>
        <v>0.7754749568221071</v>
      </c>
      <c r="GT66" s="107">
        <f>'Population 43133'!OG68/'Population 43133'!OH68</f>
        <v>0.77796327212020033</v>
      </c>
      <c r="GU66" s="107">
        <f>'Population 43133'!OI68/'Population 43133'!OJ68</f>
        <v>0.77852348993288589</v>
      </c>
    </row>
    <row r="67" spans="1:203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  <c r="GQ67" s="107">
        <f>'Population 43133'!OA69/'Population 43133'!OB69</f>
        <v>0.72156862745098038</v>
      </c>
      <c r="GR67" s="107">
        <f>'Population 43133'!OC69/'Population 43133'!OD69</f>
        <v>0.73705179282868527</v>
      </c>
      <c r="GS67" s="107">
        <f>'Population 43133'!OE69/'Population 43133'!OF69</f>
        <v>0.74716981132075466</v>
      </c>
      <c r="GT67" s="107">
        <f>'Population 43133'!OG69/'Population 43133'!OH69</f>
        <v>0.7350746268656716</v>
      </c>
      <c r="GU67" s="107">
        <f>'Population 43133'!OI69/'Population 43133'!OJ69</f>
        <v>0.7425373134328358</v>
      </c>
    </row>
    <row r="68" spans="1:203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  <c r="GQ68" s="107">
        <f>'Population 43133'!OA70/'Population 43133'!OB70</f>
        <v>0.78512396694214881</v>
      </c>
      <c r="GR68" s="107">
        <f>'Population 43133'!OC70/'Population 43133'!OD70</f>
        <v>0.78151260504201681</v>
      </c>
      <c r="GS68" s="107">
        <f>'Population 43133'!OE70/'Population 43133'!OF70</f>
        <v>0.8</v>
      </c>
      <c r="GT68" s="107">
        <f>'Population 43133'!OG70/'Population 43133'!OH70</f>
        <v>0.81355932203389836</v>
      </c>
      <c r="GU68" s="107">
        <f>'Population 43133'!OI70/'Population 43133'!OJ70</f>
        <v>0.80530973451327437</v>
      </c>
    </row>
    <row r="69" spans="1:203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  <c r="GQ69" s="107">
        <f>'Population 43133'!OA71/'Population 43133'!OB71</f>
        <v>0.77443609022556392</v>
      </c>
      <c r="GR69" s="107">
        <f>'Population 43133'!OC71/'Population 43133'!OD71</f>
        <v>0.76342525399129169</v>
      </c>
      <c r="GS69" s="107">
        <f>'Population 43133'!OE71/'Population 43133'!OF71</f>
        <v>0.75834445927903871</v>
      </c>
      <c r="GT69" s="107">
        <f>'Population 43133'!OG71/'Population 43133'!OH71</f>
        <v>0.75994694960212206</v>
      </c>
      <c r="GU69" s="107">
        <f>'Population 43133'!OI71/'Population 43133'!OJ71</f>
        <v>0.74803149606299213</v>
      </c>
    </row>
    <row r="70" spans="1:203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  <c r="GQ70" s="107">
        <f>'Population 43133'!OA72/'Population 43133'!OB72</f>
        <v>0.74949494949494955</v>
      </c>
      <c r="GR70" s="107">
        <f>'Population 43133'!OC72/'Population 43133'!OD72</f>
        <v>0.75049900199600794</v>
      </c>
      <c r="GS70" s="107">
        <f>'Population 43133'!OE72/'Population 43133'!OF72</f>
        <v>0.75311203319502074</v>
      </c>
      <c r="GT70" s="107">
        <f>'Population 43133'!OG72/'Population 43133'!OH72</f>
        <v>0.74691358024691357</v>
      </c>
      <c r="GU70" s="107">
        <f>'Population 43133'!OI72/'Population 43133'!OJ72</f>
        <v>0.74485596707818935</v>
      </c>
    </row>
    <row r="71" spans="1:203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  <c r="GQ71" s="107">
        <f>'Population 43133'!OA73/'Population 43133'!OB73</f>
        <v>0.7142857142857143</v>
      </c>
      <c r="GR71" s="107">
        <f>'Population 43133'!OC73/'Population 43133'!OD73</f>
        <v>0.7165991902834008</v>
      </c>
      <c r="GS71" s="107">
        <f>'Population 43133'!OE73/'Population 43133'!OF73</f>
        <v>0.7245283018867924</v>
      </c>
      <c r="GT71" s="107">
        <f>'Population 43133'!OG73/'Population 43133'!OH73</f>
        <v>0.73384030418250945</v>
      </c>
      <c r="GU71" s="107">
        <f>'Population 43133'!OI73/'Population 43133'!OJ73</f>
        <v>0.73234200743494426</v>
      </c>
    </row>
    <row r="72" spans="1:203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  <c r="GQ72" s="107">
        <f>'Population 43133'!OA74/'Population 43133'!OB74</f>
        <v>0.76</v>
      </c>
      <c r="GR72" s="107">
        <f>'Population 43133'!OC74/'Population 43133'!OD74</f>
        <v>0.76865671641791045</v>
      </c>
      <c r="GS72" s="107">
        <f>'Population 43133'!OE74/'Population 43133'!OF74</f>
        <v>0.75628140703517588</v>
      </c>
      <c r="GT72" s="107">
        <f>'Population 43133'!OG74/'Population 43133'!OH74</f>
        <v>0.76530612244897955</v>
      </c>
      <c r="GU72" s="107">
        <f>'Population 43133'!OI74/'Population 43133'!OJ74</f>
        <v>0.76737967914438499</v>
      </c>
    </row>
    <row r="73" spans="1:203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  <c r="GQ73" s="107">
        <f>'Population 43133'!OA75/'Population 43133'!OB75</f>
        <v>0.58407079646017701</v>
      </c>
      <c r="GR73" s="107">
        <f>'Population 43133'!OC75/'Population 43133'!OD75</f>
        <v>0.57272727272727275</v>
      </c>
      <c r="GS73" s="107">
        <f>'Population 43133'!OE75/'Population 43133'!OF75</f>
        <v>0.58196721311475408</v>
      </c>
      <c r="GT73" s="107">
        <f>'Population 43133'!OG75/'Population 43133'!OH75</f>
        <v>0.56557377049180324</v>
      </c>
      <c r="GU73" s="107">
        <f>'Population 43133'!OI75/'Population 43133'!OJ75</f>
        <v>0.55932203389830504</v>
      </c>
    </row>
    <row r="74" spans="1:203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  <c r="GQ74" s="107">
        <f>'Population 43133'!OA76/'Population 43133'!OB76</f>
        <v>0.71095571095571097</v>
      </c>
      <c r="GR74" s="107">
        <f>'Population 43133'!OC76/'Population 43133'!OD76</f>
        <v>0.70833333333333337</v>
      </c>
      <c r="GS74" s="107">
        <f>'Population 43133'!OE76/'Population 43133'!OF76</f>
        <v>0.69907407407407407</v>
      </c>
      <c r="GT74" s="107">
        <f>'Population 43133'!OG76/'Population 43133'!OH76</f>
        <v>0.69907407407407407</v>
      </c>
      <c r="GU74" s="107">
        <f>'Population 43133'!OI76/'Population 43133'!OJ76</f>
        <v>0.68721461187214616</v>
      </c>
    </row>
    <row r="75" spans="1:203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  <c r="GQ75" s="107">
        <f>'Population 43133'!OA77/'Population 43133'!OB77</f>
        <v>0.78082191780821919</v>
      </c>
      <c r="GR75" s="107">
        <f>'Population 43133'!OC77/'Population 43133'!OD77</f>
        <v>0.77181208053691275</v>
      </c>
      <c r="GS75" s="107">
        <f>'Population 43133'!OE77/'Population 43133'!OF77</f>
        <v>0.79720279720279719</v>
      </c>
      <c r="GT75" s="107">
        <f>'Population 43133'!OG77/'Population 43133'!OH77</f>
        <v>0.78807947019867552</v>
      </c>
      <c r="GU75" s="107">
        <f>'Population 43133'!OI77/'Population 43133'!OJ77</f>
        <v>0.7857142857142857</v>
      </c>
    </row>
    <row r="76" spans="1:203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  <c r="GQ76" s="107">
        <f>'Population 43133'!OA78/'Population 43133'!OB78</f>
        <v>0.73828125</v>
      </c>
      <c r="GR76" s="107">
        <f>'Population 43133'!OC78/'Population 43133'!OD78</f>
        <v>0.73946360153256707</v>
      </c>
      <c r="GS76" s="107">
        <f>'Population 43133'!OE78/'Population 43133'!OF78</f>
        <v>0.72047244094488194</v>
      </c>
      <c r="GT76" s="107">
        <f>'Population 43133'!OG78/'Population 43133'!OH78</f>
        <v>0.72972972972972971</v>
      </c>
      <c r="GU76" s="107">
        <f>'Population 43133'!OI78/'Population 43133'!OJ78</f>
        <v>0.74803149606299213</v>
      </c>
    </row>
    <row r="77" spans="1:203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  <c r="GQ77" s="107">
        <f>'Population 43133'!OA79/'Population 43133'!OB79</f>
        <v>0.75294117647058822</v>
      </c>
      <c r="GR77" s="107">
        <f>'Population 43133'!OC79/'Population 43133'!OD79</f>
        <v>0.75919732441471577</v>
      </c>
      <c r="GS77" s="107">
        <f>'Population 43133'!OE79/'Population 43133'!OF79</f>
        <v>0.76381909547738691</v>
      </c>
      <c r="GT77" s="107">
        <f>'Population 43133'!OG79/'Population 43133'!OH79</f>
        <v>0.78431372549019607</v>
      </c>
      <c r="GU77" s="107">
        <f>'Population 43133'!OI79/'Population 43133'!OJ79</f>
        <v>0.78964941569282132</v>
      </c>
    </row>
    <row r="78" spans="1:203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  <c r="GQ78" s="183">
        <f>'Population 43133'!OA80/'Population 43133'!OB80</f>
        <v>0.76446492575524838</v>
      </c>
      <c r="GR78" s="183">
        <f>'Population 43133'!OC80/'Population 43133'!OD80</f>
        <v>0.76545086119554206</v>
      </c>
      <c r="GS78" s="183">
        <f>'Population 43133'!OE80/'Population 43133'!OF80</f>
        <v>0.76560147231052367</v>
      </c>
      <c r="GT78" s="183">
        <f>'Population 43133'!OG80/'Population 43133'!OH80</f>
        <v>0.7670492348636061</v>
      </c>
      <c r="GU78" s="183">
        <f>'Population 43133'!OI80/'Population 43133'!OJ80</f>
        <v>0.76774031202818316</v>
      </c>
    </row>
    <row r="79" spans="1:203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  <c r="GQ79" s="107">
        <f>'Population 43133'!OA81/'Population 43133'!OB81</f>
        <v>0.69148936170212771</v>
      </c>
      <c r="GR79" s="107">
        <f>'Population 43133'!OC81/'Population 43133'!OD81</f>
        <v>0.68</v>
      </c>
      <c r="GS79" s="107">
        <f>'Population 43133'!OE81/'Population 43133'!OF81</f>
        <v>0.69892473118279574</v>
      </c>
      <c r="GT79" s="107">
        <f>'Population 43133'!OG81/'Population 43133'!OH81</f>
        <v>0.73404255319148937</v>
      </c>
      <c r="GU79" s="107">
        <f>'Population 43133'!OI81/'Population 43133'!OJ81</f>
        <v>0.73913043478260865</v>
      </c>
    </row>
    <row r="80" spans="1:203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  <c r="GQ80" s="107">
        <f>'Population 43133'!OA82/'Population 43133'!OB82</f>
        <v>0.797752808988764</v>
      </c>
      <c r="GR80" s="107">
        <f>'Population 43133'!OC82/'Population 43133'!OD82</f>
        <v>0.81111111111111112</v>
      </c>
      <c r="GS80" s="107">
        <f>'Population 43133'!OE82/'Population 43133'!OF82</f>
        <v>0.76470588235294112</v>
      </c>
      <c r="GT80" s="107">
        <f>'Population 43133'!OG82/'Population 43133'!OH82</f>
        <v>0.73118279569892475</v>
      </c>
      <c r="GU80" s="107">
        <f>'Population 43133'!OI82/'Population 43133'!OJ82</f>
        <v>0.72631578947368425</v>
      </c>
    </row>
    <row r="81" spans="1:203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  <c r="GQ81" s="107">
        <f>'Population 43133'!OA83/'Population 43133'!OB83</f>
        <v>0.71283095723014256</v>
      </c>
      <c r="GR81" s="107">
        <f>'Population 43133'!OC83/'Population 43133'!OD83</f>
        <v>0.71285140562248994</v>
      </c>
      <c r="GS81" s="107">
        <f>'Population 43133'!OE83/'Population 43133'!OF83</f>
        <v>0.74117647058823533</v>
      </c>
      <c r="GT81" s="107">
        <f>'Population 43133'!OG83/'Population 43133'!OH83</f>
        <v>0.75638506876227896</v>
      </c>
      <c r="GU81" s="107">
        <f>'Population 43133'!OI83/'Population 43133'!OJ83</f>
        <v>0.77171717171717169</v>
      </c>
    </row>
    <row r="82" spans="1:203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  <c r="GQ82" s="107">
        <f>'Population 43133'!OA84/'Population 43133'!OB84</f>
        <v>0.79961464354527934</v>
      </c>
      <c r="GR82" s="107">
        <f>'Population 43133'!OC84/'Population 43133'!OD84</f>
        <v>0.79607843137254897</v>
      </c>
      <c r="GS82" s="107">
        <f>'Population 43133'!OE84/'Population 43133'!OF84</f>
        <v>0.78476190476190477</v>
      </c>
      <c r="GT82" s="107">
        <f>'Population 43133'!OG84/'Population 43133'!OH84</f>
        <v>0.7720588235294118</v>
      </c>
      <c r="GU82" s="107">
        <f>'Population 43133'!OI84/'Population 43133'!OJ84</f>
        <v>0.76014760147601479</v>
      </c>
    </row>
    <row r="83" spans="1:203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  <c r="GQ83" s="107">
        <f>'Population 43133'!OA85/'Population 43133'!OB85</f>
        <v>0.79831932773109249</v>
      </c>
      <c r="GR83" s="107">
        <f>'Population 43133'!OC85/'Population 43133'!OD85</f>
        <v>0.81016042780748665</v>
      </c>
      <c r="GS83" s="107">
        <f>'Population 43133'!OE85/'Population 43133'!OF85</f>
        <v>0.81347150259067358</v>
      </c>
      <c r="GT83" s="107">
        <f>'Population 43133'!OG85/'Population 43133'!OH85</f>
        <v>0.80645161290322576</v>
      </c>
      <c r="GU83" s="107">
        <f>'Population 43133'!OI85/'Population 43133'!OJ85</f>
        <v>0.79761904761904767</v>
      </c>
    </row>
    <row r="84" spans="1:203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  <c r="GQ84" s="107">
        <f>'Population 43133'!OA86/'Population 43133'!OB86</f>
        <v>0.73118279569892475</v>
      </c>
      <c r="GR84" s="107">
        <f>'Population 43133'!OC86/'Population 43133'!OD86</f>
        <v>0.734375</v>
      </c>
      <c r="GS84" s="107">
        <f>'Population 43133'!OE86/'Population 43133'!OF86</f>
        <v>0.72340425531914898</v>
      </c>
      <c r="GT84" s="107">
        <f>'Population 43133'!OG86/'Population 43133'!OH86</f>
        <v>0.70370370370370372</v>
      </c>
      <c r="GU84" s="107">
        <f>'Population 43133'!OI86/'Population 43133'!OJ86</f>
        <v>0.67708333333333337</v>
      </c>
    </row>
    <row r="85" spans="1:203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  <c r="GQ85" s="107">
        <f>'Population 43133'!OA87/'Population 43133'!OB87</f>
        <v>0.69299820466786355</v>
      </c>
      <c r="GR85" s="107">
        <f>'Population 43133'!OC87/'Population 43133'!OD87</f>
        <v>0.69369369369369371</v>
      </c>
      <c r="GS85" s="107">
        <f>'Population 43133'!OE87/'Population 43133'!OF87</f>
        <v>0.70471014492753625</v>
      </c>
      <c r="GT85" s="107">
        <f>'Population 43133'!OG87/'Population 43133'!OH87</f>
        <v>0.72313296903460833</v>
      </c>
      <c r="GU85" s="107">
        <f>'Population 43133'!OI87/'Population 43133'!OJ87</f>
        <v>0.71654929577464788</v>
      </c>
    </row>
    <row r="86" spans="1:203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  <c r="GQ86" s="107">
        <f>'Population 43133'!OA88/'Population 43133'!OB88</f>
        <v>0.69421487603305787</v>
      </c>
      <c r="GR86" s="107">
        <f>'Population 43133'!OC88/'Population 43133'!OD88</f>
        <v>0.68032786885245899</v>
      </c>
      <c r="GS86" s="107">
        <f>'Population 43133'!OE88/'Population 43133'!OF88</f>
        <v>0.68</v>
      </c>
      <c r="GT86" s="107">
        <f>'Population 43133'!OG88/'Population 43133'!OH88</f>
        <v>0.7142857142857143</v>
      </c>
      <c r="GU86" s="107">
        <f>'Population 43133'!OI88/'Population 43133'!OJ88</f>
        <v>0.70940170940170943</v>
      </c>
    </row>
    <row r="87" spans="1:203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  <c r="GQ87" s="107">
        <f>'Population 43133'!OA89/'Population 43133'!OB89</f>
        <v>0.64</v>
      </c>
      <c r="GR87" s="107">
        <f>'Population 43133'!OC89/'Population 43133'!OD89</f>
        <v>0.6</v>
      </c>
      <c r="GS87" s="107">
        <f>'Population 43133'!OE89/'Population 43133'!OF89</f>
        <v>0.59375</v>
      </c>
      <c r="GT87" s="107">
        <f>'Population 43133'!OG89/'Population 43133'!OH89</f>
        <v>0.59375</v>
      </c>
      <c r="GU87" s="107">
        <f>'Population 43133'!OI89/'Population 43133'!OJ89</f>
        <v>0.58333333333333337</v>
      </c>
    </row>
    <row r="88" spans="1:203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  <c r="GQ88" s="107">
        <f>'Population 43133'!OA90/'Population 43133'!OB90</f>
        <v>0.80769230769230771</v>
      </c>
      <c r="GR88" s="107">
        <f>'Population 43133'!OC90/'Population 43133'!OD90</f>
        <v>0.82857142857142863</v>
      </c>
      <c r="GS88" s="107">
        <f>'Population 43133'!OE90/'Population 43133'!OF90</f>
        <v>0.80821917808219179</v>
      </c>
      <c r="GT88" s="107">
        <f>'Population 43133'!OG90/'Population 43133'!OH90</f>
        <v>0.78260869565217395</v>
      </c>
      <c r="GU88" s="107">
        <f>'Population 43133'!OI90/'Population 43133'!OJ90</f>
        <v>0.79710144927536231</v>
      </c>
    </row>
    <row r="89" spans="1:203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  <c r="GQ89" s="107">
        <f>'Population 43133'!OA91/'Population 43133'!OB91</f>
        <v>0.7142857142857143</v>
      </c>
      <c r="GR89" s="107">
        <f>'Population 43133'!OC91/'Population 43133'!OD91</f>
        <v>0.73148148148148151</v>
      </c>
      <c r="GS89" s="107">
        <f>'Population 43133'!OE91/'Population 43133'!OF91</f>
        <v>0.7567567567567568</v>
      </c>
      <c r="GT89" s="107">
        <f>'Population 43133'!OG91/'Population 43133'!OH91</f>
        <v>0.7567567567567568</v>
      </c>
      <c r="GU89" s="107">
        <f>'Population 43133'!OI91/'Population 43133'!OJ91</f>
        <v>0.79661016949152541</v>
      </c>
    </row>
    <row r="90" spans="1:203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  <c r="GQ90" s="107">
        <f>'Population 43133'!OA92/'Population 43133'!OB92</f>
        <v>0.7752928647497338</v>
      </c>
      <c r="GR90" s="107">
        <f>'Population 43133'!OC92/'Population 43133'!OD92</f>
        <v>0.78177966101694918</v>
      </c>
      <c r="GS90" s="107">
        <f>'Population 43133'!OE92/'Population 43133'!OF92</f>
        <v>0.79396462018730485</v>
      </c>
      <c r="GT90" s="107">
        <f>'Population 43133'!OG92/'Population 43133'!OH92</f>
        <v>0.79249217935349325</v>
      </c>
      <c r="GU90" s="107">
        <f>'Population 43133'!OI92/'Population 43133'!OJ92</f>
        <v>0.78778467908902694</v>
      </c>
    </row>
    <row r="91" spans="1:203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  <c r="GQ91" s="107">
        <f>'Population 43133'!OA93/'Population 43133'!OB93</f>
        <v>0.64351851851851849</v>
      </c>
      <c r="GR91" s="107">
        <f>'Population 43133'!OC93/'Population 43133'!OD93</f>
        <v>0.63470319634703198</v>
      </c>
      <c r="GS91" s="107">
        <f>'Population 43133'!OE93/'Population 43133'!OF93</f>
        <v>0.6228070175438597</v>
      </c>
      <c r="GT91" s="107">
        <f>'Population 43133'!OG93/'Population 43133'!OH93</f>
        <v>0.620253164556962</v>
      </c>
      <c r="GU91" s="107">
        <f>'Population 43133'!OI93/'Population 43133'!OJ93</f>
        <v>0.62655601659751037</v>
      </c>
    </row>
    <row r="92" spans="1:203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  <c r="GQ92" s="107">
        <f>'Population 43133'!OA94/'Population 43133'!OB94</f>
        <v>0.84905660377358494</v>
      </c>
      <c r="GR92" s="107">
        <f>'Population 43133'!OC94/'Population 43133'!OD94</f>
        <v>0.86274509803921573</v>
      </c>
      <c r="GS92" s="107">
        <f>'Population 43133'!OE94/'Population 43133'!OF94</f>
        <v>0.86</v>
      </c>
      <c r="GT92" s="107">
        <f>'Population 43133'!OG94/'Population 43133'!OH94</f>
        <v>0.84</v>
      </c>
      <c r="GU92" s="107">
        <f>'Population 43133'!OI94/'Population 43133'!OJ94</f>
        <v>0.82</v>
      </c>
    </row>
    <row r="93" spans="1:203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  <c r="GQ93" s="107">
        <f>'Population 43133'!OA95/'Population 43133'!OB95</f>
        <v>0.76666666666666672</v>
      </c>
      <c r="GR93" s="107">
        <f>'Population 43133'!OC95/'Population 43133'!OD95</f>
        <v>0.77659574468085102</v>
      </c>
      <c r="GS93" s="107">
        <f>'Population 43133'!OE95/'Population 43133'!OF95</f>
        <v>0.80219780219780223</v>
      </c>
      <c r="GT93" s="107">
        <f>'Population 43133'!OG95/'Population 43133'!OH95</f>
        <v>0.78723404255319152</v>
      </c>
      <c r="GU93" s="107">
        <f>'Population 43133'!OI95/'Population 43133'!OJ95</f>
        <v>0.77272727272727271</v>
      </c>
    </row>
    <row r="94" spans="1:203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  <c r="GQ94" s="183">
        <f>'Population 43133'!OA96/'Population 43133'!OB96</f>
        <v>0.7466836734693878</v>
      </c>
      <c r="GR94" s="183">
        <f>'Population 43133'!OC96/'Population 43133'!OD96</f>
        <v>0.7487995956532727</v>
      </c>
      <c r="GS94" s="183">
        <f>'Population 43133'!OE96/'Population 43133'!OF96</f>
        <v>0.75490439533151232</v>
      </c>
      <c r="GT94" s="183">
        <f>'Population 43133'!OG96/'Population 43133'!OH96</f>
        <v>0.75560482877556046</v>
      </c>
      <c r="GU94" s="183">
        <f>'Population 43133'!OI96/'Population 43133'!OJ96</f>
        <v>0.75250672536072394</v>
      </c>
    </row>
    <row r="95" spans="1:203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  <c r="GQ95" s="107">
        <f>'Population 43133'!OA97/'Population 43133'!OB97</f>
        <v>0.43575851393188852</v>
      </c>
      <c r="GR95" s="107">
        <f>'Population 43133'!OC97/'Population 43133'!OD97</f>
        <v>0.43042813455657492</v>
      </c>
      <c r="GS95" s="107">
        <f>'Population 43133'!OE97/'Population 43133'!OF97</f>
        <v>0.4221267454350161</v>
      </c>
      <c r="GT95" s="107">
        <f>'Population 43133'!OG97/'Population 43133'!OH97</f>
        <v>0.38740661686232658</v>
      </c>
      <c r="GU95" s="107">
        <f>'Population 43133'!OI97/'Population 43133'!OJ97</f>
        <v>0.38799571275455519</v>
      </c>
    </row>
    <row r="96" spans="1:203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  <c r="GQ96" s="168">
        <f>'Population 43133'!OA98/'Population 43133'!OB98</f>
        <v>0.75892064513438318</v>
      </c>
      <c r="GR96" s="168">
        <f>'Population 43133'!OC98/'Population 43133'!OD98</f>
        <v>0.754887084345919</v>
      </c>
      <c r="GS96" s="168">
        <f>'Population 43133'!OE98/'Population 43133'!OF98</f>
        <v>0.75373659170828289</v>
      </c>
      <c r="GT96" s="168">
        <f>'Population 43133'!OG98/'Population 43133'!OH98</f>
        <v>0.75007902223158784</v>
      </c>
      <c r="GU96" s="168">
        <f>'Population 43133'!OI98/'Population 43133'!OJ98</f>
        <v>0.75118577536858333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GP107"/>
  <sheetViews>
    <sheetView topLeftCell="A2" zoomScaleNormal="100" zoomScaleSheetLayoutView="100" workbookViewId="0">
      <pane xSplit="4" ySplit="3" topLeftCell="GA62" activePane="bottomRight" state="frozen"/>
      <selection activeCell="A2" sqref="A2"/>
      <selection pane="topRight" activeCell="E2" sqref="E2"/>
      <selection pane="bottomLeft" activeCell="A5" sqref="A5"/>
      <selection pane="bottomRight" activeCell="GP2" sqref="GP1:GP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98" width="7" bestFit="1" customWidth="1"/>
  </cols>
  <sheetData>
    <row r="1" spans="1:198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98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98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98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  <c r="GL4" s="42" t="s">
        <v>306</v>
      </c>
      <c r="GM4" s="42" t="s">
        <v>307</v>
      </c>
      <c r="GN4" s="42" t="s">
        <v>308</v>
      </c>
      <c r="GO4" s="42" t="s">
        <v>309</v>
      </c>
      <c r="GP4" s="42" t="s">
        <v>310</v>
      </c>
    </row>
    <row r="5" spans="1:198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  <c r="GL5" s="107">
        <f>'Population2 431331'!NQ7/'Population2 431331'!NR7</f>
        <v>0.79326123128119796</v>
      </c>
      <c r="GM5" s="107">
        <f>'Population2 431331'!NS7/'Population2 431331'!NT7</f>
        <v>0.78445084327437264</v>
      </c>
      <c r="GN5" s="107">
        <f>'Population2 431331'!NU7/'Population2 431331'!NV7</f>
        <v>0.78085735402808576</v>
      </c>
      <c r="GO5" s="107">
        <f>'Population2 431331'!NW7/'Population2 431331'!NX7</f>
        <v>0.78159645232815966</v>
      </c>
      <c r="GP5" s="107">
        <f>'Population2 431331'!NY7/'Population2 431331'!NZ7</f>
        <v>0.78773234200743492</v>
      </c>
    </row>
    <row r="6" spans="1:198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  <c r="GL6" s="107">
        <f>'Population2 431331'!NQ8/'Population2 431331'!NR8</f>
        <v>0.73965180957884846</v>
      </c>
      <c r="GM6" s="107">
        <f>'Population2 431331'!NS8/'Population2 431331'!NT8</f>
        <v>0.736323063633746</v>
      </c>
      <c r="GN6" s="107">
        <f>'Population2 431331'!NU8/'Population2 431331'!NV8</f>
        <v>0.73419437705151991</v>
      </c>
      <c r="GO6" s="107">
        <f>'Population2 431331'!NW8/'Population2 431331'!NX8</f>
        <v>0.72964354050031888</v>
      </c>
      <c r="GP6" s="107">
        <f>'Population2 431331'!NY8/'Population2 431331'!NZ8</f>
        <v>0.7294150850208142</v>
      </c>
    </row>
    <row r="7" spans="1:198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  <c r="GL7" s="107">
        <f>'Population2 431331'!NQ9/'Population2 431331'!NR9</f>
        <v>0.70125482625482627</v>
      </c>
      <c r="GM7" s="107">
        <f>'Population2 431331'!NS9/'Population2 431331'!NT9</f>
        <v>0.69426152398871122</v>
      </c>
      <c r="GN7" s="107">
        <f>'Population2 431331'!NU9/'Population2 431331'!NV9</f>
        <v>0.6837363679468943</v>
      </c>
      <c r="GO7" s="107">
        <f>'Population2 431331'!NW9/'Population2 431331'!NX9</f>
        <v>0.67990543735224584</v>
      </c>
      <c r="GP7" s="107">
        <f>'Population2 431331'!NY9/'Population2 431331'!NZ9</f>
        <v>0.68535091851154029</v>
      </c>
    </row>
    <row r="8" spans="1:198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  <c r="GL8" s="107">
        <f>'Population2 431331'!NQ10/'Population2 431331'!NR10</f>
        <v>0.76169091086595719</v>
      </c>
      <c r="GM8" s="107">
        <f>'Population2 431331'!NS10/'Population2 431331'!NT10</f>
        <v>0.75592875810666926</v>
      </c>
      <c r="GN8" s="107">
        <f>'Population2 431331'!NU10/'Population2 431331'!NV10</f>
        <v>0.75385206163298613</v>
      </c>
      <c r="GO8" s="107">
        <f>'Population2 431331'!NW10/'Population2 431331'!NX10</f>
        <v>0.75240898087055585</v>
      </c>
      <c r="GP8" s="107">
        <f>'Population2 431331'!NY10/'Population2 431331'!NZ10</f>
        <v>0.75183171826991257</v>
      </c>
    </row>
    <row r="9" spans="1:198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  <c r="GL9" s="107">
        <f>'Population2 431331'!NQ11/'Population2 431331'!NR11</f>
        <v>0.70929743374000842</v>
      </c>
      <c r="GM9" s="107">
        <f>'Population2 431331'!NS11/'Population2 431331'!NT11</f>
        <v>0.70461154964686334</v>
      </c>
      <c r="GN9" s="107">
        <f>'Population2 431331'!NU11/'Population2 431331'!NV11</f>
        <v>0.69879015435961622</v>
      </c>
      <c r="GO9" s="107">
        <f>'Population2 431331'!NW11/'Population2 431331'!NX11</f>
        <v>0.69465020576131686</v>
      </c>
      <c r="GP9" s="107">
        <f>'Population2 431331'!NY11/'Population2 431331'!NZ11</f>
        <v>0.69020408163265301</v>
      </c>
    </row>
    <row r="10" spans="1:198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  <c r="GL10" s="107">
        <f>'Population2 431331'!NQ12/'Population2 431331'!NR12</f>
        <v>0.79728777738640366</v>
      </c>
      <c r="GM10" s="107">
        <f>'Population2 431331'!NS12/'Population2 431331'!NT12</f>
        <v>0.7935314685314685</v>
      </c>
      <c r="GN10" s="107">
        <f>'Population2 431331'!NU12/'Population2 431331'!NV12</f>
        <v>0.79082946934569809</v>
      </c>
      <c r="GO10" s="107">
        <f>'Population2 431331'!NW12/'Population2 431331'!NX12</f>
        <v>0.78974446921625796</v>
      </c>
      <c r="GP10" s="107">
        <f>'Population2 431331'!NY12/'Population2 431331'!NZ12</f>
        <v>0.79147165886635462</v>
      </c>
    </row>
    <row r="11" spans="1:198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  <c r="GL11" s="107">
        <f>'Population2 431331'!NQ13/'Population2 431331'!NR13</f>
        <v>0.74074775201135823</v>
      </c>
      <c r="GM11" s="107">
        <f>'Population2 431331'!NS13/'Population2 431331'!NT13</f>
        <v>0.73744646806908565</v>
      </c>
      <c r="GN11" s="107">
        <f>'Population2 431331'!NU13/'Population2 431331'!NV13</f>
        <v>0.73504071198636622</v>
      </c>
      <c r="GO11" s="107">
        <f>'Population2 431331'!NW13/'Population2 431331'!NX13</f>
        <v>0.73120792819745695</v>
      </c>
      <c r="GP11" s="107">
        <f>'Population2 431331'!NY13/'Population2 431331'!NZ13</f>
        <v>0.73353154325002323</v>
      </c>
    </row>
    <row r="12" spans="1:198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  <c r="GL12" s="107">
        <f>'Population2 431331'!NQ14/'Population2 431331'!NR14</f>
        <v>0.62961225766103812</v>
      </c>
      <c r="GM12" s="107">
        <f>'Population2 431331'!NS14/'Population2 431331'!NT14</f>
        <v>0.622216995923487</v>
      </c>
      <c r="GN12" s="107">
        <f>'Population2 431331'!NU14/'Population2 431331'!NV14</f>
        <v>0.61717954741210557</v>
      </c>
      <c r="GO12" s="107">
        <f>'Population2 431331'!NW14/'Population2 431331'!NX14</f>
        <v>0.61218922921050578</v>
      </c>
      <c r="GP12" s="107">
        <f>'Population2 431331'!NY14/'Population2 431331'!NZ14</f>
        <v>0.61327482172243553</v>
      </c>
    </row>
    <row r="13" spans="1:198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  <c r="GL13" s="177">
        <f>'Population2 431331'!NQ15/'Population2 431331'!NR15</f>
        <v>0.73187096135277663</v>
      </c>
      <c r="GM13" s="177">
        <f>'Population2 431331'!NS15/'Population2 431331'!NT15</f>
        <v>0.72711495144197036</v>
      </c>
      <c r="GN13" s="177">
        <f>'Population2 431331'!NU15/'Population2 431331'!NV15</f>
        <v>0.72438460691881579</v>
      </c>
      <c r="GO13" s="177">
        <f>'Population2 431331'!NW15/'Population2 431331'!NX15</f>
        <v>0.72123952814519354</v>
      </c>
      <c r="GP13" s="177">
        <f>'Population2 431331'!NY15/'Population2 431331'!NZ15</f>
        <v>0.72222827204859219</v>
      </c>
    </row>
    <row r="14" spans="1:198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  <c r="GL14" s="107">
        <f>'Population2 431331'!NQ16/'Population2 431331'!NR16</f>
        <v>0.82578582844965376</v>
      </c>
      <c r="GM14" s="107">
        <f>'Population2 431331'!NS16/'Population2 431331'!NT16</f>
        <v>0.814873417721519</v>
      </c>
      <c r="GN14" s="107">
        <f>'Population2 431331'!NU16/'Population2 431331'!NV16</f>
        <v>0.81950509461426491</v>
      </c>
      <c r="GO14" s="107">
        <f>'Population2 431331'!NW16/'Population2 431331'!NX16</f>
        <v>0.8217967599410898</v>
      </c>
      <c r="GP14" s="107">
        <f>'Population2 431331'!NY16/'Population2 431331'!NZ16</f>
        <v>0.81714568880079286</v>
      </c>
    </row>
    <row r="15" spans="1:198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  <c r="GL15" s="107">
        <f>'Population2 431331'!NQ17/'Population2 431331'!NR17</f>
        <v>0.72672446287222014</v>
      </c>
      <c r="GM15" s="107">
        <f>'Population2 431331'!NS17/'Population2 431331'!NT17</f>
        <v>0.72723823975720792</v>
      </c>
      <c r="GN15" s="107">
        <f>'Population2 431331'!NU17/'Population2 431331'!NV17</f>
        <v>0.73452705332814328</v>
      </c>
      <c r="GO15" s="107">
        <f>'Population2 431331'!NW17/'Population2 431331'!NX17</f>
        <v>0.7280092592592593</v>
      </c>
      <c r="GP15" s="107">
        <f>'Population2 431331'!NY17/'Population2 431331'!NZ17</f>
        <v>0.72646604938271608</v>
      </c>
    </row>
    <row r="16" spans="1:198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  <c r="GL16" s="107">
        <f>'Population2 431331'!NQ18/'Population2 431331'!NR18</f>
        <v>0.80859375</v>
      </c>
      <c r="GM16" s="107">
        <f>'Population2 431331'!NS18/'Population2 431331'!NT18</f>
        <v>0.80052840158520477</v>
      </c>
      <c r="GN16" s="107">
        <f>'Population2 431331'!NU18/'Population2 431331'!NV18</f>
        <v>0.78703703703703709</v>
      </c>
      <c r="GO16" s="107">
        <f>'Population2 431331'!NW18/'Population2 431331'!NX18</f>
        <v>0.78141361256544506</v>
      </c>
      <c r="GP16" s="107">
        <f>'Population2 431331'!NY18/'Population2 431331'!NZ18</f>
        <v>0.7745740498034076</v>
      </c>
    </row>
    <row r="17" spans="1:198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  <c r="GL17" s="107">
        <f>'Population2 431331'!NQ19/'Population2 431331'!NR19</f>
        <v>0.79632063074901449</v>
      </c>
      <c r="GM17" s="107">
        <f>'Population2 431331'!NS19/'Population2 431331'!NT19</f>
        <v>0.79220779220779225</v>
      </c>
      <c r="GN17" s="107">
        <f>'Population2 431331'!NU19/'Population2 431331'!NV19</f>
        <v>0.78434708634623562</v>
      </c>
      <c r="GO17" s="107">
        <f>'Population2 431331'!NW19/'Population2 431331'!NX19</f>
        <v>0.7797173732335827</v>
      </c>
      <c r="GP17" s="107">
        <f>'Population2 431331'!NY19/'Population2 431331'!NZ19</f>
        <v>0.77029783761729909</v>
      </c>
    </row>
    <row r="18" spans="1:198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  <c r="GL18" s="107">
        <f>'Population2 431331'!NQ20/'Population2 431331'!NR20</f>
        <v>0.74345549738219896</v>
      </c>
      <c r="GM18" s="107">
        <f>'Population2 431331'!NS20/'Population2 431331'!NT20</f>
        <v>0.73881932021466901</v>
      </c>
      <c r="GN18" s="107">
        <f>'Population2 431331'!NU20/'Population2 431331'!NV20</f>
        <v>0.73963515754560527</v>
      </c>
      <c r="GO18" s="107">
        <f>'Population2 431331'!NW20/'Population2 431331'!NX20</f>
        <v>0.74791318864774625</v>
      </c>
      <c r="GP18" s="107">
        <f>'Population2 431331'!NY20/'Population2 431331'!NZ20</f>
        <v>0.72635135135135132</v>
      </c>
    </row>
    <row r="19" spans="1:198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  <c r="GL19" s="107">
        <f>'Population2 431331'!NQ21/'Population2 431331'!NR21</f>
        <v>0.74809160305343514</v>
      </c>
      <c r="GM19" s="107">
        <f>'Population2 431331'!NS21/'Population2 431331'!NT21</f>
        <v>0.75522388059701495</v>
      </c>
      <c r="GN19" s="107">
        <f>'Population2 431331'!NU21/'Population2 431331'!NV21</f>
        <v>0.74856321839080464</v>
      </c>
      <c r="GO19" s="107">
        <f>'Population2 431331'!NW21/'Population2 431331'!NX21</f>
        <v>0.74545454545454548</v>
      </c>
      <c r="GP19" s="107">
        <f>'Population2 431331'!NY21/'Population2 431331'!NZ21</f>
        <v>0.7384823848238482</v>
      </c>
    </row>
    <row r="20" spans="1:198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  <c r="GL20" s="107">
        <f>'Population2 431331'!NQ22/'Population2 431331'!NR22</f>
        <v>0.76112624886466851</v>
      </c>
      <c r="GM20" s="107">
        <f>'Population2 431331'!NS22/'Population2 431331'!NT22</f>
        <v>0.76465284039675385</v>
      </c>
      <c r="GN20" s="107">
        <f>'Population2 431331'!NU22/'Population2 431331'!NV22</f>
        <v>0.77858439201451901</v>
      </c>
      <c r="GO20" s="107">
        <f>'Population2 431331'!NW22/'Population2 431331'!NX22</f>
        <v>0.7852593266606005</v>
      </c>
      <c r="GP20" s="107">
        <f>'Population2 431331'!NY22/'Population2 431331'!NZ22</f>
        <v>0.79781420765027322</v>
      </c>
    </row>
    <row r="21" spans="1:198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  <c r="GL21" s="107">
        <f>'Population2 431331'!NQ23/'Population2 431331'!NR23</f>
        <v>0.74306625577812013</v>
      </c>
      <c r="GM21" s="107">
        <f>'Population2 431331'!NS23/'Population2 431331'!NT23</f>
        <v>0.73853211009174313</v>
      </c>
      <c r="GN21" s="107">
        <f>'Population2 431331'!NU23/'Population2 431331'!NV23</f>
        <v>0.73592746505477902</v>
      </c>
      <c r="GO21" s="107">
        <f>'Population2 431331'!NW23/'Population2 431331'!NX23</f>
        <v>0.73193560464245599</v>
      </c>
      <c r="GP21" s="107">
        <f>'Population2 431331'!NY23/'Population2 431331'!NZ23</f>
        <v>0.73300788584303422</v>
      </c>
    </row>
    <row r="22" spans="1:198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  <c r="GL22" s="107">
        <f>'Population2 431331'!NQ24/'Population2 431331'!NR24</f>
        <v>0.80380952380952386</v>
      </c>
      <c r="GM22" s="107">
        <f>'Population2 431331'!NS24/'Population2 431331'!NT24</f>
        <v>0.80263437433609519</v>
      </c>
      <c r="GN22" s="107">
        <f>'Population2 431331'!NU24/'Population2 431331'!NV24</f>
        <v>0.79907621247113159</v>
      </c>
      <c r="GO22" s="107">
        <f>'Population2 431331'!NW24/'Population2 431331'!NX24</f>
        <v>0.79958202716823401</v>
      </c>
      <c r="GP22" s="107">
        <f>'Population2 431331'!NY24/'Population2 431331'!NZ24</f>
        <v>0.79730569948186525</v>
      </c>
    </row>
    <row r="23" spans="1:198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  <c r="GL23" s="107">
        <f>'Population2 431331'!NQ25/'Population2 431331'!NR25</f>
        <v>0.83125000000000004</v>
      </c>
      <c r="GM23" s="107">
        <f>'Population2 431331'!NS25/'Population2 431331'!NT25</f>
        <v>0.8291039748484168</v>
      </c>
      <c r="GN23" s="107">
        <f>'Population2 431331'!NU25/'Population2 431331'!NV25</f>
        <v>0.82556300369059277</v>
      </c>
      <c r="GO23" s="107">
        <f>'Population2 431331'!NW25/'Population2 431331'!NX25</f>
        <v>0.82426778242677823</v>
      </c>
      <c r="GP23" s="107">
        <f>'Population2 431331'!NY25/'Population2 431331'!NZ25</f>
        <v>0.82474687313877304</v>
      </c>
    </row>
    <row r="24" spans="1:198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  <c r="GL24" s="107">
        <f>'Population2 431331'!NQ26/'Population2 431331'!NR26</f>
        <v>0.79612299465240643</v>
      </c>
      <c r="GM24" s="107">
        <f>'Population2 431331'!NS26/'Population2 431331'!NT26</f>
        <v>0.7749174917491749</v>
      </c>
      <c r="GN24" s="107">
        <f>'Population2 431331'!NU26/'Population2 431331'!NV26</f>
        <v>0.77245508982035926</v>
      </c>
      <c r="GO24" s="107">
        <f>'Population2 431331'!NW26/'Population2 431331'!NX26</f>
        <v>0.76470588235294112</v>
      </c>
      <c r="GP24" s="107">
        <f>'Population2 431331'!NY26/'Population2 431331'!NZ26</f>
        <v>0.76307295029051003</v>
      </c>
    </row>
    <row r="25" spans="1:198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  <c r="GL25" s="107">
        <f>'Population2 431331'!NQ27/'Population2 431331'!NR27</f>
        <v>0.81976935749588142</v>
      </c>
      <c r="GM25" s="107">
        <f>'Population2 431331'!NS27/'Population2 431331'!NT27</f>
        <v>0.81556291390728475</v>
      </c>
      <c r="GN25" s="107">
        <f>'Population2 431331'!NU27/'Population2 431331'!NV27</f>
        <v>0.81098973849718636</v>
      </c>
      <c r="GO25" s="107">
        <f>'Population2 431331'!NW27/'Population2 431331'!NX27</f>
        <v>0.78135152696556209</v>
      </c>
      <c r="GP25" s="107">
        <f>'Population2 431331'!NY27/'Population2 431331'!NZ27</f>
        <v>0.80792781179503703</v>
      </c>
    </row>
    <row r="26" spans="1:198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  <c r="GL26" s="107">
        <f>'Population2 431331'!NQ28/'Population2 431331'!NR28</f>
        <v>0.84316770186335399</v>
      </c>
      <c r="GM26" s="107">
        <f>'Population2 431331'!NS28/'Population2 431331'!NT28</f>
        <v>0.83893907361137809</v>
      </c>
      <c r="GN26" s="107">
        <f>'Population2 431331'!NU28/'Population2 431331'!NV28</f>
        <v>0.83553912028026467</v>
      </c>
      <c r="GO26" s="107">
        <f>'Population2 431331'!NW28/'Population2 431331'!NX28</f>
        <v>0.83374642516682551</v>
      </c>
      <c r="GP26" s="107">
        <f>'Population2 431331'!NY28/'Population2 431331'!NZ28</f>
        <v>0.83551508252703477</v>
      </c>
    </row>
    <row r="27" spans="1:198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  <c r="GL27" s="107">
        <f>'Population2 431331'!NQ29/'Population2 431331'!NR29</f>
        <v>0.78578578578578584</v>
      </c>
      <c r="GM27" s="107">
        <f>'Population2 431331'!NS29/'Population2 431331'!NT29</f>
        <v>0.78134403209628889</v>
      </c>
      <c r="GN27" s="107">
        <f>'Population2 431331'!NU29/'Population2 431331'!NV29</f>
        <v>0.77971014492753621</v>
      </c>
      <c r="GO27" s="107">
        <f>'Population2 431331'!NW29/'Population2 431331'!NX29</f>
        <v>0.77725563909774431</v>
      </c>
      <c r="GP27" s="107">
        <f>'Population2 431331'!NY29/'Population2 431331'!NZ29</f>
        <v>0.77549111318989705</v>
      </c>
    </row>
    <row r="28" spans="1:198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  <c r="GL28" s="107">
        <f>'Population2 431331'!NQ30/'Population2 431331'!NR30</f>
        <v>0.75569358178053825</v>
      </c>
      <c r="GM28" s="107">
        <f>'Population2 431331'!NS30/'Population2 431331'!NT30</f>
        <v>0.76503496503496504</v>
      </c>
      <c r="GN28" s="107">
        <f>'Population2 431331'!NU30/'Population2 431331'!NV30</f>
        <v>0.76090014064697609</v>
      </c>
      <c r="GO28" s="107">
        <f>'Population2 431331'!NW30/'Population2 431331'!NX30</f>
        <v>0.7610993657505285</v>
      </c>
      <c r="GP28" s="107">
        <f>'Population2 431331'!NY30/'Population2 431331'!NZ30</f>
        <v>0.76177285318559562</v>
      </c>
    </row>
    <row r="29" spans="1:198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  <c r="GL29" s="177">
        <f>'Population2 431331'!NQ31/'Population2 431331'!NR31</f>
        <v>0.80530931945030726</v>
      </c>
      <c r="GM29" s="177">
        <f>'Population2 431331'!NS31/'Population2 431331'!NT31</f>
        <v>0.80230927449513834</v>
      </c>
      <c r="GN29" s="177">
        <f>'Population2 431331'!NU31/'Population2 431331'!NV31</f>
        <v>0.79983233979135615</v>
      </c>
      <c r="GO29" s="177">
        <f>'Population2 431331'!NW31/'Population2 431331'!NX31</f>
        <v>0.79621093389877384</v>
      </c>
      <c r="GP29" s="177">
        <f>'Population2 431331'!NY31/'Population2 431331'!NZ31</f>
        <v>0.79712438084755088</v>
      </c>
    </row>
    <row r="30" spans="1:198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  <c r="GL30" s="107">
        <f>'Population2 431331'!NQ32/'Population2 431331'!NR32</f>
        <v>0.76781609195402301</v>
      </c>
      <c r="GM30" s="107">
        <f>'Population2 431331'!NS32/'Population2 431331'!NT32</f>
        <v>0.76689189189189189</v>
      </c>
      <c r="GN30" s="107">
        <f>'Population2 431331'!NU32/'Population2 431331'!NV32</f>
        <v>0.77484143763213531</v>
      </c>
      <c r="GO30" s="107">
        <f>'Population2 431331'!NW32/'Population2 431331'!NX32</f>
        <v>0.76834381551362685</v>
      </c>
      <c r="GP30" s="107">
        <f>'Population2 431331'!NY32/'Population2 431331'!NZ32</f>
        <v>0.7776606954689147</v>
      </c>
    </row>
    <row r="31" spans="1:198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  <c r="GL31" s="107">
        <f>'Population2 431331'!NQ33/'Population2 431331'!NR33</f>
        <v>0.78853046594982079</v>
      </c>
      <c r="GM31" s="107">
        <f>'Population2 431331'!NS33/'Population2 431331'!NT33</f>
        <v>0.79148566463944392</v>
      </c>
      <c r="GN31" s="107">
        <f>'Population2 431331'!NU33/'Population2 431331'!NV33</f>
        <v>0.81308411214953269</v>
      </c>
      <c r="GO31" s="107">
        <f>'Population2 431331'!NW33/'Population2 431331'!NX33</f>
        <v>0.7785657998423956</v>
      </c>
      <c r="GP31" s="107">
        <f>'Population2 431331'!NY33/'Population2 431331'!NZ33</f>
        <v>0.79237631792376317</v>
      </c>
    </row>
    <row r="32" spans="1:198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  <c r="GL32" s="107">
        <f>'Population2 431331'!NQ34/'Population2 431331'!NR34</f>
        <v>0.74815205913410776</v>
      </c>
      <c r="GM32" s="107">
        <f>'Population2 431331'!NS34/'Population2 431331'!NT34</f>
        <v>0.74402907580477673</v>
      </c>
      <c r="GN32" s="107">
        <f>'Population2 431331'!NU34/'Population2 431331'!NV34</f>
        <v>0.75358324145534727</v>
      </c>
      <c r="GO32" s="107">
        <f>'Population2 431331'!NW34/'Population2 431331'!NX34</f>
        <v>0.74423710208562022</v>
      </c>
      <c r="GP32" s="107">
        <f>'Population2 431331'!NY34/'Population2 431331'!NZ34</f>
        <v>0.75040961223375202</v>
      </c>
    </row>
    <row r="33" spans="1:198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  <c r="GL33" s="107">
        <f>'Population2 431331'!NQ35/'Population2 431331'!NR35</f>
        <v>0.79750778816199375</v>
      </c>
      <c r="GM33" s="107">
        <f>'Population2 431331'!NS35/'Population2 431331'!NT35</f>
        <v>0.78239999999999998</v>
      </c>
      <c r="GN33" s="107">
        <f>'Population2 431331'!NU35/'Population2 431331'!NV35</f>
        <v>0.78522336769759449</v>
      </c>
      <c r="GO33" s="107">
        <f>'Population2 431331'!NW35/'Population2 431331'!NX35</f>
        <v>0.78238341968911918</v>
      </c>
      <c r="GP33" s="107">
        <f>'Population2 431331'!NY35/'Population2 431331'!NZ35</f>
        <v>0.78458844133099825</v>
      </c>
    </row>
    <row r="34" spans="1:198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  <c r="GL34" s="107">
        <f>'Population2 431331'!NQ36/'Population2 431331'!NR36</f>
        <v>0.75243220865245286</v>
      </c>
      <c r="GM34" s="107">
        <f>'Population2 431331'!NS36/'Population2 431331'!NT36</f>
        <v>0.74750208159866782</v>
      </c>
      <c r="GN34" s="107">
        <f>'Population2 431331'!NU36/'Population2 431331'!NV36</f>
        <v>0.73623127242034181</v>
      </c>
      <c r="GO34" s="107">
        <f>'Population2 431331'!NW36/'Population2 431331'!NX36</f>
        <v>0.73354930147803199</v>
      </c>
      <c r="GP34" s="107">
        <f>'Population2 431331'!NY36/'Population2 431331'!NZ36</f>
        <v>0.73478526358640339</v>
      </c>
    </row>
    <row r="35" spans="1:198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  <c r="GL35" s="107">
        <f>'Population2 431331'!NQ37/'Population2 431331'!NR37</f>
        <v>0.77295162882527146</v>
      </c>
      <c r="GM35" s="107">
        <f>'Population2 431331'!NS37/'Population2 431331'!NT37</f>
        <v>0.7663461538461539</v>
      </c>
      <c r="GN35" s="107">
        <f>'Population2 431331'!NU37/'Population2 431331'!NV37</f>
        <v>0.7807017543859649</v>
      </c>
      <c r="GO35" s="107">
        <f>'Population2 431331'!NW37/'Population2 431331'!NX37</f>
        <v>0.76937984496124034</v>
      </c>
      <c r="GP35" s="107">
        <f>'Population2 431331'!NY37/'Population2 431331'!NZ37</f>
        <v>0.7613526570048309</v>
      </c>
    </row>
    <row r="36" spans="1:198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  <c r="GL36" s="177">
        <f>'Population2 431331'!NQ38/'Population2 431331'!NR38</f>
        <v>0.761624541771175</v>
      </c>
      <c r="GM36" s="177">
        <f>'Population2 431331'!NS38/'Population2 431331'!NT38</f>
        <v>0.75733179988499133</v>
      </c>
      <c r="GN36" s="177">
        <f>'Population2 431331'!NU38/'Population2 431331'!NV38</f>
        <v>0.75940717928976997</v>
      </c>
      <c r="GO36" s="177">
        <f>'Population2 431331'!NW38/'Population2 431331'!NX38</f>
        <v>0.75007078810759797</v>
      </c>
      <c r="GP36" s="177">
        <f>'Population2 431331'!NY38/'Population2 431331'!NZ38</f>
        <v>0.75341815419673375</v>
      </c>
    </row>
    <row r="37" spans="1:198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  <c r="GL37" s="107">
        <f>'Population2 431331'!NQ39/'Population2 431331'!NR39</f>
        <v>0.82223747426218252</v>
      </c>
      <c r="GM37" s="107">
        <f>'Population2 431331'!NS39/'Population2 431331'!NT39</f>
        <v>0.81207598371777479</v>
      </c>
      <c r="GN37" s="107">
        <f>'Population2 431331'!NU39/'Population2 431331'!NV39</f>
        <v>0.81088254810882543</v>
      </c>
      <c r="GO37" s="107">
        <f>'Population2 431331'!NW39/'Population2 431331'!NX39</f>
        <v>0.8053735255570118</v>
      </c>
      <c r="GP37" s="107">
        <f>'Population2 431331'!NY39/'Population2 431331'!NZ39</f>
        <v>0.80529801324503314</v>
      </c>
    </row>
    <row r="38" spans="1:198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  <c r="GL38" s="107">
        <f>'Population2 431331'!NQ40/'Population2 431331'!NR40</f>
        <v>0.72262258018934578</v>
      </c>
      <c r="GM38" s="107">
        <f>'Population2 431331'!NS40/'Population2 431331'!NT40</f>
        <v>0.71438675908898008</v>
      </c>
      <c r="GN38" s="107">
        <f>'Population2 431331'!NU40/'Population2 431331'!NV40</f>
        <v>0.71143349612180407</v>
      </c>
      <c r="GO38" s="107">
        <f>'Population2 431331'!NW40/'Population2 431331'!NX40</f>
        <v>0.70629171992614681</v>
      </c>
      <c r="GP38" s="107">
        <f>'Population2 431331'!NY40/'Population2 431331'!NZ40</f>
        <v>0.70738916256157636</v>
      </c>
    </row>
    <row r="39" spans="1:198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  <c r="GL39" s="107">
        <f>'Population2 431331'!NQ41/'Population2 431331'!NR41</f>
        <v>0.77321814254859611</v>
      </c>
      <c r="GM39" s="107">
        <f>'Population2 431331'!NS41/'Population2 431331'!NT41</f>
        <v>0.77991452991452992</v>
      </c>
      <c r="GN39" s="107">
        <f>'Population2 431331'!NU41/'Population2 431331'!NV41</f>
        <v>0.77521008403361347</v>
      </c>
      <c r="GO39" s="107">
        <f>'Population2 431331'!NW41/'Population2 431331'!NX41</f>
        <v>0.76421052631578945</v>
      </c>
      <c r="GP39" s="107">
        <f>'Population2 431331'!NY41/'Population2 431331'!NZ41</f>
        <v>0.74947807933194155</v>
      </c>
    </row>
    <row r="40" spans="1:198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  <c r="GL40" s="107">
        <f>'Population2 431331'!NQ42/'Population2 431331'!NR42</f>
        <v>0.68343451864700777</v>
      </c>
      <c r="GM40" s="107">
        <f>'Population2 431331'!NS42/'Population2 431331'!NT42</f>
        <v>0.67929515418502207</v>
      </c>
      <c r="GN40" s="107">
        <f>'Population2 431331'!NU42/'Population2 431331'!NV42</f>
        <v>0.67372881355932202</v>
      </c>
      <c r="GO40" s="107">
        <f>'Population2 431331'!NW42/'Population2 431331'!NX42</f>
        <v>0.67350427350427355</v>
      </c>
      <c r="GP40" s="107">
        <f>'Population2 431331'!NY42/'Population2 431331'!NZ42</f>
        <v>0.68686868686868685</v>
      </c>
    </row>
    <row r="41" spans="1:198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  <c r="GL41" s="107">
        <f>'Population2 431331'!NQ43/'Population2 431331'!NR43</f>
        <v>0.82456140350877194</v>
      </c>
      <c r="GM41" s="107">
        <f>'Population2 431331'!NS43/'Population2 431331'!NT43</f>
        <v>0.81456953642384111</v>
      </c>
      <c r="GN41" s="107">
        <f>'Population2 431331'!NU43/'Population2 431331'!NV43</f>
        <v>0.79888712241653415</v>
      </c>
      <c r="GO41" s="107">
        <f>'Population2 431331'!NW43/'Population2 431331'!NX43</f>
        <v>0.79038613081166276</v>
      </c>
      <c r="GP41" s="107">
        <f>'Population2 431331'!NY43/'Population2 431331'!NZ43</f>
        <v>0.79538216560509556</v>
      </c>
    </row>
    <row r="42" spans="1:198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  <c r="GL42" s="107">
        <f>'Population2 431331'!NQ44/'Population2 431331'!NR44</f>
        <v>0.76398654845612968</v>
      </c>
      <c r="GM42" s="107">
        <f>'Population2 431331'!NS44/'Population2 431331'!NT44</f>
        <v>0.76051188299817185</v>
      </c>
      <c r="GN42" s="107">
        <f>'Population2 431331'!NU44/'Population2 431331'!NV44</f>
        <v>0.76636363636363636</v>
      </c>
      <c r="GO42" s="107">
        <f>'Population2 431331'!NW44/'Population2 431331'!NX44</f>
        <v>0.75821876867901972</v>
      </c>
      <c r="GP42" s="107">
        <f>'Population2 431331'!NY44/'Population2 431331'!NZ44</f>
        <v>0.76467083705689609</v>
      </c>
    </row>
    <row r="43" spans="1:198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  <c r="GL43" s="107">
        <f>'Population2 431331'!NQ45/'Population2 431331'!NR45</f>
        <v>0.70558375634517767</v>
      </c>
      <c r="GM43" s="107">
        <f>'Population2 431331'!NS45/'Population2 431331'!NT45</f>
        <v>0.69833333333333336</v>
      </c>
      <c r="GN43" s="107">
        <f>'Population2 431331'!NU45/'Population2 431331'!NV45</f>
        <v>0.71543408360128613</v>
      </c>
      <c r="GO43" s="107">
        <f>'Population2 431331'!NW45/'Population2 431331'!NX45</f>
        <v>0.70476190476190481</v>
      </c>
      <c r="GP43" s="107">
        <f>'Population2 431331'!NY45/'Population2 431331'!NZ45</f>
        <v>0.70364500792393025</v>
      </c>
    </row>
    <row r="44" spans="1:198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  <c r="GL44" s="107">
        <f>'Population2 431331'!NQ46/'Population2 431331'!NR46</f>
        <v>0.79981549815498154</v>
      </c>
      <c r="GM44" s="107">
        <f>'Population2 431331'!NS46/'Population2 431331'!NT46</f>
        <v>0.78756957328385901</v>
      </c>
      <c r="GN44" s="107">
        <f>'Population2 431331'!NU46/'Population2 431331'!NV46</f>
        <v>0.79867674858223059</v>
      </c>
      <c r="GO44" s="107">
        <f>'Population2 431331'!NW46/'Population2 431331'!NX46</f>
        <v>0.79537037037037039</v>
      </c>
      <c r="GP44" s="107">
        <f>'Population2 431331'!NY46/'Population2 431331'!NZ46</f>
        <v>0.8032638259292838</v>
      </c>
    </row>
    <row r="45" spans="1:198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  <c r="GL45" s="107">
        <f>'Population2 431331'!NQ47/'Population2 431331'!NR47</f>
        <v>0.76839565741857663</v>
      </c>
      <c r="GM45" s="107">
        <f>'Population2 431331'!NS47/'Population2 431331'!NT47</f>
        <v>0.75302663438256656</v>
      </c>
      <c r="GN45" s="107">
        <f>'Population2 431331'!NU47/'Population2 431331'!NV47</f>
        <v>0.73471882640586794</v>
      </c>
      <c r="GO45" s="107">
        <f>'Population2 431331'!NW47/'Population2 431331'!NX47</f>
        <v>0.73251533742331287</v>
      </c>
      <c r="GP45" s="107">
        <f>'Population2 431331'!NY47/'Population2 431331'!NZ47</f>
        <v>0.74162679425837319</v>
      </c>
    </row>
    <row r="46" spans="1:198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  <c r="GL46" s="177">
        <f>'Population2 431331'!NQ48/'Population2 431331'!NR48</f>
        <v>0.75137250321224158</v>
      </c>
      <c r="GM46" s="177">
        <f>'Population2 431331'!NS48/'Population2 431331'!NT48</f>
        <v>0.74404900816802799</v>
      </c>
      <c r="GN46" s="177">
        <f>'Population2 431331'!NU48/'Population2 431331'!NV48</f>
        <v>0.7429136837203888</v>
      </c>
      <c r="GO46" s="177">
        <f>'Population2 431331'!NW48/'Population2 431331'!NX48</f>
        <v>0.73726371599815588</v>
      </c>
      <c r="GP46" s="177">
        <f>'Population2 431331'!NY48/'Population2 431331'!NZ48</f>
        <v>0.74050959060979105</v>
      </c>
    </row>
    <row r="47" spans="1:198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  <c r="GL47" s="107">
        <f>'Population2 431331'!NQ49/'Population2 431331'!NR49</f>
        <v>0.84693877551020413</v>
      </c>
      <c r="GM47" s="107">
        <f>'Population2 431331'!NS49/'Population2 431331'!NT49</f>
        <v>0.84158415841584155</v>
      </c>
      <c r="GN47" s="107">
        <f>'Population2 431331'!NU49/'Population2 431331'!NV49</f>
        <v>0.81818181818181823</v>
      </c>
      <c r="GO47" s="107">
        <f>'Population2 431331'!NW49/'Population2 431331'!NX49</f>
        <v>0.81443298969072164</v>
      </c>
      <c r="GP47" s="107">
        <f>'Population2 431331'!NY49/'Population2 431331'!NZ49</f>
        <v>0.80645161290322576</v>
      </c>
    </row>
    <row r="48" spans="1:198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  <c r="GL48" s="107">
        <f>'Population2 431331'!NQ50/'Population2 431331'!NR50</f>
        <v>0.80249999999999999</v>
      </c>
      <c r="GM48" s="107">
        <f>'Population2 431331'!NS50/'Population2 431331'!NT50</f>
        <v>0.8025641025641026</v>
      </c>
      <c r="GN48" s="107">
        <f>'Population2 431331'!NU50/'Population2 431331'!NV50</f>
        <v>0.80506329113924047</v>
      </c>
      <c r="GO48" s="107">
        <f>'Population2 431331'!NW50/'Population2 431331'!NX50</f>
        <v>0.8</v>
      </c>
      <c r="GP48" s="107">
        <f>'Population2 431331'!NY50/'Population2 431331'!NZ50</f>
        <v>0.79743589743589749</v>
      </c>
    </row>
    <row r="49" spans="1:198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  <c r="GL49" s="107">
        <f>'Population2 431331'!NQ51/'Population2 431331'!NR51</f>
        <v>0.70588235294117652</v>
      </c>
      <c r="GM49" s="107">
        <f>'Population2 431331'!NS51/'Population2 431331'!NT51</f>
        <v>0.72924187725631773</v>
      </c>
      <c r="GN49" s="107">
        <f>'Population2 431331'!NU51/'Population2 431331'!NV51</f>
        <v>0.72516556291390732</v>
      </c>
      <c r="GO49" s="107">
        <f>'Population2 431331'!NW51/'Population2 431331'!NX51</f>
        <v>0.73421926910299007</v>
      </c>
      <c r="GP49" s="107">
        <f>'Population2 431331'!NY51/'Population2 431331'!NZ51</f>
        <v>0.72881355932203384</v>
      </c>
    </row>
    <row r="50" spans="1:198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  <c r="GL50" s="107">
        <f>'Population2 431331'!NQ52/'Population2 431331'!NR52</f>
        <v>0.76923076923076927</v>
      </c>
      <c r="GM50" s="107">
        <f>'Population2 431331'!NS52/'Population2 431331'!NT52</f>
        <v>0.75225225225225223</v>
      </c>
      <c r="GN50" s="107">
        <f>'Population2 431331'!NU52/'Population2 431331'!NV52</f>
        <v>0.77403846153846156</v>
      </c>
      <c r="GO50" s="107">
        <f>'Population2 431331'!NW52/'Population2 431331'!NX52</f>
        <v>0.79126213592233008</v>
      </c>
      <c r="GP50" s="107">
        <f>'Population2 431331'!NY52/'Population2 431331'!NZ52</f>
        <v>0.77033492822966509</v>
      </c>
    </row>
    <row r="51" spans="1:198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  <c r="GL51" s="107">
        <f>'Population2 431331'!NQ53/'Population2 431331'!NR53</f>
        <v>0.80582524271844658</v>
      </c>
      <c r="GM51" s="107">
        <f>'Population2 431331'!NS53/'Population2 431331'!NT53</f>
        <v>0.80930232558139537</v>
      </c>
      <c r="GN51" s="107">
        <f>'Population2 431331'!NU53/'Population2 431331'!NV53</f>
        <v>0.77586206896551724</v>
      </c>
      <c r="GO51" s="107">
        <f>'Population2 431331'!NW53/'Population2 431331'!NX53</f>
        <v>0.76754385964912286</v>
      </c>
      <c r="GP51" s="107">
        <f>'Population2 431331'!NY53/'Population2 431331'!NZ53</f>
        <v>0.78026905829596416</v>
      </c>
    </row>
    <row r="52" spans="1:198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  <c r="GL52" s="107">
        <f>'Population2 431331'!NQ54/'Population2 431331'!NR54</f>
        <v>0.76839237057220711</v>
      </c>
      <c r="GM52" s="107">
        <f>'Population2 431331'!NS54/'Population2 431331'!NT54</f>
        <v>0.77894736842105261</v>
      </c>
      <c r="GN52" s="107">
        <f>'Population2 431331'!NU54/'Population2 431331'!NV54</f>
        <v>0.79629629629629628</v>
      </c>
      <c r="GO52" s="107">
        <f>'Population2 431331'!NW54/'Population2 431331'!NX54</f>
        <v>0.80417754569190603</v>
      </c>
      <c r="GP52" s="107">
        <f>'Population2 431331'!NY54/'Population2 431331'!NZ54</f>
        <v>0.79200000000000004</v>
      </c>
    </row>
    <row r="53" spans="1:198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  <c r="GL53" s="107">
        <f>'Population2 431331'!NQ55/'Population2 431331'!NR55</f>
        <v>0.79411764705882348</v>
      </c>
      <c r="GM53" s="107">
        <f>'Population2 431331'!NS55/'Population2 431331'!NT55</f>
        <v>0.79605263157894735</v>
      </c>
      <c r="GN53" s="107">
        <f>'Population2 431331'!NU55/'Population2 431331'!NV55</f>
        <v>0.7813504823151125</v>
      </c>
      <c r="GO53" s="107">
        <f>'Population2 431331'!NW55/'Population2 431331'!NX55</f>
        <v>0.76898734177215189</v>
      </c>
      <c r="GP53" s="107">
        <f>'Population2 431331'!NY55/'Population2 431331'!NZ55</f>
        <v>0.77491961414791</v>
      </c>
    </row>
    <row r="54" spans="1:198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  <c r="GL54" s="107">
        <f>'Population2 431331'!NQ56/'Population2 431331'!NR56</f>
        <v>0.73814432989690726</v>
      </c>
      <c r="GM54" s="107">
        <f>'Population2 431331'!NS56/'Population2 431331'!NT56</f>
        <v>0.73251028806584362</v>
      </c>
      <c r="GN54" s="107">
        <f>'Population2 431331'!NU56/'Population2 431331'!NV56</f>
        <v>0.74208144796380093</v>
      </c>
      <c r="GO54" s="107">
        <f>'Population2 431331'!NW56/'Population2 431331'!NX56</f>
        <v>0.7384615384615385</v>
      </c>
      <c r="GP54" s="107">
        <f>'Population2 431331'!NY56/'Population2 431331'!NZ56</f>
        <v>0.72444444444444445</v>
      </c>
    </row>
    <row r="55" spans="1:198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  <c r="GL55" s="107">
        <f>'Population2 431331'!NQ57/'Population2 431331'!NR57</f>
        <v>0.67052023121387283</v>
      </c>
      <c r="GM55" s="107">
        <f>'Population2 431331'!NS57/'Population2 431331'!NT57</f>
        <v>0.68131868131868134</v>
      </c>
      <c r="GN55" s="107">
        <f>'Population2 431331'!NU57/'Population2 431331'!NV57</f>
        <v>0.68279569892473113</v>
      </c>
      <c r="GO55" s="107">
        <f>'Population2 431331'!NW57/'Population2 431331'!NX57</f>
        <v>0.68279569892473113</v>
      </c>
      <c r="GP55" s="107">
        <f>'Population2 431331'!NY57/'Population2 431331'!NZ57</f>
        <v>0.66310160427807485</v>
      </c>
    </row>
    <row r="56" spans="1:198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  <c r="GL56" s="107">
        <f>'Population2 431331'!NQ58/'Population2 431331'!NR58</f>
        <v>0.79229122055674517</v>
      </c>
      <c r="GM56" s="107">
        <f>'Population2 431331'!NS58/'Population2 431331'!NT58</f>
        <v>0.79079497907949792</v>
      </c>
      <c r="GN56" s="107">
        <f>'Population2 431331'!NU58/'Population2 431331'!NV58</f>
        <v>0.79045643153526968</v>
      </c>
      <c r="GO56" s="107">
        <f>'Population2 431331'!NW58/'Population2 431331'!NX58</f>
        <v>0.79423868312757206</v>
      </c>
      <c r="GP56" s="107">
        <f>'Population2 431331'!NY58/'Population2 431331'!NZ58</f>
        <v>0.79166666666666663</v>
      </c>
    </row>
    <row r="57" spans="1:198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  <c r="GL57" s="107">
        <f>'Population2 431331'!NQ59/'Population2 431331'!NR59</f>
        <v>0.77374301675977653</v>
      </c>
      <c r="GM57" s="107">
        <f>'Population2 431331'!NS59/'Population2 431331'!NT59</f>
        <v>0.77094972067039103</v>
      </c>
      <c r="GN57" s="107">
        <f>'Population2 431331'!NU59/'Population2 431331'!NV59</f>
        <v>0.78197674418604646</v>
      </c>
      <c r="GO57" s="107">
        <f>'Population2 431331'!NW59/'Population2 431331'!NX59</f>
        <v>0.78991596638655459</v>
      </c>
      <c r="GP57" s="107">
        <f>'Population2 431331'!NY59/'Population2 431331'!NZ59</f>
        <v>0.81766381766381768</v>
      </c>
    </row>
    <row r="58" spans="1:198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  <c r="GL58" s="107">
        <f>'Population2 431331'!NQ60/'Population2 431331'!NR60</f>
        <v>0.792749658002736</v>
      </c>
      <c r="GM58" s="107">
        <f>'Population2 431331'!NS60/'Population2 431331'!NT60</f>
        <v>0.79429735234215881</v>
      </c>
      <c r="GN58" s="107">
        <f>'Population2 431331'!NU60/'Population2 431331'!NV60</f>
        <v>0.79189944134078216</v>
      </c>
      <c r="GO58" s="107">
        <f>'Population2 431331'!NW60/'Population2 431331'!NX60</f>
        <v>0.79137691237830321</v>
      </c>
      <c r="GP58" s="107">
        <f>'Population2 431331'!NY60/'Population2 431331'!NZ60</f>
        <v>0.79596100278551529</v>
      </c>
    </row>
    <row r="59" spans="1:198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  <c r="GL59" s="107">
        <f>'Population2 431331'!NQ61/'Population2 431331'!NR61</f>
        <v>0.76923076923076927</v>
      </c>
      <c r="GM59" s="107">
        <f>'Population2 431331'!NS61/'Population2 431331'!NT61</f>
        <v>0.77272727272727271</v>
      </c>
      <c r="GN59" s="107">
        <f>'Population2 431331'!NU61/'Population2 431331'!NV61</f>
        <v>0.77077363896848139</v>
      </c>
      <c r="GO59" s="107">
        <f>'Population2 431331'!NW61/'Population2 431331'!NX61</f>
        <v>0.77077363896848139</v>
      </c>
      <c r="GP59" s="107">
        <f>'Population2 431331'!NY61/'Population2 431331'!NZ61</f>
        <v>0.79705882352941182</v>
      </c>
    </row>
    <row r="60" spans="1:198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  <c r="GL60" s="107">
        <f>'Population2 431331'!NQ62/'Population2 431331'!NR62</f>
        <v>0.77777777777777779</v>
      </c>
      <c r="GM60" s="107">
        <f>'Population2 431331'!NS62/'Population2 431331'!NT62</f>
        <v>0.7678571428571429</v>
      </c>
      <c r="GN60" s="107">
        <f>'Population2 431331'!NU62/'Population2 431331'!NV62</f>
        <v>0.7588046958377801</v>
      </c>
      <c r="GO60" s="107">
        <f>'Population2 431331'!NW62/'Population2 431331'!NX62</f>
        <v>0.757250268528464</v>
      </c>
      <c r="GP60" s="107">
        <f>'Population2 431331'!NY62/'Population2 431331'!NZ62</f>
        <v>0.76148796498905913</v>
      </c>
    </row>
    <row r="61" spans="1:198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  <c r="GL61" s="107">
        <f>'Population2 431331'!NQ63/'Population2 431331'!NR63</f>
        <v>0.7432432432432432</v>
      </c>
      <c r="GM61" s="107">
        <f>'Population2 431331'!NS63/'Population2 431331'!NT63</f>
        <v>0.73809523809523814</v>
      </c>
      <c r="GN61" s="107">
        <f>'Population2 431331'!NU63/'Population2 431331'!NV63</f>
        <v>0.71328671328671334</v>
      </c>
      <c r="GO61" s="107">
        <f>'Population2 431331'!NW63/'Population2 431331'!NX63</f>
        <v>0.72280701754385968</v>
      </c>
      <c r="GP61" s="107">
        <f>'Population2 431331'!NY63/'Population2 431331'!NZ63</f>
        <v>0.72597864768683273</v>
      </c>
    </row>
    <row r="62" spans="1:198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  <c r="GL62" s="107">
        <f>'Population2 431331'!NQ64/'Population2 431331'!NR64</f>
        <v>0.676056338028169</v>
      </c>
      <c r="GM62" s="107">
        <f>'Population2 431331'!NS64/'Population2 431331'!NT64</f>
        <v>0.69718309859154926</v>
      </c>
      <c r="GN62" s="107">
        <f>'Population2 431331'!NU64/'Population2 431331'!NV64</f>
        <v>0.73469387755102045</v>
      </c>
      <c r="GO62" s="107">
        <f>'Population2 431331'!NW64/'Population2 431331'!NX64</f>
        <v>0.75172413793103443</v>
      </c>
      <c r="GP62" s="107">
        <f>'Population2 431331'!NY64/'Population2 431331'!NZ64</f>
        <v>0.76978417266187049</v>
      </c>
    </row>
    <row r="63" spans="1:198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  <c r="GL63" s="107">
        <f>'Population2 431331'!NQ65/'Population2 431331'!NR65</f>
        <v>0.71505376344086025</v>
      </c>
      <c r="GM63" s="107">
        <f>'Population2 431331'!NS65/'Population2 431331'!NT65</f>
        <v>0.73711340206185572</v>
      </c>
      <c r="GN63" s="107">
        <f>'Population2 431331'!NU65/'Population2 431331'!NV65</f>
        <v>0.75619834710743805</v>
      </c>
      <c r="GO63" s="107">
        <f>'Population2 431331'!NW65/'Population2 431331'!NX65</f>
        <v>0.74025974025974028</v>
      </c>
      <c r="GP63" s="107">
        <f>'Population2 431331'!NY65/'Population2 431331'!NZ65</f>
        <v>0.72444444444444445</v>
      </c>
    </row>
    <row r="64" spans="1:198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  <c r="GL64" s="107">
        <f>'Population2 431331'!NQ66/'Population2 431331'!NR66</f>
        <v>0.69696969696969702</v>
      </c>
      <c r="GM64" s="107">
        <f>'Population2 431331'!NS66/'Population2 431331'!NT66</f>
        <v>0.70491803278688525</v>
      </c>
      <c r="GN64" s="107">
        <f>'Population2 431331'!NU66/'Population2 431331'!NV66</f>
        <v>0.72274143302180682</v>
      </c>
      <c r="GO64" s="107">
        <f>'Population2 431331'!NW66/'Population2 431331'!NX66</f>
        <v>0.71293375394321767</v>
      </c>
      <c r="GP64" s="107">
        <f>'Population2 431331'!NY66/'Population2 431331'!NZ66</f>
        <v>0.71250000000000002</v>
      </c>
    </row>
    <row r="65" spans="1:198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  <c r="GL65" s="107">
        <f>'Population2 431331'!NQ67/'Population2 431331'!NR67</f>
        <v>0.80444444444444441</v>
      </c>
      <c r="GM65" s="107">
        <f>'Population2 431331'!NS67/'Population2 431331'!NT67</f>
        <v>0.80086580086580084</v>
      </c>
      <c r="GN65" s="107">
        <f>'Population2 431331'!NU67/'Population2 431331'!NV67</f>
        <v>0.81086956521739129</v>
      </c>
      <c r="GO65" s="107">
        <f>'Population2 431331'!NW67/'Population2 431331'!NX67</f>
        <v>0.81584582441113496</v>
      </c>
      <c r="GP65" s="107">
        <f>'Population2 431331'!NY67/'Population2 431331'!NZ67</f>
        <v>0.81991525423728817</v>
      </c>
    </row>
    <row r="66" spans="1:198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  <c r="GL66" s="107">
        <f>'Population2 431331'!NQ68/'Population2 431331'!NR68</f>
        <v>0.77380952380952384</v>
      </c>
      <c r="GM66" s="107">
        <f>'Population2 431331'!NS68/'Population2 431331'!NT68</f>
        <v>0.77874564459930318</v>
      </c>
      <c r="GN66" s="107">
        <f>'Population2 431331'!NU68/'Population2 431331'!NV68</f>
        <v>0.76856649395509502</v>
      </c>
      <c r="GO66" s="107">
        <f>'Population2 431331'!NW68/'Population2 431331'!NX68</f>
        <v>0.77128547579298834</v>
      </c>
      <c r="GP66" s="107">
        <f>'Population2 431331'!NY68/'Population2 431331'!NZ68</f>
        <v>0.77181208053691275</v>
      </c>
    </row>
    <row r="67" spans="1:198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  <c r="GL67" s="107">
        <f>'Population2 431331'!NQ69/'Population2 431331'!NR69</f>
        <v>0.70980392156862748</v>
      </c>
      <c r="GM67" s="107">
        <f>'Population2 431331'!NS69/'Population2 431331'!NT69</f>
        <v>0.72509960159362552</v>
      </c>
      <c r="GN67" s="107">
        <f>'Population2 431331'!NU69/'Population2 431331'!NV69</f>
        <v>0.73962264150943391</v>
      </c>
      <c r="GO67" s="107">
        <f>'Population2 431331'!NW69/'Population2 431331'!NX69</f>
        <v>0.72761194029850751</v>
      </c>
      <c r="GP67" s="107">
        <f>'Population2 431331'!NY69/'Population2 431331'!NZ69</f>
        <v>0.73880597014925375</v>
      </c>
    </row>
    <row r="68" spans="1:198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  <c r="GL68" s="107">
        <f>'Population2 431331'!NQ70/'Population2 431331'!NR70</f>
        <v>0.78512396694214881</v>
      </c>
      <c r="GM68" s="107">
        <f>'Population2 431331'!NS70/'Population2 431331'!NT70</f>
        <v>0.78151260504201681</v>
      </c>
      <c r="GN68" s="107">
        <f>'Population2 431331'!NU70/'Population2 431331'!NV70</f>
        <v>0.8</v>
      </c>
      <c r="GO68" s="107">
        <f>'Population2 431331'!NW70/'Population2 431331'!NX70</f>
        <v>0.80508474576271183</v>
      </c>
      <c r="GP68" s="107">
        <f>'Population2 431331'!NY70/'Population2 431331'!NZ70</f>
        <v>0.80530973451327437</v>
      </c>
    </row>
    <row r="69" spans="1:198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  <c r="GL69" s="107">
        <f>'Population2 431331'!NQ71/'Population2 431331'!NR71</f>
        <v>0.76691729323308266</v>
      </c>
      <c r="GM69" s="107">
        <f>'Population2 431331'!NS71/'Population2 431331'!NT71</f>
        <v>0.75616835994194487</v>
      </c>
      <c r="GN69" s="107">
        <f>'Population2 431331'!NU71/'Population2 431331'!NV71</f>
        <v>0.75166889185580776</v>
      </c>
      <c r="GO69" s="107">
        <f>'Population2 431331'!NW71/'Population2 431331'!NX71</f>
        <v>0.74801061007957559</v>
      </c>
      <c r="GP69" s="107">
        <f>'Population2 431331'!NY71/'Population2 431331'!NZ71</f>
        <v>0.73753280839895008</v>
      </c>
    </row>
    <row r="70" spans="1:198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  <c r="GL70" s="107">
        <f>'Population2 431331'!NQ72/'Population2 431331'!NR72</f>
        <v>0.73737373737373735</v>
      </c>
      <c r="GM70" s="107">
        <f>'Population2 431331'!NS72/'Population2 431331'!NT72</f>
        <v>0.73652694610778446</v>
      </c>
      <c r="GN70" s="107">
        <f>'Population2 431331'!NU72/'Population2 431331'!NV72</f>
        <v>0.7385892116182573</v>
      </c>
      <c r="GO70" s="107">
        <f>'Population2 431331'!NW72/'Population2 431331'!NX72</f>
        <v>0.7649572649572649</v>
      </c>
      <c r="GP70" s="107">
        <f>'Population2 431331'!NY72/'Population2 431331'!NZ72</f>
        <v>0.73662551440329216</v>
      </c>
    </row>
    <row r="71" spans="1:198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  <c r="GL71" s="107">
        <f>'Population2 431331'!NQ73/'Population2 431331'!NR73</f>
        <v>0.71020408163265303</v>
      </c>
      <c r="GM71" s="107">
        <f>'Population2 431331'!NS73/'Population2 431331'!NT73</f>
        <v>0.708502024291498</v>
      </c>
      <c r="GN71" s="107">
        <f>'Population2 431331'!NU73/'Population2 431331'!NV73</f>
        <v>0.71320754716981127</v>
      </c>
      <c r="GO71" s="107">
        <f>'Population2 431331'!NW73/'Population2 431331'!NX73</f>
        <v>0.72243346007604559</v>
      </c>
      <c r="GP71" s="107">
        <f>'Population2 431331'!NY73/'Population2 431331'!NZ73</f>
        <v>0.72490706319702602</v>
      </c>
    </row>
    <row r="72" spans="1:198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  <c r="GL72" s="107">
        <f>'Population2 431331'!NQ74/'Population2 431331'!NR74</f>
        <v>0.75</v>
      </c>
      <c r="GM72" s="107">
        <f>'Population2 431331'!NS74/'Population2 431331'!NT74</f>
        <v>0.75870646766169159</v>
      </c>
      <c r="GN72" s="107">
        <f>'Population2 431331'!NU74/'Population2 431331'!NV74</f>
        <v>0.74874371859296485</v>
      </c>
      <c r="GO72" s="107">
        <f>'Population2 431331'!NW74/'Population2 431331'!NX74</f>
        <v>0.76275510204081631</v>
      </c>
      <c r="GP72" s="107">
        <f>'Population2 431331'!NY74/'Population2 431331'!NZ74</f>
        <v>0.76470588235294112</v>
      </c>
    </row>
    <row r="73" spans="1:198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  <c r="GL73" s="107">
        <f>'Population2 431331'!NQ75/'Population2 431331'!NR75</f>
        <v>0.5752212389380531</v>
      </c>
      <c r="GM73" s="107">
        <f>'Population2 431331'!NS75/'Population2 431331'!NT75</f>
        <v>0.5636363636363636</v>
      </c>
      <c r="GN73" s="107">
        <f>'Population2 431331'!NU75/'Population2 431331'!NV75</f>
        <v>0.57377049180327866</v>
      </c>
      <c r="GO73" s="107">
        <f>'Population2 431331'!NW75/'Population2 431331'!NX75</f>
        <v>0.55737704918032782</v>
      </c>
      <c r="GP73" s="107">
        <f>'Population2 431331'!NY75/'Population2 431331'!NZ75</f>
        <v>0.55084745762711862</v>
      </c>
    </row>
    <row r="74" spans="1:198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  <c r="GL74" s="107">
        <f>'Population2 431331'!NQ76/'Population2 431331'!NR76</f>
        <v>0.69230769230769229</v>
      </c>
      <c r="GM74" s="107">
        <f>'Population2 431331'!NS76/'Population2 431331'!NT76</f>
        <v>0.68981481481481477</v>
      </c>
      <c r="GN74" s="107">
        <f>'Population2 431331'!NU76/'Population2 431331'!NV76</f>
        <v>0.68055555555555558</v>
      </c>
      <c r="GO74" s="107">
        <f>'Population2 431331'!NW76/'Population2 431331'!NX76</f>
        <v>0.68055555555555558</v>
      </c>
      <c r="GP74" s="107">
        <f>'Population2 431331'!NY76/'Population2 431331'!NZ76</f>
        <v>0.67123287671232879</v>
      </c>
    </row>
    <row r="75" spans="1:198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  <c r="GL75" s="107">
        <f>'Population2 431331'!NQ77/'Population2 431331'!NR77</f>
        <v>0.77397260273972601</v>
      </c>
      <c r="GM75" s="107">
        <f>'Population2 431331'!NS77/'Population2 431331'!NT77</f>
        <v>0.7651006711409396</v>
      </c>
      <c r="GN75" s="107">
        <f>'Population2 431331'!NU77/'Population2 431331'!NV77</f>
        <v>0.79020979020979021</v>
      </c>
      <c r="GO75" s="107">
        <f>'Population2 431331'!NW77/'Population2 431331'!NX77</f>
        <v>0.7814569536423841</v>
      </c>
      <c r="GP75" s="107">
        <f>'Population2 431331'!NY77/'Population2 431331'!NZ77</f>
        <v>0.77922077922077926</v>
      </c>
    </row>
    <row r="76" spans="1:198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  <c r="GL76" s="107">
        <f>'Population2 431331'!NQ78/'Population2 431331'!NR78</f>
        <v>0.73828125</v>
      </c>
      <c r="GM76" s="107">
        <f>'Population2 431331'!NS78/'Population2 431331'!NT78</f>
        <v>0.73946360153256707</v>
      </c>
      <c r="GN76" s="107">
        <f>'Population2 431331'!NU78/'Population2 431331'!NV78</f>
        <v>0.72047244094488194</v>
      </c>
      <c r="GO76" s="107">
        <f>'Population2 431331'!NW78/'Population2 431331'!NX78</f>
        <v>0.72586872586872586</v>
      </c>
      <c r="GP76" s="107">
        <f>'Population2 431331'!NY78/'Population2 431331'!NZ78</f>
        <v>0.74409448818897639</v>
      </c>
    </row>
    <row r="77" spans="1:198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  <c r="GL77" s="107">
        <f>'Population2 431331'!NQ79/'Population2 431331'!NR79</f>
        <v>0.74957983193277311</v>
      </c>
      <c r="GM77" s="107">
        <f>'Population2 431331'!NS79/'Population2 431331'!NT79</f>
        <v>0.75083612040133785</v>
      </c>
      <c r="GN77" s="107">
        <f>'Population2 431331'!NU79/'Population2 431331'!NV79</f>
        <v>0.75711892797319935</v>
      </c>
      <c r="GO77" s="107">
        <f>'Population2 431331'!NW79/'Population2 431331'!NX79</f>
        <v>0.77777777777777779</v>
      </c>
      <c r="GP77" s="107">
        <f>'Population2 431331'!NY79/'Population2 431331'!NZ79</f>
        <v>0.77963272120200333</v>
      </c>
    </row>
    <row r="78" spans="1:198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  <c r="GL78" s="177">
        <f>'Population2 431331'!NQ80/'Population2 431331'!NR80</f>
        <v>0.75900324287421062</v>
      </c>
      <c r="GM78" s="177">
        <f>'Population2 431331'!NS80/'Population2 431331'!NT80</f>
        <v>0.75945626477541373</v>
      </c>
      <c r="GN78" s="177">
        <f>'Population2 431331'!NU80/'Population2 431331'!NV80</f>
        <v>0.75899280575539574</v>
      </c>
      <c r="GO78" s="177">
        <f>'Population2 431331'!NW80/'Population2 431331'!NX80</f>
        <v>0.76161919040479764</v>
      </c>
      <c r="GP78" s="177">
        <f>'Population2 431331'!NY80/'Population2 431331'!NZ80</f>
        <v>0.76119778560644191</v>
      </c>
    </row>
    <row r="79" spans="1:198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  <c r="GL79" s="107">
        <f>'Population2 431331'!NQ81/'Population2 431331'!NR81</f>
        <v>0.68085106382978722</v>
      </c>
      <c r="GM79" s="107">
        <f>'Population2 431331'!NS81/'Population2 431331'!NT81</f>
        <v>0.67</v>
      </c>
      <c r="GN79" s="107">
        <f>'Population2 431331'!NU81/'Population2 431331'!NV81</f>
        <v>0.68817204301075274</v>
      </c>
      <c r="GO79" s="107">
        <f>'Population2 431331'!NW81/'Population2 431331'!NX81</f>
        <v>0.72340425531914898</v>
      </c>
      <c r="GP79" s="107">
        <f>'Population2 431331'!NY81/'Population2 431331'!NZ81</f>
        <v>0.72826086956521741</v>
      </c>
    </row>
    <row r="80" spans="1:198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  <c r="GL80" s="107">
        <f>'Population2 431331'!NQ82/'Population2 431331'!NR82</f>
        <v>0.7865168539325843</v>
      </c>
      <c r="GM80" s="107">
        <f>'Population2 431331'!NS82/'Population2 431331'!NT82</f>
        <v>0.78888888888888886</v>
      </c>
      <c r="GN80" s="107">
        <f>'Population2 431331'!NU82/'Population2 431331'!NV82</f>
        <v>0.74509803921568629</v>
      </c>
      <c r="GO80" s="107">
        <f>'Population2 431331'!NW82/'Population2 431331'!NX82</f>
        <v>0.72043010752688175</v>
      </c>
      <c r="GP80" s="107">
        <f>'Population2 431331'!NY82/'Population2 431331'!NZ82</f>
        <v>0.71578947368421053</v>
      </c>
    </row>
    <row r="81" spans="1:198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  <c r="GL81" s="107">
        <f>'Population2 431331'!NQ83/'Population2 431331'!NR83</f>
        <v>0.70468431771894091</v>
      </c>
      <c r="GM81" s="107">
        <f>'Population2 431331'!NS83/'Population2 431331'!NT83</f>
        <v>0.70481927710843373</v>
      </c>
      <c r="GN81" s="107">
        <f>'Population2 431331'!NU83/'Population2 431331'!NV83</f>
        <v>0.7313725490196078</v>
      </c>
      <c r="GO81" s="107">
        <f>'Population2 431331'!NW83/'Population2 431331'!NX83</f>
        <v>0.74656188605108054</v>
      </c>
      <c r="GP81" s="107">
        <f>'Population2 431331'!NY83/'Population2 431331'!NZ83</f>
        <v>0.76767676767676762</v>
      </c>
    </row>
    <row r="82" spans="1:198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  <c r="GL82" s="107">
        <f>'Population2 431331'!NQ84/'Population2 431331'!NR84</f>
        <v>0.79383429672447015</v>
      </c>
      <c r="GM82" s="107">
        <f>'Population2 431331'!NS84/'Population2 431331'!NT84</f>
        <v>0.79019607843137252</v>
      </c>
      <c r="GN82" s="107">
        <f>'Population2 431331'!NU84/'Population2 431331'!NV84</f>
        <v>0.7790476190476191</v>
      </c>
      <c r="GO82" s="107">
        <f>'Population2 431331'!NW84/'Population2 431331'!NX84</f>
        <v>0.76838235294117652</v>
      </c>
      <c r="GP82" s="107">
        <f>'Population2 431331'!NY84/'Population2 431331'!NZ84</f>
        <v>0.75830258302583031</v>
      </c>
    </row>
    <row r="83" spans="1:198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  <c r="GL83" s="107">
        <f>'Population2 431331'!NQ85/'Population2 431331'!NR85</f>
        <v>0.79551820728291311</v>
      </c>
      <c r="GM83" s="107">
        <f>'Population2 431331'!NS85/'Population2 431331'!NT85</f>
        <v>0.81016042780748665</v>
      </c>
      <c r="GN83" s="107">
        <f>'Population2 431331'!NU85/'Population2 431331'!NV85</f>
        <v>0.81347150259067358</v>
      </c>
      <c r="GO83" s="107">
        <f>'Population2 431331'!NW85/'Population2 431331'!NX85</f>
        <v>0.80645161290322576</v>
      </c>
      <c r="GP83" s="107">
        <f>'Population2 431331'!NY85/'Population2 431331'!NZ85</f>
        <v>0.79761904761904767</v>
      </c>
    </row>
    <row r="84" spans="1:198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  <c r="GL84" s="107">
        <f>'Population2 431331'!NQ86/'Population2 431331'!NR86</f>
        <v>0.71505376344086025</v>
      </c>
      <c r="GM84" s="107">
        <f>'Population2 431331'!NS86/'Population2 431331'!NT86</f>
        <v>0.72395833333333337</v>
      </c>
      <c r="GN84" s="107">
        <f>'Population2 431331'!NU86/'Population2 431331'!NV86</f>
        <v>0.71276595744680848</v>
      </c>
      <c r="GO84" s="107">
        <f>'Population2 431331'!NW86/'Population2 431331'!NX86</f>
        <v>0.69312169312169314</v>
      </c>
      <c r="GP84" s="107">
        <f>'Population2 431331'!NY86/'Population2 431331'!NZ86</f>
        <v>0.66145833333333337</v>
      </c>
    </row>
    <row r="85" spans="1:198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  <c r="GL85" s="107">
        <f>'Population2 431331'!NQ87/'Population2 431331'!NR87</f>
        <v>0.65529622980251345</v>
      </c>
      <c r="GM85" s="107">
        <f>'Population2 431331'!NS87/'Population2 431331'!NT87</f>
        <v>0.66126126126126128</v>
      </c>
      <c r="GN85" s="107">
        <f>'Population2 431331'!NU87/'Population2 431331'!NV87</f>
        <v>0.67028985507246375</v>
      </c>
      <c r="GO85" s="107">
        <f>'Population2 431331'!NW87/'Population2 431331'!NX87</f>
        <v>0.69034608378870677</v>
      </c>
      <c r="GP85" s="107">
        <f>'Population2 431331'!NY87/'Population2 431331'!NZ87</f>
        <v>0.68661971830985913</v>
      </c>
    </row>
    <row r="86" spans="1:198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  <c r="GL86" s="107">
        <f>'Population2 431331'!NQ88/'Population2 431331'!NR88</f>
        <v>0.68595041322314054</v>
      </c>
      <c r="GM86" s="107">
        <f>'Population2 431331'!NS88/'Population2 431331'!NT88</f>
        <v>0.67213114754098358</v>
      </c>
      <c r="GN86" s="107">
        <f>'Population2 431331'!NU88/'Population2 431331'!NV88</f>
        <v>0.67200000000000004</v>
      </c>
      <c r="GO86" s="107">
        <f>'Population2 431331'!NW88/'Population2 431331'!NX88</f>
        <v>0.70634920634920639</v>
      </c>
      <c r="GP86" s="107">
        <f>'Population2 431331'!NY88/'Population2 431331'!NZ88</f>
        <v>0.70085470085470081</v>
      </c>
    </row>
    <row r="87" spans="1:198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  <c r="GL87" s="107">
        <f>'Population2 431331'!NQ89/'Population2 431331'!NR89</f>
        <v>0.64</v>
      </c>
      <c r="GM87" s="107">
        <f>'Population2 431331'!NS89/'Population2 431331'!NT89</f>
        <v>0.6</v>
      </c>
      <c r="GN87" s="107">
        <f>'Population2 431331'!NU89/'Population2 431331'!NV89</f>
        <v>0.59375</v>
      </c>
      <c r="GO87" s="107">
        <f>'Population2 431331'!NW89/'Population2 431331'!NX89</f>
        <v>0.59375</v>
      </c>
      <c r="GP87" s="107">
        <f>'Population2 431331'!NY89/'Population2 431331'!NZ89</f>
        <v>0.55555555555555558</v>
      </c>
    </row>
    <row r="88" spans="1:198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  <c r="GL88" s="107">
        <f>'Population2 431331'!NQ90/'Population2 431331'!NR90</f>
        <v>0.80769230769230771</v>
      </c>
      <c r="GM88" s="107">
        <f>'Population2 431331'!NS90/'Population2 431331'!NT90</f>
        <v>0.82857142857142863</v>
      </c>
      <c r="GN88" s="107">
        <f>'Population2 431331'!NU90/'Population2 431331'!NV90</f>
        <v>0.80821917808219179</v>
      </c>
      <c r="GO88" s="107">
        <f>'Population2 431331'!NW90/'Population2 431331'!NX90</f>
        <v>0.78260869565217395</v>
      </c>
      <c r="GP88" s="107">
        <f>'Population2 431331'!NY90/'Population2 431331'!NZ90</f>
        <v>0.79710144927536231</v>
      </c>
    </row>
    <row r="89" spans="1:198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  <c r="GL89" s="107">
        <f>'Population2 431331'!NQ91/'Population2 431331'!NR91</f>
        <v>0.69523809523809521</v>
      </c>
      <c r="GM89" s="107">
        <f>'Population2 431331'!NS91/'Population2 431331'!NT91</f>
        <v>0.71296296296296291</v>
      </c>
      <c r="GN89" s="107">
        <f>'Population2 431331'!NU91/'Population2 431331'!NV91</f>
        <v>0.73873873873873874</v>
      </c>
      <c r="GO89" s="107">
        <f>'Population2 431331'!NW91/'Population2 431331'!NX91</f>
        <v>0.74774774774774777</v>
      </c>
      <c r="GP89" s="107">
        <f>'Population2 431331'!NY91/'Population2 431331'!NZ91</f>
        <v>0.78813559322033899</v>
      </c>
    </row>
    <row r="90" spans="1:198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  <c r="GL90" s="107">
        <f>'Population2 431331'!NQ92/'Population2 431331'!NR92</f>
        <v>0.76144834930777427</v>
      </c>
      <c r="GM90" s="107">
        <f>'Population2 431331'!NS92/'Population2 431331'!NT92</f>
        <v>0.76483050847457623</v>
      </c>
      <c r="GN90" s="107">
        <f>'Population2 431331'!NU92/'Population2 431331'!NV92</f>
        <v>0.7783558792924038</v>
      </c>
      <c r="GO90" s="107">
        <f>'Population2 431331'!NW92/'Population2 431331'!NX92</f>
        <v>0.77685088633993749</v>
      </c>
      <c r="GP90" s="107">
        <f>'Population2 431331'!NY92/'Population2 431331'!NZ92</f>
        <v>0.77743271221532095</v>
      </c>
    </row>
    <row r="91" spans="1:198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  <c r="GL91" s="107">
        <f>'Population2 431331'!NQ93/'Population2 431331'!NR93</f>
        <v>0.64351851851851849</v>
      </c>
      <c r="GM91" s="107">
        <f>'Population2 431331'!NS93/'Population2 431331'!NT93</f>
        <v>0.63470319634703198</v>
      </c>
      <c r="GN91" s="107">
        <f>'Population2 431331'!NU93/'Population2 431331'!NV93</f>
        <v>0.6228070175438597</v>
      </c>
      <c r="GO91" s="107">
        <f>'Population2 431331'!NW93/'Population2 431331'!NX93</f>
        <v>0.620253164556962</v>
      </c>
      <c r="GP91" s="107">
        <f>'Population2 431331'!NY93/'Population2 431331'!NZ93</f>
        <v>0.62655601659751037</v>
      </c>
    </row>
    <row r="92" spans="1:198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  <c r="GL92" s="107">
        <f>'Population2 431331'!NQ94/'Population2 431331'!NR94</f>
        <v>0.84905660377358494</v>
      </c>
      <c r="GM92" s="107">
        <f>'Population2 431331'!NS94/'Population2 431331'!NT94</f>
        <v>0.86274509803921573</v>
      </c>
      <c r="GN92" s="107">
        <f>'Population2 431331'!NU94/'Population2 431331'!NV94</f>
        <v>0.86</v>
      </c>
      <c r="GO92" s="107">
        <f>'Population2 431331'!NW94/'Population2 431331'!NX94</f>
        <v>0.84</v>
      </c>
      <c r="GP92" s="107">
        <f>'Population2 431331'!NY94/'Population2 431331'!NZ94</f>
        <v>0.82</v>
      </c>
    </row>
    <row r="93" spans="1:198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  <c r="GL93" s="107">
        <f>'Population2 431331'!NQ95/'Population2 431331'!NR95</f>
        <v>0.76666666666666672</v>
      </c>
      <c r="GM93" s="107">
        <f>'Population2 431331'!NS95/'Population2 431331'!NT95</f>
        <v>0.77659574468085102</v>
      </c>
      <c r="GN93" s="107">
        <f>'Population2 431331'!NU95/'Population2 431331'!NV95</f>
        <v>0.80219780219780223</v>
      </c>
      <c r="GO93" s="107">
        <f>'Population2 431331'!NW95/'Population2 431331'!NX95</f>
        <v>0.77659574468085102</v>
      </c>
      <c r="GP93" s="107">
        <f>'Population2 431331'!NY95/'Population2 431331'!NZ95</f>
        <v>0.76136363636363635</v>
      </c>
    </row>
    <row r="94" spans="1:198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  <c r="GL94" s="177">
        <f>'Population2 431331'!NQ96/'Population2 431331'!NR96</f>
        <v>0.73392857142857137</v>
      </c>
      <c r="GM94" s="177">
        <f>'Population2 431331'!NS96/'Population2 431331'!NT96</f>
        <v>0.73641647712913827</v>
      </c>
      <c r="GN94" s="177">
        <f>'Population2 431331'!NU96/'Population2 431331'!NV96</f>
        <v>0.74248820461882292</v>
      </c>
      <c r="GO94" s="177">
        <f>'Population2 431331'!NW96/'Population2 431331'!NX96</f>
        <v>0.74402562207440259</v>
      </c>
      <c r="GP94" s="177">
        <f>'Population2 431331'!NY96/'Population2 431331'!NZ96</f>
        <v>0.74296894106138422</v>
      </c>
    </row>
    <row r="95" spans="1:198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  <c r="GL95" s="107">
        <f>'Population2 431331'!NQ97/'Population2 431331'!NR97</f>
        <v>0.43188854489164086</v>
      </c>
      <c r="GM95" s="107">
        <f>'Population2 431331'!NS97/'Population2 431331'!NT97</f>
        <v>0.42660550458715596</v>
      </c>
      <c r="GN95" s="107">
        <f>'Population2 431331'!NU97/'Population2 431331'!NV97</f>
        <v>0.38560687432867885</v>
      </c>
      <c r="GO95" s="107">
        <f>'Population2 431331'!NW97/'Population2 431331'!NX97</f>
        <v>0.38420490928495199</v>
      </c>
      <c r="GP95" s="107">
        <f>'Population2 431331'!NY97/'Population2 431331'!NZ97</f>
        <v>0.38585209003215432</v>
      </c>
    </row>
    <row r="96" spans="1:198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  <c r="GL96" s="164">
        <f>'Population2 431331'!NQ98/'Population2 431331'!NR98</f>
        <v>0.75398887048533736</v>
      </c>
      <c r="GM96" s="164">
        <f>'Population2 431331'!NS98/'Population2 431331'!NT98</f>
        <v>0.74993183569438682</v>
      </c>
      <c r="GN96" s="164">
        <f>'Population2 431331'!NU98/'Population2 431331'!NV98</f>
        <v>0.7485771697053869</v>
      </c>
      <c r="GO96" s="164">
        <f>'Population2 431331'!NW98/'Population2 431331'!NX98</f>
        <v>0.74522889591382746</v>
      </c>
      <c r="GP96" s="164">
        <f>'Population2 431331'!NY98/'Population2 431331'!NZ98</f>
        <v>0.74646603892614316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NZ109"/>
  <sheetViews>
    <sheetView zoomScaleNormal="100" workbookViewId="0">
      <pane xSplit="3" ySplit="6" topLeftCell="NP7" activePane="bottomRight" state="frozen"/>
      <selection activeCell="BC90" sqref="BC90"/>
      <selection pane="topRight" activeCell="BC90" sqref="BC90"/>
      <selection pane="bottomLeft" activeCell="BC90" sqref="BC90"/>
      <selection pane="bottomRight" activeCell="NX15" sqref="NX15:NZ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90" s="17" customFormat="1" x14ac:dyDescent="0.2">
      <c r="A1" s="21" t="s">
        <v>129</v>
      </c>
      <c r="B1" s="18"/>
      <c r="C1" s="143"/>
    </row>
    <row r="2" spans="1:390" s="17" customFormat="1" x14ac:dyDescent="0.2">
      <c r="A2" s="21" t="s">
        <v>135</v>
      </c>
      <c r="B2" s="18"/>
      <c r="C2" s="143"/>
    </row>
    <row r="3" spans="1:39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8"/>
      <c r="X3" s="218"/>
      <c r="Y3" s="218"/>
      <c r="Z3" s="218"/>
      <c r="AA3" s="218"/>
      <c r="AB3" s="227"/>
      <c r="AC3" s="218"/>
      <c r="AD3" s="227"/>
      <c r="AE3" s="228"/>
      <c r="AF3" s="229"/>
    </row>
    <row r="4" spans="1:390" s="48" customFormat="1" x14ac:dyDescent="0.2">
      <c r="A4" s="91"/>
      <c r="B4" s="91"/>
      <c r="C4" s="152"/>
      <c r="D4" s="102"/>
      <c r="E4" s="210">
        <v>37257</v>
      </c>
      <c r="F4" s="210"/>
      <c r="G4" s="210">
        <v>37316</v>
      </c>
      <c r="H4" s="210"/>
      <c r="I4" s="210">
        <v>37377</v>
      </c>
      <c r="J4" s="210"/>
      <c r="K4" s="210">
        <v>37447</v>
      </c>
      <c r="L4" s="210"/>
      <c r="M4" s="216" t="s">
        <v>164</v>
      </c>
      <c r="N4" s="216"/>
      <c r="O4" s="216" t="s">
        <v>165</v>
      </c>
      <c r="P4" s="216"/>
      <c r="Q4" s="216" t="s">
        <v>166</v>
      </c>
      <c r="R4" s="216"/>
      <c r="S4" s="210">
        <v>37561</v>
      </c>
      <c r="T4" s="210"/>
      <c r="U4" s="210">
        <v>37591</v>
      </c>
      <c r="V4" s="210"/>
      <c r="W4" s="210">
        <v>37622</v>
      </c>
      <c r="X4" s="210"/>
      <c r="Y4" s="210">
        <v>37653</v>
      </c>
      <c r="Z4" s="210"/>
      <c r="AA4" s="216" t="s">
        <v>147</v>
      </c>
      <c r="AB4" s="223"/>
      <c r="AC4" s="216" t="s">
        <v>148</v>
      </c>
      <c r="AD4" s="216"/>
      <c r="AE4" s="216" t="s">
        <v>149</v>
      </c>
      <c r="AF4" s="216"/>
      <c r="AG4" s="210">
        <v>37775</v>
      </c>
      <c r="AH4" s="210"/>
      <c r="AI4" s="210">
        <v>37805</v>
      </c>
      <c r="AJ4" s="210"/>
      <c r="AK4" s="210">
        <v>37836</v>
      </c>
      <c r="AL4" s="210"/>
      <c r="AM4" s="210">
        <v>37879</v>
      </c>
      <c r="AN4" s="210"/>
      <c r="AO4" s="210">
        <v>37895</v>
      </c>
      <c r="AP4" s="210"/>
      <c r="AQ4" s="210">
        <v>37926</v>
      </c>
      <c r="AR4" s="210"/>
      <c r="AS4" s="210">
        <v>37956</v>
      </c>
      <c r="AT4" s="210"/>
      <c r="AU4" s="210">
        <v>37987</v>
      </c>
      <c r="AV4" s="210"/>
      <c r="AW4" s="210">
        <v>38018</v>
      </c>
      <c r="AX4" s="210"/>
      <c r="AY4" s="210">
        <v>38047</v>
      </c>
      <c r="AZ4" s="210"/>
      <c r="BA4" s="210">
        <v>38078</v>
      </c>
      <c r="BB4" s="210"/>
      <c r="BC4" s="210">
        <v>38108</v>
      </c>
      <c r="BD4" s="210"/>
      <c r="BE4" s="210">
        <v>38139</v>
      </c>
      <c r="BF4" s="210"/>
      <c r="BG4" s="210">
        <v>38172</v>
      </c>
      <c r="BH4" s="210"/>
      <c r="BI4" s="210">
        <v>38216</v>
      </c>
      <c r="BJ4" s="210"/>
      <c r="BK4" s="210">
        <v>38239</v>
      </c>
      <c r="BL4" s="210"/>
      <c r="BM4" s="210">
        <v>38261</v>
      </c>
      <c r="BN4" s="210"/>
      <c r="BO4" s="210">
        <v>38295</v>
      </c>
      <c r="BP4" s="210"/>
      <c r="BQ4" s="210">
        <v>38325</v>
      </c>
      <c r="BR4" s="210"/>
      <c r="BS4" s="210">
        <v>38357</v>
      </c>
      <c r="BT4" s="210"/>
      <c r="BU4" s="210">
        <v>38388</v>
      </c>
      <c r="BV4" s="210"/>
      <c r="BW4" s="210">
        <v>38416</v>
      </c>
      <c r="BX4" s="210"/>
      <c r="BY4" s="210">
        <v>38447</v>
      </c>
      <c r="BZ4" s="210"/>
      <c r="CA4" s="210">
        <v>38477</v>
      </c>
      <c r="CB4" s="210"/>
      <c r="CC4" s="210">
        <v>38508</v>
      </c>
      <c r="CD4" s="210"/>
      <c r="CE4" s="210">
        <v>38538</v>
      </c>
      <c r="CF4" s="210"/>
      <c r="CG4" s="210">
        <v>38569</v>
      </c>
      <c r="CH4" s="210"/>
      <c r="CI4" s="210">
        <v>38600</v>
      </c>
      <c r="CJ4" s="210"/>
      <c r="CK4" s="210">
        <v>38630</v>
      </c>
      <c r="CL4" s="210"/>
      <c r="CM4" s="210">
        <v>38661</v>
      </c>
      <c r="CN4" s="210"/>
      <c r="CO4" s="210">
        <v>38691</v>
      </c>
      <c r="CP4" s="210"/>
      <c r="CQ4" s="210">
        <v>38723</v>
      </c>
      <c r="CR4" s="210"/>
      <c r="CS4" s="226">
        <v>38755</v>
      </c>
      <c r="CT4" s="226"/>
      <c r="CU4" s="210">
        <v>38782</v>
      </c>
      <c r="CV4" s="210"/>
      <c r="CW4" s="210">
        <v>38814</v>
      </c>
      <c r="CX4" s="210"/>
      <c r="CY4" s="226">
        <v>38843</v>
      </c>
      <c r="CZ4" s="226"/>
      <c r="DA4" s="226">
        <v>38874</v>
      </c>
      <c r="DB4" s="226"/>
      <c r="DC4" s="226">
        <v>38904</v>
      </c>
      <c r="DD4" s="226"/>
      <c r="DE4" s="226">
        <v>38935</v>
      </c>
      <c r="DF4" s="226"/>
      <c r="DG4" s="226">
        <v>38966</v>
      </c>
      <c r="DH4" s="226"/>
      <c r="DI4" s="226">
        <v>38999</v>
      </c>
      <c r="DJ4" s="226"/>
      <c r="DK4" s="226">
        <v>39027</v>
      </c>
      <c r="DL4" s="226"/>
      <c r="DM4" s="226">
        <v>39057</v>
      </c>
      <c r="DN4" s="226"/>
      <c r="DO4" s="226">
        <v>39089</v>
      </c>
      <c r="DP4" s="226"/>
      <c r="DQ4" s="226">
        <v>39120</v>
      </c>
      <c r="DR4" s="226"/>
      <c r="DS4" s="226">
        <v>39148</v>
      </c>
      <c r="DT4" s="226"/>
      <c r="DU4" s="226">
        <v>39179</v>
      </c>
      <c r="DV4" s="226"/>
      <c r="DW4" s="216" t="s">
        <v>158</v>
      </c>
      <c r="DX4" s="216"/>
      <c r="DY4" s="216" t="s">
        <v>159</v>
      </c>
      <c r="DZ4" s="216"/>
      <c r="EA4" s="216" t="s">
        <v>160</v>
      </c>
      <c r="EB4" s="216"/>
      <c r="EC4" s="216" t="s">
        <v>161</v>
      </c>
      <c r="ED4" s="216"/>
      <c r="EE4" s="216" t="s">
        <v>163</v>
      </c>
      <c r="EF4" s="216"/>
      <c r="EG4" s="216" t="s">
        <v>167</v>
      </c>
      <c r="EH4" s="216"/>
      <c r="EI4" s="216" t="s">
        <v>168</v>
      </c>
      <c r="EJ4" s="216"/>
      <c r="EK4" s="215" t="s">
        <v>169</v>
      </c>
      <c r="EL4" s="213"/>
      <c r="EM4" s="215" t="s">
        <v>170</v>
      </c>
      <c r="EN4" s="213"/>
      <c r="EO4" s="215" t="s">
        <v>174</v>
      </c>
      <c r="EP4" s="213"/>
      <c r="EQ4" s="215" t="s">
        <v>175</v>
      </c>
      <c r="ER4" s="213"/>
      <c r="ES4" s="215" t="s">
        <v>177</v>
      </c>
      <c r="ET4" s="213"/>
      <c r="EU4" s="215" t="s">
        <v>178</v>
      </c>
      <c r="EV4" s="213"/>
      <c r="EW4" s="215" t="s">
        <v>180</v>
      </c>
      <c r="EX4" s="213"/>
      <c r="EY4" s="215" t="s">
        <v>181</v>
      </c>
      <c r="EZ4" s="213"/>
      <c r="FA4" s="215" t="s">
        <v>182</v>
      </c>
      <c r="FB4" s="213"/>
      <c r="FC4" s="215" t="s">
        <v>183</v>
      </c>
      <c r="FD4" s="213"/>
      <c r="FE4" s="215" t="s">
        <v>184</v>
      </c>
      <c r="FF4" s="213"/>
      <c r="FG4" s="215" t="s">
        <v>185</v>
      </c>
      <c r="FH4" s="213"/>
      <c r="FI4" s="215" t="s">
        <v>186</v>
      </c>
      <c r="FJ4" s="213"/>
      <c r="FK4" s="215" t="s">
        <v>187</v>
      </c>
      <c r="FL4" s="213"/>
      <c r="FM4" s="215" t="s">
        <v>188</v>
      </c>
      <c r="FN4" s="213"/>
      <c r="FO4" s="215" t="s">
        <v>189</v>
      </c>
      <c r="FP4" s="213"/>
      <c r="FQ4" s="215" t="s">
        <v>190</v>
      </c>
      <c r="FR4" s="213"/>
      <c r="FS4" s="215" t="s">
        <v>192</v>
      </c>
      <c r="FT4" s="213"/>
      <c r="FU4" s="215" t="s">
        <v>193</v>
      </c>
      <c r="FV4" s="213"/>
      <c r="FW4" s="215" t="s">
        <v>194</v>
      </c>
      <c r="FX4" s="213"/>
      <c r="FY4" s="215" t="s">
        <v>195</v>
      </c>
      <c r="FZ4" s="213"/>
      <c r="GA4" s="224">
        <v>40065</v>
      </c>
      <c r="GB4" s="225"/>
      <c r="GC4" s="224">
        <v>40095</v>
      </c>
      <c r="GD4" s="225"/>
      <c r="GE4" s="224">
        <v>40126</v>
      </c>
      <c r="GF4" s="225"/>
      <c r="GG4" s="224">
        <v>40156</v>
      </c>
      <c r="GH4" s="225"/>
      <c r="GI4" s="224">
        <v>40188</v>
      </c>
      <c r="GJ4" s="225"/>
      <c r="GK4" s="224">
        <v>40219</v>
      </c>
      <c r="GL4" s="225"/>
      <c r="GM4" s="224">
        <v>40247</v>
      </c>
      <c r="GN4" s="225"/>
      <c r="GO4" s="224">
        <v>40278</v>
      </c>
      <c r="GP4" s="225"/>
      <c r="GQ4" s="224">
        <v>40308</v>
      </c>
      <c r="GR4" s="225"/>
      <c r="GS4" s="224">
        <v>40339</v>
      </c>
      <c r="GT4" s="225"/>
      <c r="GU4" s="224">
        <v>40369</v>
      </c>
      <c r="GV4" s="225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90" x14ac:dyDescent="0.2">
      <c r="A5" s="92" t="s">
        <v>96</v>
      </c>
      <c r="B5" s="101" t="s">
        <v>111</v>
      </c>
      <c r="C5" s="145"/>
      <c r="D5" s="103"/>
      <c r="E5" s="211" t="s">
        <v>113</v>
      </c>
      <c r="F5" s="211"/>
      <c r="G5" s="211" t="s">
        <v>113</v>
      </c>
      <c r="H5" s="211"/>
      <c r="I5" s="211" t="s">
        <v>113</v>
      </c>
      <c r="J5" s="211"/>
      <c r="K5" s="211" t="s">
        <v>113</v>
      </c>
      <c r="L5" s="211"/>
      <c r="M5" s="211" t="s">
        <v>113</v>
      </c>
      <c r="N5" s="211"/>
      <c r="O5" s="211" t="s">
        <v>113</v>
      </c>
      <c r="P5" s="211"/>
      <c r="Q5" s="211" t="s">
        <v>113</v>
      </c>
      <c r="R5" s="211"/>
      <c r="S5" s="211" t="s">
        <v>113</v>
      </c>
      <c r="T5" s="211"/>
      <c r="U5" s="211" t="s">
        <v>113</v>
      </c>
      <c r="V5" s="211"/>
      <c r="W5" s="211" t="s">
        <v>113</v>
      </c>
      <c r="X5" s="211"/>
      <c r="Y5" s="211" t="s">
        <v>113</v>
      </c>
      <c r="Z5" s="211"/>
      <c r="AA5" s="211" t="s">
        <v>113</v>
      </c>
      <c r="AB5" s="211"/>
      <c r="AC5" s="211" t="s">
        <v>113</v>
      </c>
      <c r="AD5" s="211"/>
      <c r="AE5" s="230" t="s">
        <v>113</v>
      </c>
      <c r="AF5" s="230"/>
      <c r="AG5" s="211" t="s">
        <v>113</v>
      </c>
      <c r="AH5" s="211"/>
      <c r="AI5" s="211" t="s">
        <v>113</v>
      </c>
      <c r="AJ5" s="211"/>
      <c r="AK5" s="211" t="s">
        <v>113</v>
      </c>
      <c r="AL5" s="211"/>
      <c r="AM5" s="211" t="s">
        <v>113</v>
      </c>
      <c r="AN5" s="211"/>
      <c r="AO5" s="211" t="s">
        <v>113</v>
      </c>
      <c r="AP5" s="211"/>
      <c r="AQ5" s="211" t="s">
        <v>113</v>
      </c>
      <c r="AR5" s="211"/>
      <c r="AS5" s="211" t="s">
        <v>113</v>
      </c>
      <c r="AT5" s="211"/>
      <c r="AU5" s="211" t="s">
        <v>113</v>
      </c>
      <c r="AV5" s="211"/>
      <c r="AW5" s="211" t="s">
        <v>113</v>
      </c>
      <c r="AX5" s="211"/>
      <c r="AY5" s="211" t="s">
        <v>113</v>
      </c>
      <c r="AZ5" s="211"/>
      <c r="BA5" s="211" t="s">
        <v>113</v>
      </c>
      <c r="BB5" s="211"/>
      <c r="BC5" s="211" t="s">
        <v>113</v>
      </c>
      <c r="BD5" s="211"/>
      <c r="BE5" s="211" t="s">
        <v>113</v>
      </c>
      <c r="BF5" s="211"/>
      <c r="BG5" s="211" t="s">
        <v>113</v>
      </c>
      <c r="BH5" s="211"/>
      <c r="BI5" s="211" t="s">
        <v>113</v>
      </c>
      <c r="BJ5" s="211"/>
      <c r="BK5" s="211" t="s">
        <v>113</v>
      </c>
      <c r="BL5" s="211"/>
      <c r="BM5" s="211" t="s">
        <v>113</v>
      </c>
      <c r="BN5" s="211"/>
      <c r="BO5" s="211" t="s">
        <v>113</v>
      </c>
      <c r="BP5" s="211"/>
      <c r="BQ5" s="211" t="s">
        <v>113</v>
      </c>
      <c r="BR5" s="211"/>
      <c r="BS5" s="211" t="s">
        <v>113</v>
      </c>
      <c r="BT5" s="211"/>
      <c r="BU5" s="211" t="s">
        <v>113</v>
      </c>
      <c r="BV5" s="211"/>
      <c r="BW5" s="211" t="s">
        <v>152</v>
      </c>
      <c r="BX5" s="211"/>
      <c r="BY5" s="211" t="s">
        <v>152</v>
      </c>
      <c r="BZ5" s="211"/>
      <c r="CA5" s="211" t="s">
        <v>152</v>
      </c>
      <c r="CB5" s="211"/>
      <c r="CC5" s="211" t="s">
        <v>152</v>
      </c>
      <c r="CD5" s="211"/>
      <c r="CE5" s="211" t="s">
        <v>152</v>
      </c>
      <c r="CF5" s="211"/>
      <c r="CG5" s="211" t="s">
        <v>152</v>
      </c>
      <c r="CH5" s="211"/>
      <c r="CI5" s="211" t="s">
        <v>113</v>
      </c>
      <c r="CJ5" s="211"/>
      <c r="CK5" s="211" t="s">
        <v>113</v>
      </c>
      <c r="CL5" s="211"/>
      <c r="CM5" s="211" t="s">
        <v>113</v>
      </c>
      <c r="CN5" s="211"/>
      <c r="CO5" s="211" t="s">
        <v>113</v>
      </c>
      <c r="CP5" s="211"/>
      <c r="CQ5" s="211" t="s">
        <v>113</v>
      </c>
      <c r="CR5" s="211"/>
      <c r="CS5" s="211" t="s">
        <v>113</v>
      </c>
      <c r="CT5" s="211"/>
      <c r="CU5" s="211" t="s">
        <v>113</v>
      </c>
      <c r="CV5" s="211"/>
      <c r="CW5" s="211" t="s">
        <v>113</v>
      </c>
      <c r="CX5" s="211"/>
      <c r="CY5" s="211" t="s">
        <v>113</v>
      </c>
      <c r="CZ5" s="211"/>
      <c r="DA5" s="211" t="s">
        <v>151</v>
      </c>
      <c r="DB5" s="211"/>
      <c r="DC5" s="211" t="s">
        <v>113</v>
      </c>
      <c r="DD5" s="211"/>
      <c r="DE5" s="211" t="s">
        <v>113</v>
      </c>
      <c r="DF5" s="211"/>
      <c r="DG5" s="211" t="s">
        <v>113</v>
      </c>
      <c r="DH5" s="211"/>
      <c r="DI5" s="211" t="s">
        <v>113</v>
      </c>
      <c r="DJ5" s="211"/>
      <c r="DK5" s="211" t="s">
        <v>113</v>
      </c>
      <c r="DL5" s="211"/>
      <c r="DM5" s="211" t="s">
        <v>113</v>
      </c>
      <c r="DN5" s="211"/>
      <c r="DO5" s="211" t="s">
        <v>113</v>
      </c>
      <c r="DP5" s="211"/>
      <c r="DQ5" s="211" t="s">
        <v>113</v>
      </c>
      <c r="DR5" s="211"/>
      <c r="DS5" s="211" t="s">
        <v>113</v>
      </c>
      <c r="DT5" s="211"/>
      <c r="DU5" s="211" t="s">
        <v>113</v>
      </c>
      <c r="DV5" s="211"/>
      <c r="DW5" s="211" t="s">
        <v>113</v>
      </c>
      <c r="DX5" s="211"/>
      <c r="DY5" s="211" t="s">
        <v>113</v>
      </c>
      <c r="DZ5" s="211"/>
      <c r="EA5" s="211" t="s">
        <v>113</v>
      </c>
      <c r="EB5" s="211"/>
      <c r="EC5" s="211" t="s">
        <v>113</v>
      </c>
      <c r="ED5" s="211"/>
      <c r="EE5" s="211" t="s">
        <v>113</v>
      </c>
      <c r="EF5" s="211"/>
      <c r="EG5" s="211" t="s">
        <v>113</v>
      </c>
      <c r="EH5" s="211"/>
      <c r="EI5" s="211" t="s">
        <v>113</v>
      </c>
      <c r="EJ5" s="211"/>
      <c r="EK5" s="208" t="s">
        <v>113</v>
      </c>
      <c r="EL5" s="209"/>
      <c r="EM5" s="208" t="s">
        <v>113</v>
      </c>
      <c r="EN5" s="209"/>
      <c r="EO5" s="208" t="s">
        <v>113</v>
      </c>
      <c r="EP5" s="209"/>
      <c r="EQ5" s="208" t="s">
        <v>152</v>
      </c>
      <c r="ER5" s="209"/>
      <c r="ES5" s="208" t="s">
        <v>113</v>
      </c>
      <c r="ET5" s="209"/>
      <c r="EU5" s="208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198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113</v>
      </c>
      <c r="GR5" s="209"/>
      <c r="GW5" s="199" t="s">
        <v>212</v>
      </c>
      <c r="GX5" s="200"/>
      <c r="GY5" s="199" t="s">
        <v>213</v>
      </c>
      <c r="GZ5" s="200"/>
      <c r="HA5" s="199" t="s">
        <v>214</v>
      </c>
      <c r="HB5" s="200"/>
      <c r="HC5" s="199" t="s">
        <v>215</v>
      </c>
      <c r="HD5" s="200"/>
      <c r="HE5" s="199" t="s">
        <v>216</v>
      </c>
      <c r="HF5" s="200"/>
      <c r="HG5" s="199" t="s">
        <v>217</v>
      </c>
      <c r="HH5" s="200"/>
      <c r="HI5" s="199" t="s">
        <v>218</v>
      </c>
      <c r="HJ5" s="200"/>
      <c r="HK5" s="199" t="s">
        <v>219</v>
      </c>
      <c r="HL5" s="200"/>
      <c r="HM5" s="199" t="s">
        <v>220</v>
      </c>
      <c r="HN5" s="200"/>
      <c r="HO5" s="199" t="s">
        <v>221</v>
      </c>
      <c r="HP5" s="200"/>
      <c r="HQ5" s="199" t="s">
        <v>222</v>
      </c>
      <c r="HR5" s="200"/>
      <c r="HS5" s="199" t="s">
        <v>224</v>
      </c>
      <c r="HT5" s="200"/>
      <c r="HU5" s="199" t="s">
        <v>225</v>
      </c>
      <c r="HV5" s="200"/>
      <c r="HW5" s="199" t="s">
        <v>226</v>
      </c>
      <c r="HX5" s="200"/>
      <c r="HY5" s="199" t="s">
        <v>228</v>
      </c>
      <c r="HZ5" s="200"/>
      <c r="IA5" s="199" t="s">
        <v>229</v>
      </c>
      <c r="IB5" s="200"/>
      <c r="IC5" s="199" t="s">
        <v>230</v>
      </c>
      <c r="ID5" s="200"/>
      <c r="IE5" s="199" t="s">
        <v>231</v>
      </c>
      <c r="IF5" s="200"/>
      <c r="IG5" s="199" t="s">
        <v>232</v>
      </c>
      <c r="IH5" s="205"/>
      <c r="II5" s="199" t="s">
        <v>233</v>
      </c>
      <c r="IJ5" s="205"/>
      <c r="IK5" s="199" t="s">
        <v>234</v>
      </c>
      <c r="IL5" s="205"/>
      <c r="IM5" s="199" t="s">
        <v>235</v>
      </c>
      <c r="IN5" s="205"/>
      <c r="IO5" s="199" t="s">
        <v>236</v>
      </c>
      <c r="IP5" s="205"/>
      <c r="IQ5" s="199" t="s">
        <v>237</v>
      </c>
      <c r="IR5" s="202"/>
      <c r="IS5" s="199" t="s">
        <v>238</v>
      </c>
      <c r="IT5" s="202"/>
      <c r="IU5" s="199" t="s">
        <v>239</v>
      </c>
      <c r="IV5" s="202"/>
      <c r="IW5" s="199" t="s">
        <v>240</v>
      </c>
      <c r="IX5" s="200"/>
      <c r="IY5" s="199" t="s">
        <v>241</v>
      </c>
      <c r="IZ5" s="200"/>
      <c r="JA5" s="199" t="s">
        <v>242</v>
      </c>
      <c r="JB5" s="200"/>
      <c r="JC5" s="199" t="s">
        <v>243</v>
      </c>
      <c r="JD5" s="200"/>
      <c r="JE5" s="199" t="s">
        <v>244</v>
      </c>
      <c r="JF5" s="201"/>
      <c r="JG5" s="199" t="s">
        <v>245</v>
      </c>
      <c r="JH5" s="201"/>
      <c r="JI5" s="199" t="s">
        <v>246</v>
      </c>
      <c r="JJ5" s="200"/>
      <c r="JK5" s="199" t="s">
        <v>247</v>
      </c>
      <c r="JL5" s="200"/>
      <c r="JM5" s="199" t="s">
        <v>248</v>
      </c>
      <c r="JN5" s="200"/>
      <c r="JO5" s="199" t="s">
        <v>249</v>
      </c>
      <c r="JP5" s="200"/>
      <c r="JQ5" s="199" t="s">
        <v>250</v>
      </c>
      <c r="JR5" s="200"/>
      <c r="JS5" s="199" t="s">
        <v>251</v>
      </c>
      <c r="JT5" s="201"/>
      <c r="JU5" s="199" t="s">
        <v>252</v>
      </c>
      <c r="JV5" s="200"/>
      <c r="JW5" s="199" t="s">
        <v>291</v>
      </c>
      <c r="JX5" s="205"/>
      <c r="JY5" s="199" t="s">
        <v>292</v>
      </c>
      <c r="JZ5" s="200"/>
      <c r="KA5" s="199" t="s">
        <v>253</v>
      </c>
      <c r="KB5" s="205"/>
      <c r="KC5" s="199" t="s">
        <v>254</v>
      </c>
      <c r="KD5" s="202"/>
      <c r="KE5" s="199" t="s">
        <v>255</v>
      </c>
      <c r="KF5" s="202"/>
      <c r="KG5" s="199" t="s">
        <v>256</v>
      </c>
      <c r="KH5" s="202"/>
      <c r="KI5" s="199" t="s">
        <v>257</v>
      </c>
      <c r="KJ5" s="200"/>
      <c r="KK5" s="199" t="s">
        <v>258</v>
      </c>
      <c r="KL5" s="205"/>
      <c r="KM5" s="199" t="s">
        <v>259</v>
      </c>
      <c r="KN5" s="200"/>
      <c r="KO5" s="199" t="s">
        <v>260</v>
      </c>
      <c r="KP5" s="205"/>
      <c r="KQ5" s="199" t="s">
        <v>293</v>
      </c>
      <c r="KR5" s="200"/>
      <c r="KS5" s="199" t="s">
        <v>262</v>
      </c>
      <c r="KT5" s="200"/>
      <c r="KU5" s="199" t="s">
        <v>263</v>
      </c>
      <c r="KV5" s="200"/>
      <c r="KW5" s="199" t="s">
        <v>264</v>
      </c>
      <c r="KX5" s="200"/>
      <c r="KY5" s="199" t="s">
        <v>265</v>
      </c>
      <c r="KZ5" s="200"/>
      <c r="LA5" s="199" t="s">
        <v>276</v>
      </c>
      <c r="LB5" s="205"/>
      <c r="LC5" s="199" t="s">
        <v>266</v>
      </c>
      <c r="LD5" s="205"/>
      <c r="LE5" s="199" t="s">
        <v>267</v>
      </c>
      <c r="LF5" s="205"/>
      <c r="LG5" s="199" t="s">
        <v>268</v>
      </c>
      <c r="LH5" s="200"/>
      <c r="LI5" s="199" t="s">
        <v>269</v>
      </c>
      <c r="LJ5" s="200"/>
      <c r="LK5" s="199" t="s">
        <v>270</v>
      </c>
      <c r="LL5" s="200"/>
      <c r="LM5" s="199" t="s">
        <v>271</v>
      </c>
      <c r="LN5" s="200"/>
      <c r="LO5" s="199" t="s">
        <v>272</v>
      </c>
      <c r="LP5" s="200"/>
      <c r="LQ5" s="199" t="s">
        <v>273</v>
      </c>
      <c r="LR5" s="200"/>
      <c r="LS5" s="199" t="s">
        <v>274</v>
      </c>
      <c r="LT5" s="200"/>
      <c r="LU5" s="199" t="s">
        <v>275</v>
      </c>
      <c r="LV5" s="200"/>
      <c r="LW5" s="199" t="s">
        <v>277</v>
      </c>
      <c r="LX5" s="200"/>
      <c r="LY5" s="199" t="s">
        <v>278</v>
      </c>
      <c r="LZ5" s="200"/>
      <c r="MA5" s="199" t="s">
        <v>280</v>
      </c>
      <c r="MB5" s="200"/>
      <c r="MC5" s="199" t="s">
        <v>281</v>
      </c>
      <c r="MD5" s="201"/>
      <c r="ME5" s="199" t="s">
        <v>282</v>
      </c>
      <c r="MF5" s="200"/>
      <c r="MG5" s="199" t="s">
        <v>283</v>
      </c>
      <c r="MH5" s="200"/>
      <c r="MI5" s="199" t="s">
        <v>284</v>
      </c>
      <c r="MJ5" s="201"/>
      <c r="MK5" s="199" t="s">
        <v>285</v>
      </c>
      <c r="ML5" s="200"/>
      <c r="MM5" s="199" t="s">
        <v>286</v>
      </c>
      <c r="MN5" s="202"/>
      <c r="MO5" s="199" t="s">
        <v>287</v>
      </c>
      <c r="MP5" s="200"/>
      <c r="MQ5" s="199" t="s">
        <v>288</v>
      </c>
      <c r="MR5" s="200"/>
      <c r="MS5" s="199" t="s">
        <v>289</v>
      </c>
      <c r="MT5" s="200"/>
      <c r="MU5" s="199" t="s">
        <v>279</v>
      </c>
      <c r="MV5" s="200"/>
      <c r="MW5" s="199" t="s">
        <v>296</v>
      </c>
      <c r="MX5" s="200"/>
      <c r="MY5" s="199" t="s">
        <v>297</v>
      </c>
      <c r="MZ5" s="200"/>
      <c r="NA5" s="199" t="s">
        <v>298</v>
      </c>
      <c r="NB5" s="200"/>
      <c r="NC5" s="199" t="s">
        <v>299</v>
      </c>
      <c r="ND5" s="200"/>
      <c r="NE5" s="199" t="s">
        <v>300</v>
      </c>
      <c r="NF5" s="200"/>
      <c r="NG5" s="199" t="s">
        <v>301</v>
      </c>
      <c r="NH5" s="200"/>
      <c r="NI5" s="199" t="s">
        <v>302</v>
      </c>
      <c r="NJ5" s="200"/>
      <c r="NK5" s="199" t="s">
        <v>303</v>
      </c>
      <c r="NL5" s="200"/>
      <c r="NM5" s="199" t="s">
        <v>304</v>
      </c>
      <c r="NN5" s="200"/>
      <c r="NO5" s="199" t="s">
        <v>305</v>
      </c>
      <c r="NP5" s="200"/>
      <c r="NQ5" s="199" t="s">
        <v>306</v>
      </c>
      <c r="NR5" s="200"/>
      <c r="NS5" s="199" t="s">
        <v>307</v>
      </c>
      <c r="NT5" s="200"/>
      <c r="NU5" s="199" t="s">
        <v>308</v>
      </c>
      <c r="NV5" s="200"/>
      <c r="NW5" s="199" t="s">
        <v>309</v>
      </c>
      <c r="NX5" s="200"/>
      <c r="NY5" s="199" t="s">
        <v>310</v>
      </c>
      <c r="NZ5" s="200"/>
    </row>
    <row r="6" spans="1:390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</row>
    <row r="7" spans="1:390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  <c r="NQ7" s="52">
        <v>1907</v>
      </c>
      <c r="NR7" s="52">
        <v>2404</v>
      </c>
      <c r="NS7" s="52">
        <v>1907</v>
      </c>
      <c r="NT7" s="52">
        <v>2431</v>
      </c>
      <c r="NU7" s="52">
        <v>2113</v>
      </c>
      <c r="NV7" s="52">
        <v>2706</v>
      </c>
      <c r="NW7" s="52">
        <v>2115</v>
      </c>
      <c r="NX7" s="52">
        <v>2706</v>
      </c>
      <c r="NY7" s="52">
        <v>2119</v>
      </c>
      <c r="NZ7" s="52">
        <v>2690</v>
      </c>
    </row>
    <row r="8" spans="1:390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  <c r="NQ8" s="52">
        <v>10239</v>
      </c>
      <c r="NR8" s="52">
        <v>13843</v>
      </c>
      <c r="NS8" s="52">
        <v>10229</v>
      </c>
      <c r="NT8" s="52">
        <v>13892</v>
      </c>
      <c r="NU8" s="52">
        <v>10289</v>
      </c>
      <c r="NV8" s="52">
        <v>14014</v>
      </c>
      <c r="NW8" s="52">
        <v>10296</v>
      </c>
      <c r="NX8" s="52">
        <v>14111</v>
      </c>
      <c r="NY8" s="52">
        <v>10338</v>
      </c>
      <c r="NZ8" s="52">
        <v>14173</v>
      </c>
    </row>
    <row r="9" spans="1:390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>
        <v>1453</v>
      </c>
      <c r="NR9" s="188">
        <v>2072</v>
      </c>
      <c r="NS9" s="188">
        <v>1476</v>
      </c>
      <c r="NT9" s="188">
        <v>2126</v>
      </c>
      <c r="NU9" s="188">
        <v>1442</v>
      </c>
      <c r="NV9" s="188">
        <v>2109</v>
      </c>
      <c r="NW9" s="188">
        <v>1438</v>
      </c>
      <c r="NX9" s="188">
        <v>2115</v>
      </c>
      <c r="NY9" s="188">
        <v>1455</v>
      </c>
      <c r="NZ9" s="188">
        <v>2123</v>
      </c>
    </row>
    <row r="10" spans="1:390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  <c r="NQ10" s="52">
        <v>15604</v>
      </c>
      <c r="NR10" s="52">
        <v>20486</v>
      </c>
      <c r="NS10" s="52">
        <v>15619</v>
      </c>
      <c r="NT10" s="52">
        <v>20662</v>
      </c>
      <c r="NU10" s="52">
        <v>15705</v>
      </c>
      <c r="NV10" s="52">
        <v>20833</v>
      </c>
      <c r="NW10" s="52">
        <v>15851</v>
      </c>
      <c r="NX10" s="52">
        <v>21067</v>
      </c>
      <c r="NY10" s="52">
        <v>15905</v>
      </c>
      <c r="NZ10" s="52">
        <v>21155</v>
      </c>
    </row>
    <row r="11" spans="1:390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  <c r="NQ11" s="52">
        <v>1686</v>
      </c>
      <c r="NR11" s="52">
        <v>2377</v>
      </c>
      <c r="NS11" s="52">
        <v>1696</v>
      </c>
      <c r="NT11" s="52">
        <v>2407</v>
      </c>
      <c r="NU11" s="52">
        <v>1675</v>
      </c>
      <c r="NV11" s="52">
        <v>2397</v>
      </c>
      <c r="NW11" s="52">
        <v>1688</v>
      </c>
      <c r="NX11" s="52">
        <v>2430</v>
      </c>
      <c r="NY11" s="52">
        <v>1691</v>
      </c>
      <c r="NZ11" s="52">
        <v>2450</v>
      </c>
    </row>
    <row r="12" spans="1:390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  <c r="NQ12" s="52">
        <v>4527</v>
      </c>
      <c r="NR12" s="52">
        <v>5678</v>
      </c>
      <c r="NS12" s="52">
        <v>4539</v>
      </c>
      <c r="NT12" s="52">
        <v>5720</v>
      </c>
      <c r="NU12" s="52">
        <v>4605</v>
      </c>
      <c r="NV12" s="52">
        <v>5823</v>
      </c>
      <c r="NW12" s="52">
        <v>4605</v>
      </c>
      <c r="NX12" s="52">
        <v>5831</v>
      </c>
      <c r="NY12" s="52">
        <v>4566</v>
      </c>
      <c r="NZ12" s="52">
        <v>5769</v>
      </c>
    </row>
    <row r="13" spans="1:390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  <c r="NQ13" s="52">
        <v>15652</v>
      </c>
      <c r="NR13" s="52">
        <v>21130</v>
      </c>
      <c r="NS13" s="52">
        <v>15670</v>
      </c>
      <c r="NT13" s="52">
        <v>21249</v>
      </c>
      <c r="NU13" s="52">
        <v>15527</v>
      </c>
      <c r="NV13" s="52">
        <v>21124</v>
      </c>
      <c r="NW13" s="52">
        <v>15642</v>
      </c>
      <c r="NX13" s="52">
        <v>21392</v>
      </c>
      <c r="NY13" s="52">
        <v>15790</v>
      </c>
      <c r="NZ13" s="52">
        <v>21526</v>
      </c>
    </row>
    <row r="14" spans="1:390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  <c r="NQ14" s="52">
        <v>8054</v>
      </c>
      <c r="NR14" s="52">
        <v>12792</v>
      </c>
      <c r="NS14" s="52">
        <v>7937</v>
      </c>
      <c r="NT14" s="52">
        <v>12756</v>
      </c>
      <c r="NU14" s="52">
        <v>7882</v>
      </c>
      <c r="NV14" s="52">
        <v>12771</v>
      </c>
      <c r="NW14" s="52">
        <v>7855</v>
      </c>
      <c r="NX14" s="52">
        <v>12831</v>
      </c>
      <c r="NY14" s="52">
        <v>7826</v>
      </c>
      <c r="NZ14" s="52">
        <v>12761</v>
      </c>
    </row>
    <row r="15" spans="1:390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Q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  <c r="NQ15" s="123">
        <f t="shared" si="20"/>
        <v>59122</v>
      </c>
      <c r="NR15" s="123">
        <f t="shared" ref="NR15:NZ15" si="21">SUM(NR7:NR14)</f>
        <v>80782</v>
      </c>
      <c r="NS15" s="123">
        <f t="shared" si="21"/>
        <v>59073</v>
      </c>
      <c r="NT15" s="123">
        <f t="shared" si="21"/>
        <v>81243</v>
      </c>
      <c r="NU15" s="123">
        <f t="shared" si="21"/>
        <v>59238</v>
      </c>
      <c r="NV15" s="123">
        <f t="shared" si="21"/>
        <v>81777</v>
      </c>
      <c r="NW15" s="123">
        <f t="shared" si="21"/>
        <v>59490</v>
      </c>
      <c r="NX15" s="123">
        <f t="shared" si="21"/>
        <v>82483</v>
      </c>
      <c r="NY15" s="123">
        <f t="shared" si="21"/>
        <v>59690</v>
      </c>
      <c r="NZ15" s="123">
        <f t="shared" si="21"/>
        <v>82647</v>
      </c>
    </row>
    <row r="16" spans="1:390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  <c r="NQ16" s="52">
        <v>1550</v>
      </c>
      <c r="NR16" s="52">
        <v>1877</v>
      </c>
      <c r="NS16" s="52">
        <v>1545</v>
      </c>
      <c r="NT16" s="52">
        <v>1896</v>
      </c>
      <c r="NU16" s="52">
        <v>1689</v>
      </c>
      <c r="NV16" s="52">
        <v>2061</v>
      </c>
      <c r="NW16" s="52">
        <v>1674</v>
      </c>
      <c r="NX16" s="52">
        <v>2037</v>
      </c>
      <c r="NY16" s="52">
        <v>1649</v>
      </c>
      <c r="NZ16" s="52">
        <v>2018</v>
      </c>
    </row>
    <row r="17" spans="1:390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  <c r="NQ17" s="52">
        <v>1928</v>
      </c>
      <c r="NR17" s="52">
        <v>2653</v>
      </c>
      <c r="NS17" s="52">
        <v>1917</v>
      </c>
      <c r="NT17" s="52">
        <v>2636</v>
      </c>
      <c r="NU17" s="52">
        <v>1887</v>
      </c>
      <c r="NV17" s="52">
        <v>2569</v>
      </c>
      <c r="NW17" s="52">
        <v>1887</v>
      </c>
      <c r="NX17" s="52">
        <v>2592</v>
      </c>
      <c r="NY17" s="52">
        <v>1883</v>
      </c>
      <c r="NZ17" s="52">
        <v>2592</v>
      </c>
    </row>
    <row r="18" spans="1:39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  <c r="NQ18" s="52">
        <v>621</v>
      </c>
      <c r="NR18" s="52">
        <v>768</v>
      </c>
      <c r="NS18" s="52">
        <v>606</v>
      </c>
      <c r="NT18" s="52">
        <v>757</v>
      </c>
      <c r="NU18" s="52">
        <v>595</v>
      </c>
      <c r="NV18" s="52">
        <v>756</v>
      </c>
      <c r="NW18" s="52">
        <v>597</v>
      </c>
      <c r="NX18" s="52">
        <v>764</v>
      </c>
      <c r="NY18" s="52">
        <v>591</v>
      </c>
      <c r="NZ18" s="52">
        <v>763</v>
      </c>
    </row>
    <row r="19" spans="1:390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  <c r="NQ19" s="52">
        <v>1818</v>
      </c>
      <c r="NR19" s="52">
        <v>2283</v>
      </c>
      <c r="NS19" s="52">
        <v>1830</v>
      </c>
      <c r="NT19" s="52">
        <v>2310</v>
      </c>
      <c r="NU19" s="52">
        <v>1844</v>
      </c>
      <c r="NV19" s="52">
        <v>2351</v>
      </c>
      <c r="NW19" s="52">
        <v>1876</v>
      </c>
      <c r="NX19" s="52">
        <v>2406</v>
      </c>
      <c r="NY19" s="52">
        <v>1888</v>
      </c>
      <c r="NZ19" s="52">
        <v>2451</v>
      </c>
    </row>
    <row r="20" spans="1:39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  <c r="NQ20" s="52">
        <v>426</v>
      </c>
      <c r="NR20" s="52">
        <v>573</v>
      </c>
      <c r="NS20" s="52">
        <v>413</v>
      </c>
      <c r="NT20" s="52">
        <v>559</v>
      </c>
      <c r="NU20" s="52">
        <v>446</v>
      </c>
      <c r="NV20" s="52">
        <v>603</v>
      </c>
      <c r="NW20" s="52">
        <v>448</v>
      </c>
      <c r="NX20" s="52">
        <v>599</v>
      </c>
      <c r="NY20" s="52">
        <v>430</v>
      </c>
      <c r="NZ20" s="52">
        <v>592</v>
      </c>
    </row>
    <row r="21" spans="1:39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  <c r="NQ21" s="52">
        <v>490</v>
      </c>
      <c r="NR21" s="52">
        <v>655</v>
      </c>
      <c r="NS21" s="52">
        <v>506</v>
      </c>
      <c r="NT21" s="52">
        <v>670</v>
      </c>
      <c r="NU21" s="52">
        <v>521</v>
      </c>
      <c r="NV21" s="52">
        <v>696</v>
      </c>
      <c r="NW21" s="52">
        <v>533</v>
      </c>
      <c r="NX21" s="52">
        <v>715</v>
      </c>
      <c r="NY21" s="52">
        <v>545</v>
      </c>
      <c r="NZ21" s="52">
        <v>738</v>
      </c>
    </row>
    <row r="22" spans="1:390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  <c r="NQ22" s="52">
        <v>838</v>
      </c>
      <c r="NR22" s="52">
        <v>1101</v>
      </c>
      <c r="NS22" s="52">
        <v>848</v>
      </c>
      <c r="NT22" s="52">
        <v>1109</v>
      </c>
      <c r="NU22" s="52">
        <v>858</v>
      </c>
      <c r="NV22" s="52">
        <v>1102</v>
      </c>
      <c r="NW22" s="52">
        <v>863</v>
      </c>
      <c r="NX22" s="52">
        <v>1099</v>
      </c>
      <c r="NY22" s="52">
        <v>876</v>
      </c>
      <c r="NZ22" s="52">
        <v>1098</v>
      </c>
    </row>
    <row r="23" spans="1:390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  <c r="NQ23" s="52">
        <v>1929</v>
      </c>
      <c r="NR23" s="52">
        <v>2596</v>
      </c>
      <c r="NS23" s="52">
        <v>1932</v>
      </c>
      <c r="NT23" s="52">
        <v>2616</v>
      </c>
      <c r="NU23" s="52">
        <v>1948</v>
      </c>
      <c r="NV23" s="52">
        <v>2647</v>
      </c>
      <c r="NW23" s="52">
        <v>1955</v>
      </c>
      <c r="NX23" s="52">
        <v>2671</v>
      </c>
      <c r="NY23" s="52">
        <v>1952</v>
      </c>
      <c r="NZ23" s="52">
        <v>2663</v>
      </c>
    </row>
    <row r="24" spans="1:390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  <c r="NQ24" s="52">
        <v>3798</v>
      </c>
      <c r="NR24" s="52">
        <v>4725</v>
      </c>
      <c r="NS24" s="52">
        <v>3778</v>
      </c>
      <c r="NT24" s="52">
        <v>4707</v>
      </c>
      <c r="NU24" s="52">
        <v>3806</v>
      </c>
      <c r="NV24" s="52">
        <v>4763</v>
      </c>
      <c r="NW24" s="52">
        <v>3826</v>
      </c>
      <c r="NX24" s="52">
        <v>4785</v>
      </c>
      <c r="NY24" s="52">
        <v>3847</v>
      </c>
      <c r="NZ24" s="52">
        <v>4825</v>
      </c>
    </row>
    <row r="25" spans="1:390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  <c r="NQ25" s="52">
        <v>11039</v>
      </c>
      <c r="NR25" s="52">
        <v>13280</v>
      </c>
      <c r="NS25" s="52">
        <v>11076</v>
      </c>
      <c r="NT25" s="52">
        <v>13359</v>
      </c>
      <c r="NU25" s="52">
        <v>10961</v>
      </c>
      <c r="NV25" s="52">
        <v>13277</v>
      </c>
      <c r="NW25" s="52">
        <v>11032</v>
      </c>
      <c r="NX25" s="52">
        <v>13384</v>
      </c>
      <c r="NY25" s="52">
        <v>11078</v>
      </c>
      <c r="NZ25" s="52">
        <v>13432</v>
      </c>
    </row>
    <row r="26" spans="1:390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  <c r="NQ26" s="52">
        <v>1191</v>
      </c>
      <c r="NR26" s="52">
        <v>1496</v>
      </c>
      <c r="NS26" s="52">
        <v>1174</v>
      </c>
      <c r="NT26" s="52">
        <v>1515</v>
      </c>
      <c r="NU26" s="52">
        <v>1161</v>
      </c>
      <c r="NV26" s="52">
        <v>1503</v>
      </c>
      <c r="NW26" s="52">
        <v>1170</v>
      </c>
      <c r="NX26" s="52">
        <v>1530</v>
      </c>
      <c r="NY26" s="52">
        <v>1182</v>
      </c>
      <c r="NZ26" s="52">
        <v>1549</v>
      </c>
    </row>
    <row r="27" spans="1:390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  <c r="NQ27" s="52">
        <v>2488</v>
      </c>
      <c r="NR27" s="52">
        <v>3035</v>
      </c>
      <c r="NS27" s="52">
        <v>2463</v>
      </c>
      <c r="NT27" s="52">
        <v>3020</v>
      </c>
      <c r="NU27" s="52">
        <v>2450</v>
      </c>
      <c r="NV27" s="52">
        <v>3021</v>
      </c>
      <c r="NW27" s="52">
        <v>2405</v>
      </c>
      <c r="NX27" s="52">
        <v>3078</v>
      </c>
      <c r="NY27" s="52">
        <v>2507</v>
      </c>
      <c r="NZ27" s="52">
        <v>3103</v>
      </c>
    </row>
    <row r="28" spans="1:390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  <c r="NQ28" s="52">
        <v>4344</v>
      </c>
      <c r="NR28" s="52">
        <v>5152</v>
      </c>
      <c r="NS28" s="52">
        <v>4365</v>
      </c>
      <c r="NT28" s="52">
        <v>5203</v>
      </c>
      <c r="NU28" s="52">
        <v>4293</v>
      </c>
      <c r="NV28" s="52">
        <v>5138</v>
      </c>
      <c r="NW28" s="52">
        <v>4373</v>
      </c>
      <c r="NX28" s="52">
        <v>5245</v>
      </c>
      <c r="NY28" s="52">
        <v>4404</v>
      </c>
      <c r="NZ28" s="52">
        <v>5271</v>
      </c>
    </row>
    <row r="29" spans="1:39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  <c r="NQ29" s="52">
        <v>785</v>
      </c>
      <c r="NR29" s="52">
        <v>999</v>
      </c>
      <c r="NS29" s="52">
        <v>779</v>
      </c>
      <c r="NT29" s="52">
        <v>997</v>
      </c>
      <c r="NU29" s="52">
        <v>807</v>
      </c>
      <c r="NV29" s="52">
        <v>1035</v>
      </c>
      <c r="NW29" s="52">
        <v>827</v>
      </c>
      <c r="NX29" s="52">
        <v>1064</v>
      </c>
      <c r="NY29" s="52">
        <v>829</v>
      </c>
      <c r="NZ29" s="52">
        <v>1069</v>
      </c>
    </row>
    <row r="30" spans="1:39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  <c r="NQ30" s="52">
        <v>1095</v>
      </c>
      <c r="NR30" s="52">
        <v>1449</v>
      </c>
      <c r="NS30" s="52">
        <v>1094</v>
      </c>
      <c r="NT30" s="52">
        <v>1430</v>
      </c>
      <c r="NU30" s="52">
        <v>1082</v>
      </c>
      <c r="NV30" s="52">
        <v>1422</v>
      </c>
      <c r="NW30" s="52">
        <v>1080</v>
      </c>
      <c r="NX30" s="52">
        <v>1419</v>
      </c>
      <c r="NY30" s="52">
        <v>1100</v>
      </c>
      <c r="NZ30" s="52">
        <v>1444</v>
      </c>
    </row>
    <row r="31" spans="1:390" s="122" customFormat="1" x14ac:dyDescent="0.2">
      <c r="A31" s="120"/>
      <c r="B31" s="121"/>
      <c r="C31" s="148" t="s">
        <v>105</v>
      </c>
      <c r="E31" s="123">
        <f t="shared" ref="E31:P31" si="22">SUM(E16:E30)</f>
        <v>21836</v>
      </c>
      <c r="F31" s="123">
        <f t="shared" si="22"/>
        <v>46483</v>
      </c>
      <c r="G31" s="123">
        <f t="shared" si="22"/>
        <v>22801</v>
      </c>
      <c r="H31" s="123">
        <f t="shared" si="22"/>
        <v>46934</v>
      </c>
      <c r="I31" s="123">
        <f t="shared" si="22"/>
        <v>24034</v>
      </c>
      <c r="J31" s="123">
        <f t="shared" si="22"/>
        <v>47394</v>
      </c>
      <c r="K31" s="123">
        <f t="shared" si="22"/>
        <v>25137</v>
      </c>
      <c r="L31" s="123">
        <f t="shared" si="22"/>
        <v>46690</v>
      </c>
      <c r="M31" s="123">
        <f t="shared" si="22"/>
        <v>25611</v>
      </c>
      <c r="N31" s="123">
        <f t="shared" si="22"/>
        <v>46959</v>
      </c>
      <c r="O31" s="123">
        <f t="shared" si="22"/>
        <v>25670</v>
      </c>
      <c r="P31" s="123">
        <f t="shared" si="22"/>
        <v>46552</v>
      </c>
      <c r="Q31" s="123">
        <f t="shared" ref="Q31:V31" si="23">SUM(Q16:Q30)</f>
        <v>25973</v>
      </c>
      <c r="R31" s="123">
        <f t="shared" si="23"/>
        <v>46204</v>
      </c>
      <c r="S31" s="123">
        <f t="shared" si="23"/>
        <v>26545</v>
      </c>
      <c r="T31" s="123">
        <f t="shared" si="23"/>
        <v>46636</v>
      </c>
      <c r="U31" s="123">
        <f t="shared" si="23"/>
        <v>26809</v>
      </c>
      <c r="V31" s="123">
        <f t="shared" si="23"/>
        <v>46929</v>
      </c>
      <c r="W31" s="123">
        <f t="shared" ref="W31:AB31" si="24">SUM(W16:W30)</f>
        <v>27080</v>
      </c>
      <c r="X31" s="123">
        <f t="shared" si="24"/>
        <v>47082</v>
      </c>
      <c r="Y31" s="123">
        <f t="shared" si="24"/>
        <v>27189</v>
      </c>
      <c r="Z31" s="123">
        <f t="shared" si="24"/>
        <v>46802</v>
      </c>
      <c r="AA31" s="123">
        <f t="shared" si="24"/>
        <v>27409</v>
      </c>
      <c r="AB31" s="123">
        <f t="shared" si="24"/>
        <v>47140</v>
      </c>
      <c r="AC31" s="123">
        <f t="shared" ref="AC31:AL31" si="25">SUM(AC16:AC30)</f>
        <v>27530</v>
      </c>
      <c r="AD31" s="123">
        <f t="shared" si="25"/>
        <v>47026</v>
      </c>
      <c r="AE31" s="123">
        <f t="shared" si="25"/>
        <v>27951</v>
      </c>
      <c r="AF31" s="123">
        <f t="shared" si="25"/>
        <v>47221</v>
      </c>
      <c r="AG31" s="123">
        <f t="shared" si="25"/>
        <v>28212</v>
      </c>
      <c r="AH31" s="123">
        <f t="shared" si="25"/>
        <v>47114</v>
      </c>
      <c r="AI31" s="123">
        <f t="shared" si="25"/>
        <v>28013</v>
      </c>
      <c r="AJ31" s="123">
        <f t="shared" si="25"/>
        <v>46575</v>
      </c>
      <c r="AK31" s="123">
        <f t="shared" si="25"/>
        <v>28453</v>
      </c>
      <c r="AL31" s="123">
        <f t="shared" si="25"/>
        <v>46847</v>
      </c>
      <c r="AM31" s="123">
        <f t="shared" ref="AM31:AR31" si="26">SUM(AM16:AM30)</f>
        <v>28242</v>
      </c>
      <c r="AN31" s="123">
        <f t="shared" si="26"/>
        <v>46176</v>
      </c>
      <c r="AO31" s="123">
        <f t="shared" si="26"/>
        <v>28473</v>
      </c>
      <c r="AP31" s="123">
        <f t="shared" si="26"/>
        <v>46157</v>
      </c>
      <c r="AQ31" s="123">
        <f t="shared" si="26"/>
        <v>27959</v>
      </c>
      <c r="AR31" s="123">
        <f t="shared" si="26"/>
        <v>46450</v>
      </c>
      <c r="AS31" s="123">
        <f t="shared" ref="AS31:AX31" si="27">SUM(AS16:AS30)</f>
        <v>28456</v>
      </c>
      <c r="AT31" s="123">
        <f t="shared" si="27"/>
        <v>46435</v>
      </c>
      <c r="AU31" s="123">
        <f t="shared" si="27"/>
        <v>28088</v>
      </c>
      <c r="AV31" s="123">
        <f t="shared" si="27"/>
        <v>46291</v>
      </c>
      <c r="AW31" s="123">
        <f t="shared" si="27"/>
        <v>28225</v>
      </c>
      <c r="AX31" s="123">
        <f t="shared" si="27"/>
        <v>46308</v>
      </c>
      <c r="AY31" s="123">
        <f t="shared" ref="AY31:BD31" si="28">SUM(AY16:AY30)</f>
        <v>28710</v>
      </c>
      <c r="AZ31" s="123">
        <f t="shared" si="28"/>
        <v>46821</v>
      </c>
      <c r="BA31" s="123">
        <f t="shared" si="28"/>
        <v>29127</v>
      </c>
      <c r="BB31" s="123">
        <f t="shared" si="28"/>
        <v>46814</v>
      </c>
      <c r="BC31" s="123">
        <f t="shared" si="28"/>
        <v>29510</v>
      </c>
      <c r="BD31" s="123">
        <f t="shared" si="28"/>
        <v>46837</v>
      </c>
      <c r="BE31" s="123">
        <f t="shared" ref="BE31:BJ31" si="29">SUM(BE16:BE30)</f>
        <v>29474</v>
      </c>
      <c r="BF31" s="123">
        <f t="shared" si="29"/>
        <v>46609</v>
      </c>
      <c r="BG31" s="123">
        <f t="shared" si="29"/>
        <v>29557</v>
      </c>
      <c r="BH31" s="123">
        <f t="shared" si="29"/>
        <v>46406</v>
      </c>
      <c r="BI31" s="123">
        <f t="shared" si="29"/>
        <v>29848</v>
      </c>
      <c r="BJ31" s="123">
        <f t="shared" si="29"/>
        <v>45908</v>
      </c>
      <c r="BK31" s="123">
        <f t="shared" ref="BK31:BR31" si="30">SUM(BK16:BK30)</f>
        <v>30041</v>
      </c>
      <c r="BL31" s="123">
        <f t="shared" si="30"/>
        <v>45735</v>
      </c>
      <c r="BM31" s="123">
        <f t="shared" si="30"/>
        <v>30203</v>
      </c>
      <c r="BN31" s="123">
        <f t="shared" si="30"/>
        <v>45321</v>
      </c>
      <c r="BO31" s="123">
        <f t="shared" si="30"/>
        <v>30549</v>
      </c>
      <c r="BP31" s="123">
        <f t="shared" si="30"/>
        <v>45501</v>
      </c>
      <c r="BQ31" s="123">
        <f t="shared" si="30"/>
        <v>30637</v>
      </c>
      <c r="BR31" s="123">
        <f t="shared" si="30"/>
        <v>45544</v>
      </c>
      <c r="BS31" s="123">
        <f t="shared" ref="BS31:BX31" si="31">SUM(BS16:BS30)</f>
        <v>30968</v>
      </c>
      <c r="BT31" s="123">
        <f t="shared" si="31"/>
        <v>45680</v>
      </c>
      <c r="BU31" s="123">
        <f t="shared" si="31"/>
        <v>31320</v>
      </c>
      <c r="BV31" s="123">
        <f t="shared" si="31"/>
        <v>45772</v>
      </c>
      <c r="BW31" s="123">
        <f t="shared" si="31"/>
        <v>31686</v>
      </c>
      <c r="BX31" s="123">
        <f t="shared" si="31"/>
        <v>46306</v>
      </c>
      <c r="BY31" s="123">
        <f t="shared" ref="BY31:CD31" si="32">SUM(BY16:BY30)</f>
        <v>32081</v>
      </c>
      <c r="BZ31" s="123">
        <f t="shared" si="32"/>
        <v>46347</v>
      </c>
      <c r="CA31" s="123">
        <f t="shared" si="32"/>
        <v>32473</v>
      </c>
      <c r="CB31" s="123">
        <f t="shared" si="32"/>
        <v>46584</v>
      </c>
      <c r="CC31" s="123">
        <f t="shared" si="32"/>
        <v>32655</v>
      </c>
      <c r="CD31" s="123">
        <f t="shared" si="32"/>
        <v>46644</v>
      </c>
      <c r="CE31" s="123">
        <f t="shared" ref="CE31:CJ31" si="33">SUM(CE16:CE30)</f>
        <v>32921</v>
      </c>
      <c r="CF31" s="123">
        <f t="shared" si="33"/>
        <v>46588</v>
      </c>
      <c r="CG31" s="123">
        <f t="shared" si="33"/>
        <v>33008</v>
      </c>
      <c r="CH31" s="123">
        <f t="shared" si="33"/>
        <v>46344</v>
      </c>
      <c r="CI31" s="123">
        <f t="shared" si="33"/>
        <v>34048</v>
      </c>
      <c r="CJ31" s="123">
        <f t="shared" si="33"/>
        <v>47408</v>
      </c>
      <c r="CK31" s="123">
        <f t="shared" ref="CK31:CP31" si="34">SUM(CK16:CK30)</f>
        <v>34057</v>
      </c>
      <c r="CL31" s="123">
        <f t="shared" si="34"/>
        <v>47289</v>
      </c>
      <c r="CM31" s="123">
        <f t="shared" si="34"/>
        <v>34703</v>
      </c>
      <c r="CN31" s="123">
        <f t="shared" si="34"/>
        <v>47655</v>
      </c>
      <c r="CO31" s="123">
        <f t="shared" si="34"/>
        <v>34963</v>
      </c>
      <c r="CP31" s="123">
        <f t="shared" si="34"/>
        <v>47794</v>
      </c>
      <c r="CQ31" s="123">
        <f t="shared" ref="CQ31:CV31" si="35">SUM(CQ16:CQ30)</f>
        <v>35333</v>
      </c>
      <c r="CR31" s="123">
        <f t="shared" si="35"/>
        <v>48043</v>
      </c>
      <c r="CS31" s="122">
        <f t="shared" si="35"/>
        <v>35720</v>
      </c>
      <c r="CT31" s="122">
        <f t="shared" si="35"/>
        <v>48027</v>
      </c>
      <c r="CU31" s="122">
        <f t="shared" si="35"/>
        <v>36305</v>
      </c>
      <c r="CV31" s="122">
        <f t="shared" si="35"/>
        <v>48471</v>
      </c>
      <c r="CW31" s="122">
        <f t="shared" ref="CW31:DB31" si="36">SUM(CW16:CW30)</f>
        <v>36506</v>
      </c>
      <c r="CX31" s="122">
        <f t="shared" si="36"/>
        <v>48405</v>
      </c>
      <c r="CY31" s="122">
        <f t="shared" si="36"/>
        <v>36881</v>
      </c>
      <c r="CZ31" s="122">
        <f t="shared" si="36"/>
        <v>48394</v>
      </c>
      <c r="DA31" s="122">
        <f t="shared" si="36"/>
        <v>36788</v>
      </c>
      <c r="DB31" s="122">
        <f t="shared" si="36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7">SUM(DE16:DE30)</f>
        <v>36524</v>
      </c>
      <c r="DF31" s="123">
        <f t="shared" si="37"/>
        <v>47525</v>
      </c>
      <c r="DG31" s="123">
        <f t="shared" si="37"/>
        <v>36279</v>
      </c>
      <c r="DH31" s="123">
        <f t="shared" si="37"/>
        <v>47291</v>
      </c>
      <c r="DI31" s="123">
        <f>SUM(DI16:DI30)</f>
        <v>36046</v>
      </c>
      <c r="DJ31" s="123">
        <f>SUM(DJ16:DJ30)</f>
        <v>47109</v>
      </c>
      <c r="DK31" s="123">
        <f t="shared" si="37"/>
        <v>36351</v>
      </c>
      <c r="DL31" s="123">
        <f t="shared" si="37"/>
        <v>47321</v>
      </c>
      <c r="DM31" s="123">
        <f t="shared" si="37"/>
        <v>36408</v>
      </c>
      <c r="DN31" s="123">
        <f t="shared" si="37"/>
        <v>47487</v>
      </c>
      <c r="DO31" s="123">
        <f t="shared" si="37"/>
        <v>36606</v>
      </c>
      <c r="DP31" s="123">
        <f t="shared" si="37"/>
        <v>47741</v>
      </c>
      <c r="DQ31" s="123">
        <f t="shared" si="37"/>
        <v>36767</v>
      </c>
      <c r="DR31" s="123">
        <f t="shared" si="37"/>
        <v>47801</v>
      </c>
      <c r="DS31" s="123">
        <f t="shared" si="37"/>
        <v>37078</v>
      </c>
      <c r="DT31" s="123">
        <f t="shared" si="37"/>
        <v>48063</v>
      </c>
      <c r="DU31" s="123">
        <f t="shared" ref="DU31:EO31" si="38">SUM(DU16:DU30)</f>
        <v>37066</v>
      </c>
      <c r="DV31" s="123">
        <f t="shared" si="38"/>
        <v>48010</v>
      </c>
      <c r="DW31" s="123">
        <f t="shared" si="38"/>
        <v>37202</v>
      </c>
      <c r="DX31" s="123">
        <f t="shared" si="38"/>
        <v>48003</v>
      </c>
      <c r="DY31" s="123">
        <f t="shared" si="38"/>
        <v>37198</v>
      </c>
      <c r="DZ31" s="123">
        <f t="shared" si="38"/>
        <v>47789</v>
      </c>
      <c r="EA31" s="123">
        <f t="shared" si="38"/>
        <v>36917</v>
      </c>
      <c r="EB31" s="123">
        <f>SUM(EB16:EB30)</f>
        <v>47408</v>
      </c>
      <c r="EC31" s="123">
        <f t="shared" si="38"/>
        <v>36856</v>
      </c>
      <c r="ED31" s="123">
        <f t="shared" si="38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8"/>
        <v>46751</v>
      </c>
      <c r="EI31" s="123">
        <f t="shared" si="38"/>
        <v>36631</v>
      </c>
      <c r="EJ31" s="123">
        <f t="shared" si="38"/>
        <v>46817</v>
      </c>
      <c r="EK31" s="129">
        <f>SUM(EK16:EK30)</f>
        <v>36617</v>
      </c>
      <c r="EL31" s="118">
        <f>SUM(EL16:EL30)</f>
        <v>46926</v>
      </c>
      <c r="EM31" s="123">
        <f t="shared" si="38"/>
        <v>36869</v>
      </c>
      <c r="EN31" s="123">
        <f t="shared" si="38"/>
        <v>47267</v>
      </c>
      <c r="EO31" s="123">
        <f t="shared" si="38"/>
        <v>36938</v>
      </c>
      <c r="EP31" s="123">
        <f t="shared" ref="EP31:FU31" si="39">SUM(EP16:EP30)</f>
        <v>47282</v>
      </c>
      <c r="EQ31" s="123">
        <f t="shared" si="39"/>
        <v>37290</v>
      </c>
      <c r="ER31" s="123">
        <f t="shared" si="39"/>
        <v>47668</v>
      </c>
      <c r="ES31" s="123">
        <f t="shared" si="39"/>
        <v>37177</v>
      </c>
      <c r="ET31" s="123">
        <f t="shared" si="39"/>
        <v>47708</v>
      </c>
      <c r="EU31" s="123">
        <f t="shared" si="39"/>
        <v>37092</v>
      </c>
      <c r="EV31" s="123">
        <f t="shared" si="39"/>
        <v>47791</v>
      </c>
      <c r="EW31" s="123">
        <f t="shared" si="39"/>
        <v>36516</v>
      </c>
      <c r="EX31" s="123">
        <f t="shared" si="39"/>
        <v>47581</v>
      </c>
      <c r="EY31" s="123">
        <f t="shared" si="39"/>
        <v>35984</v>
      </c>
      <c r="EZ31" s="123">
        <f t="shared" si="39"/>
        <v>47312</v>
      </c>
      <c r="FA31" s="123">
        <f t="shared" si="39"/>
        <v>35253</v>
      </c>
      <c r="FB31" s="123">
        <f t="shared" si="39"/>
        <v>46893</v>
      </c>
      <c r="FC31" s="123">
        <f t="shared" si="39"/>
        <v>34443</v>
      </c>
      <c r="FD31" s="123">
        <f t="shared" si="39"/>
        <v>46827</v>
      </c>
      <c r="FE31" s="123">
        <f t="shared" si="39"/>
        <v>33829</v>
      </c>
      <c r="FF31" s="123">
        <f t="shared" si="39"/>
        <v>46686</v>
      </c>
      <c r="FG31" s="123">
        <f t="shared" si="39"/>
        <v>33282</v>
      </c>
      <c r="FH31" s="123">
        <f t="shared" si="39"/>
        <v>46952</v>
      </c>
      <c r="FI31" s="123">
        <f t="shared" si="39"/>
        <v>32709</v>
      </c>
      <c r="FJ31" s="123">
        <f t="shared" si="39"/>
        <v>47231</v>
      </c>
      <c r="FK31" s="123">
        <f t="shared" si="39"/>
        <v>32067</v>
      </c>
      <c r="FL31" s="123">
        <f t="shared" si="39"/>
        <v>47379</v>
      </c>
      <c r="FM31" s="123">
        <f t="shared" si="39"/>
        <v>31547</v>
      </c>
      <c r="FN31" s="123">
        <f t="shared" si="39"/>
        <v>47395</v>
      </c>
      <c r="FO31" s="123">
        <f t="shared" si="39"/>
        <v>31213</v>
      </c>
      <c r="FP31" s="123">
        <f t="shared" si="39"/>
        <v>47684</v>
      </c>
      <c r="FQ31" s="123">
        <f t="shared" si="39"/>
        <v>30999</v>
      </c>
      <c r="FR31" s="123">
        <f t="shared" si="39"/>
        <v>47927</v>
      </c>
      <c r="FS31" s="123">
        <f t="shared" si="39"/>
        <v>28258</v>
      </c>
      <c r="FT31" s="123">
        <f t="shared" si="39"/>
        <v>45027</v>
      </c>
      <c r="FU31" s="123">
        <f t="shared" si="39"/>
        <v>30238</v>
      </c>
      <c r="FV31" s="123">
        <f t="shared" ref="FV31:HA31" si="40">SUM(FV16:FV30)</f>
        <v>47649</v>
      </c>
      <c r="FW31" s="123">
        <f t="shared" si="40"/>
        <v>29925</v>
      </c>
      <c r="FX31" s="123">
        <f t="shared" si="40"/>
        <v>47391</v>
      </c>
      <c r="FY31" s="123">
        <f t="shared" si="40"/>
        <v>29081</v>
      </c>
      <c r="FZ31" s="123">
        <f t="shared" si="40"/>
        <v>45937</v>
      </c>
      <c r="GA31" s="123">
        <f t="shared" si="40"/>
        <v>28643</v>
      </c>
      <c r="GB31" s="123">
        <f t="shared" si="40"/>
        <v>45750</v>
      </c>
      <c r="GC31" s="123">
        <f t="shared" si="40"/>
        <v>29239</v>
      </c>
      <c r="GD31" s="123">
        <f t="shared" si="40"/>
        <v>45630</v>
      </c>
      <c r="GE31" s="123">
        <f t="shared" si="40"/>
        <v>30403</v>
      </c>
      <c r="GF31" s="123">
        <f t="shared" si="40"/>
        <v>46020</v>
      </c>
      <c r="GG31" s="123">
        <f t="shared" si="40"/>
        <v>31116</v>
      </c>
      <c r="GH31" s="123">
        <f t="shared" si="40"/>
        <v>46490</v>
      </c>
      <c r="GI31" s="123">
        <f t="shared" si="40"/>
        <v>31733</v>
      </c>
      <c r="GJ31" s="123">
        <f t="shared" si="40"/>
        <v>46807</v>
      </c>
      <c r="GK31" s="123">
        <f t="shared" si="40"/>
        <v>32790</v>
      </c>
      <c r="GL31" s="123">
        <f t="shared" si="40"/>
        <v>46880</v>
      </c>
      <c r="GM31" s="123">
        <f t="shared" si="40"/>
        <v>33570</v>
      </c>
      <c r="GN31" s="123">
        <f t="shared" si="40"/>
        <v>46986</v>
      </c>
      <c r="GO31" s="123">
        <f t="shared" si="40"/>
        <v>33774</v>
      </c>
      <c r="GP31" s="123">
        <f t="shared" si="40"/>
        <v>46884</v>
      </c>
      <c r="GQ31" s="123">
        <f t="shared" si="40"/>
        <v>34121</v>
      </c>
      <c r="GR31" s="123">
        <f t="shared" si="40"/>
        <v>46874</v>
      </c>
      <c r="GS31" s="123">
        <f t="shared" si="40"/>
        <v>34579</v>
      </c>
      <c r="GT31" s="123">
        <f t="shared" si="40"/>
        <v>46540</v>
      </c>
      <c r="GU31" s="123">
        <f t="shared" si="40"/>
        <v>34840</v>
      </c>
      <c r="GV31" s="123">
        <f t="shared" si="40"/>
        <v>46374</v>
      </c>
      <c r="GW31" s="123">
        <f t="shared" si="40"/>
        <v>34969</v>
      </c>
      <c r="GX31" s="123">
        <f t="shared" si="40"/>
        <v>45674</v>
      </c>
      <c r="GY31" s="123">
        <f t="shared" si="40"/>
        <v>35027</v>
      </c>
      <c r="GZ31" s="123">
        <f t="shared" si="40"/>
        <v>45578</v>
      </c>
      <c r="HA31" s="123">
        <f t="shared" si="40"/>
        <v>35140</v>
      </c>
      <c r="HB31" s="123">
        <f t="shared" ref="HB31:IG31" si="41">SUM(HB16:HB30)</f>
        <v>45352</v>
      </c>
      <c r="HC31" s="123">
        <f t="shared" si="41"/>
        <v>35300</v>
      </c>
      <c r="HD31" s="123">
        <f t="shared" si="41"/>
        <v>45355</v>
      </c>
      <c r="HE31" s="123">
        <f t="shared" si="41"/>
        <v>35499</v>
      </c>
      <c r="HF31" s="123">
        <f t="shared" si="41"/>
        <v>45474</v>
      </c>
      <c r="HG31" s="123">
        <f t="shared" si="41"/>
        <v>35645</v>
      </c>
      <c r="HH31" s="123">
        <f t="shared" si="41"/>
        <v>45615</v>
      </c>
      <c r="HI31" s="123">
        <f t="shared" si="41"/>
        <v>35686</v>
      </c>
      <c r="HJ31" s="123">
        <f t="shared" si="41"/>
        <v>45534</v>
      </c>
      <c r="HK31" s="123">
        <f t="shared" si="41"/>
        <v>36023</v>
      </c>
      <c r="HL31" s="123">
        <f t="shared" si="41"/>
        <v>45886</v>
      </c>
      <c r="HM31" s="123">
        <f t="shared" si="41"/>
        <v>36011</v>
      </c>
      <c r="HN31" s="123">
        <f t="shared" si="41"/>
        <v>45812</v>
      </c>
      <c r="HO31" s="123">
        <f t="shared" si="41"/>
        <v>35861</v>
      </c>
      <c r="HP31" s="123">
        <f t="shared" si="41"/>
        <v>45265</v>
      </c>
      <c r="HQ31" s="123">
        <f t="shared" si="41"/>
        <v>35740</v>
      </c>
      <c r="HR31" s="123">
        <f t="shared" si="41"/>
        <v>45047</v>
      </c>
      <c r="HS31" s="123">
        <f t="shared" si="41"/>
        <v>35322</v>
      </c>
      <c r="HT31" s="123">
        <f t="shared" si="41"/>
        <v>44389</v>
      </c>
      <c r="HU31" s="123">
        <f t="shared" si="41"/>
        <v>34945</v>
      </c>
      <c r="HV31" s="123">
        <f t="shared" si="41"/>
        <v>43899</v>
      </c>
      <c r="HW31" s="123">
        <f t="shared" si="41"/>
        <v>34717</v>
      </c>
      <c r="HX31" s="123">
        <f t="shared" si="41"/>
        <v>43512</v>
      </c>
      <c r="HY31" s="123">
        <f t="shared" si="41"/>
        <v>34717</v>
      </c>
      <c r="HZ31" s="123">
        <f t="shared" si="41"/>
        <v>43360</v>
      </c>
      <c r="IA31" s="123">
        <f t="shared" si="41"/>
        <v>34866</v>
      </c>
      <c r="IB31" s="123">
        <f t="shared" si="41"/>
        <v>43374</v>
      </c>
      <c r="IC31" s="123">
        <f t="shared" si="41"/>
        <v>34946</v>
      </c>
      <c r="ID31" s="123">
        <f t="shared" si="41"/>
        <v>43489</v>
      </c>
      <c r="IE31" s="123">
        <f t="shared" si="41"/>
        <v>34934</v>
      </c>
      <c r="IF31" s="123">
        <f t="shared" si="41"/>
        <v>43607</v>
      </c>
      <c r="IG31" s="123">
        <f t="shared" si="41"/>
        <v>34946</v>
      </c>
      <c r="IH31" s="123">
        <f t="shared" ref="IH31:IM31" si="42">SUM(IH16:IH30)</f>
        <v>43536</v>
      </c>
      <c r="II31" s="123">
        <f t="shared" si="42"/>
        <v>35056</v>
      </c>
      <c r="IJ31" s="123">
        <f t="shared" si="42"/>
        <v>43706</v>
      </c>
      <c r="IK31" s="123">
        <f t="shared" si="42"/>
        <v>35035</v>
      </c>
      <c r="IL31" s="123">
        <f t="shared" si="42"/>
        <v>43619</v>
      </c>
      <c r="IM31" s="123">
        <f t="shared" si="42"/>
        <v>34874</v>
      </c>
      <c r="IN31" s="123">
        <f>SUM(IN16:IN30)</f>
        <v>43432</v>
      </c>
      <c r="IO31" s="123">
        <f t="shared" ref="IO31:LA31" si="43">SUM(IO16:IO30)</f>
        <v>34589</v>
      </c>
      <c r="IP31" s="123">
        <f t="shared" si="43"/>
        <v>43274</v>
      </c>
      <c r="IQ31" s="123">
        <f t="shared" si="43"/>
        <v>34291</v>
      </c>
      <c r="IR31" s="123">
        <f t="shared" si="43"/>
        <v>42914</v>
      </c>
      <c r="IS31" s="123">
        <f t="shared" si="43"/>
        <v>34058</v>
      </c>
      <c r="IT31" s="123">
        <f t="shared" si="43"/>
        <v>42668</v>
      </c>
      <c r="IU31" s="123">
        <f t="shared" si="43"/>
        <v>33836</v>
      </c>
      <c r="IV31" s="123">
        <f t="shared" si="43"/>
        <v>42401</v>
      </c>
      <c r="IW31" s="123">
        <f t="shared" si="43"/>
        <v>33646</v>
      </c>
      <c r="IX31" s="123">
        <f t="shared" si="43"/>
        <v>42090</v>
      </c>
      <c r="IY31" s="123">
        <f t="shared" si="43"/>
        <v>33640</v>
      </c>
      <c r="IZ31" s="123">
        <f t="shared" si="43"/>
        <v>42104</v>
      </c>
      <c r="JA31" s="123">
        <f t="shared" si="43"/>
        <v>33861</v>
      </c>
      <c r="JB31" s="123">
        <f t="shared" si="43"/>
        <v>42247</v>
      </c>
      <c r="JC31" s="123">
        <f t="shared" si="43"/>
        <v>33818</v>
      </c>
      <c r="JD31" s="123">
        <f t="shared" si="43"/>
        <v>42354</v>
      </c>
      <c r="JE31" s="123">
        <f t="shared" si="43"/>
        <v>33841</v>
      </c>
      <c r="JF31" s="123">
        <f t="shared" si="43"/>
        <v>42465</v>
      </c>
      <c r="JG31" s="123">
        <f t="shared" si="43"/>
        <v>34031</v>
      </c>
      <c r="JH31" s="123">
        <f t="shared" si="43"/>
        <v>42781</v>
      </c>
      <c r="JI31" s="123">
        <f t="shared" si="43"/>
        <v>34072</v>
      </c>
      <c r="JJ31" s="123">
        <f t="shared" si="43"/>
        <v>42684</v>
      </c>
      <c r="JK31" s="123">
        <f t="shared" si="43"/>
        <v>34051</v>
      </c>
      <c r="JL31" s="123">
        <f t="shared" si="43"/>
        <v>42465</v>
      </c>
      <c r="JM31" s="123">
        <f t="shared" si="43"/>
        <v>33845</v>
      </c>
      <c r="JN31" s="123">
        <f t="shared" si="43"/>
        <v>42062</v>
      </c>
      <c r="JO31" s="123">
        <f t="shared" si="43"/>
        <v>33589</v>
      </c>
      <c r="JP31" s="123">
        <f t="shared" si="43"/>
        <v>41737</v>
      </c>
      <c r="JQ31" s="123">
        <f t="shared" si="43"/>
        <v>33392</v>
      </c>
      <c r="JR31" s="123">
        <f t="shared" si="43"/>
        <v>41382</v>
      </c>
      <c r="JS31" s="123">
        <f t="shared" si="43"/>
        <v>33304</v>
      </c>
      <c r="JT31" s="123">
        <f t="shared" si="43"/>
        <v>41262</v>
      </c>
      <c r="JU31" s="123">
        <f t="shared" si="43"/>
        <v>32981</v>
      </c>
      <c r="JV31" s="123">
        <f t="shared" si="43"/>
        <v>40760</v>
      </c>
      <c r="JW31" s="123">
        <f t="shared" si="43"/>
        <v>32997</v>
      </c>
      <c r="JX31" s="123">
        <f t="shared" si="43"/>
        <v>40750</v>
      </c>
      <c r="JY31" s="123">
        <f t="shared" si="43"/>
        <v>33055</v>
      </c>
      <c r="JZ31" s="123">
        <f t="shared" si="43"/>
        <v>40886</v>
      </c>
      <c r="KA31" s="123">
        <f t="shared" si="43"/>
        <v>32888</v>
      </c>
      <c r="KB31" s="123">
        <f t="shared" si="43"/>
        <v>40843</v>
      </c>
      <c r="KC31" s="123">
        <f t="shared" si="43"/>
        <v>32859</v>
      </c>
      <c r="KD31" s="123">
        <f t="shared" si="43"/>
        <v>40837</v>
      </c>
      <c r="KE31" s="123">
        <f t="shared" si="43"/>
        <v>33145</v>
      </c>
      <c r="KF31" s="123">
        <f t="shared" si="43"/>
        <v>41281</v>
      </c>
      <c r="KG31" s="123">
        <f t="shared" si="43"/>
        <v>33943</v>
      </c>
      <c r="KH31" s="123">
        <f t="shared" si="43"/>
        <v>42217</v>
      </c>
      <c r="KI31" s="123">
        <f t="shared" si="43"/>
        <v>34863</v>
      </c>
      <c r="KJ31" s="123">
        <f t="shared" si="43"/>
        <v>43351</v>
      </c>
      <c r="KK31" s="123">
        <f t="shared" si="43"/>
        <v>34871</v>
      </c>
      <c r="KL31" s="123">
        <f t="shared" si="43"/>
        <v>43443</v>
      </c>
      <c r="KM31" s="123">
        <f t="shared" si="43"/>
        <v>34768</v>
      </c>
      <c r="KN31" s="123">
        <f t="shared" si="43"/>
        <v>43392</v>
      </c>
      <c r="KO31" s="123">
        <f t="shared" si="43"/>
        <v>34650</v>
      </c>
      <c r="KP31" s="123">
        <f t="shared" si="43"/>
        <v>43257</v>
      </c>
      <c r="KQ31" s="123">
        <f t="shared" si="43"/>
        <v>34443</v>
      </c>
      <c r="KR31" s="123">
        <f t="shared" si="43"/>
        <v>43049</v>
      </c>
      <c r="KS31" s="123">
        <f t="shared" si="43"/>
        <v>34246</v>
      </c>
      <c r="KT31" s="123">
        <f t="shared" si="43"/>
        <v>42811</v>
      </c>
      <c r="KU31" s="123">
        <f t="shared" si="43"/>
        <v>34281</v>
      </c>
      <c r="KV31" s="123">
        <f t="shared" si="43"/>
        <v>42830</v>
      </c>
      <c r="KW31" s="123">
        <f t="shared" si="43"/>
        <v>34381</v>
      </c>
      <c r="KX31" s="123">
        <f t="shared" si="43"/>
        <v>43001</v>
      </c>
      <c r="KY31" s="123">
        <f t="shared" si="43"/>
        <v>34583</v>
      </c>
      <c r="KZ31" s="123">
        <f t="shared" si="43"/>
        <v>43277</v>
      </c>
      <c r="LA31" s="123">
        <f t="shared" si="43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Q31" si="44">SUM(LE16:LE30)</f>
        <v>35251</v>
      </c>
      <c r="LF31" s="123">
        <f t="shared" si="44"/>
        <v>43893</v>
      </c>
      <c r="LG31" s="123">
        <f t="shared" si="44"/>
        <v>35414</v>
      </c>
      <c r="LH31" s="123">
        <f t="shared" si="44"/>
        <v>44052</v>
      </c>
      <c r="LI31" s="123">
        <f t="shared" si="44"/>
        <v>35176</v>
      </c>
      <c r="LJ31" s="123">
        <f t="shared" si="44"/>
        <v>43846</v>
      </c>
      <c r="LK31" s="123">
        <f t="shared" si="44"/>
        <v>35076</v>
      </c>
      <c r="LL31" s="123">
        <f t="shared" si="44"/>
        <v>43725</v>
      </c>
      <c r="LM31" s="123">
        <f t="shared" si="44"/>
        <v>34663</v>
      </c>
      <c r="LN31" s="123">
        <f t="shared" si="44"/>
        <v>43303</v>
      </c>
      <c r="LO31" s="123">
        <f t="shared" si="44"/>
        <v>34533</v>
      </c>
      <c r="LP31" s="123">
        <f t="shared" si="44"/>
        <v>43077</v>
      </c>
      <c r="LQ31" s="123">
        <f t="shared" si="44"/>
        <v>34444</v>
      </c>
      <c r="LR31" s="123">
        <f t="shared" si="44"/>
        <v>42895</v>
      </c>
      <c r="LS31" s="123">
        <f t="shared" si="44"/>
        <v>34456</v>
      </c>
      <c r="LT31" s="123">
        <f t="shared" si="44"/>
        <v>43093</v>
      </c>
      <c r="LU31" s="123">
        <f t="shared" si="44"/>
        <v>34625</v>
      </c>
      <c r="LV31" s="123">
        <f t="shared" si="44"/>
        <v>43156</v>
      </c>
      <c r="LW31" s="123">
        <f t="shared" si="44"/>
        <v>34621</v>
      </c>
      <c r="LX31" s="123">
        <f t="shared" si="44"/>
        <v>43168</v>
      </c>
      <c r="LY31" s="123">
        <f t="shared" si="44"/>
        <v>34414</v>
      </c>
      <c r="LZ31" s="123">
        <f t="shared" si="44"/>
        <v>42734</v>
      </c>
      <c r="MA31" s="123">
        <f t="shared" si="44"/>
        <v>34938</v>
      </c>
      <c r="MB31" s="123">
        <f t="shared" si="44"/>
        <v>43355</v>
      </c>
      <c r="MC31" s="123">
        <f t="shared" si="44"/>
        <v>35104</v>
      </c>
      <c r="MD31" s="123">
        <f t="shared" si="44"/>
        <v>43511</v>
      </c>
      <c r="ME31" s="123">
        <f t="shared" si="44"/>
        <v>35065</v>
      </c>
      <c r="MF31" s="123">
        <f t="shared" si="44"/>
        <v>43310</v>
      </c>
      <c r="MG31" s="123">
        <f t="shared" si="44"/>
        <v>35013</v>
      </c>
      <c r="MH31" s="123">
        <f t="shared" si="44"/>
        <v>43236</v>
      </c>
      <c r="MI31" s="123">
        <f t="shared" si="44"/>
        <v>34871</v>
      </c>
      <c r="MJ31" s="123">
        <f t="shared" si="44"/>
        <v>43157</v>
      </c>
      <c r="MK31" s="123">
        <f t="shared" si="44"/>
        <v>34736</v>
      </c>
      <c r="ML31" s="123">
        <f t="shared" si="44"/>
        <v>43104</v>
      </c>
      <c r="MM31" s="123">
        <f t="shared" si="44"/>
        <v>34594</v>
      </c>
      <c r="MN31" s="123">
        <f t="shared" si="44"/>
        <v>42944</v>
      </c>
      <c r="MO31" s="123">
        <f t="shared" si="44"/>
        <v>34471</v>
      </c>
      <c r="MP31" s="123">
        <f t="shared" si="44"/>
        <v>42739</v>
      </c>
      <c r="MQ31" s="123">
        <f t="shared" si="44"/>
        <v>34502</v>
      </c>
      <c r="MR31" s="123">
        <f t="shared" si="44"/>
        <v>42736</v>
      </c>
      <c r="MS31" s="123">
        <f t="shared" si="44"/>
        <v>34627</v>
      </c>
      <c r="MT31" s="123">
        <f t="shared" si="44"/>
        <v>42935</v>
      </c>
      <c r="MU31" s="123">
        <f t="shared" si="44"/>
        <v>34649</v>
      </c>
      <c r="MV31" s="123">
        <f t="shared" si="44"/>
        <v>42950</v>
      </c>
      <c r="MW31" s="123">
        <f t="shared" si="44"/>
        <v>34482</v>
      </c>
      <c r="MX31" s="123">
        <f t="shared" si="44"/>
        <v>42897</v>
      </c>
      <c r="MY31" s="123">
        <f t="shared" si="44"/>
        <v>34910</v>
      </c>
      <c r="MZ31" s="123">
        <f t="shared" si="44"/>
        <v>43379</v>
      </c>
      <c r="NA31" s="123">
        <f t="shared" si="44"/>
        <v>35047</v>
      </c>
      <c r="NB31" s="123">
        <f t="shared" si="44"/>
        <v>43461</v>
      </c>
      <c r="NC31" s="123">
        <f t="shared" si="44"/>
        <v>35220</v>
      </c>
      <c r="ND31" s="123">
        <f t="shared" si="44"/>
        <v>43551</v>
      </c>
      <c r="NE31" s="123">
        <f t="shared" si="44"/>
        <v>35138</v>
      </c>
      <c r="NF31" s="123">
        <f t="shared" si="44"/>
        <v>43406</v>
      </c>
      <c r="NG31" s="123">
        <f t="shared" si="44"/>
        <v>34808</v>
      </c>
      <c r="NH31" s="123">
        <f t="shared" si="44"/>
        <v>43013</v>
      </c>
      <c r="NI31" s="123">
        <f t="shared" si="44"/>
        <v>34531</v>
      </c>
      <c r="NJ31" s="123">
        <f t="shared" si="44"/>
        <v>42745</v>
      </c>
      <c r="NK31" s="123">
        <f t="shared" si="44"/>
        <v>34291</v>
      </c>
      <c r="NL31" s="123">
        <f t="shared" si="44"/>
        <v>42618</v>
      </c>
      <c r="NM31" s="123">
        <f t="shared" si="44"/>
        <v>34254</v>
      </c>
      <c r="NN31" s="123">
        <f t="shared" si="44"/>
        <v>42483</v>
      </c>
      <c r="NO31" s="123">
        <f t="shared" si="44"/>
        <v>34227</v>
      </c>
      <c r="NP31" s="123">
        <f t="shared" si="44"/>
        <v>42503</v>
      </c>
      <c r="NQ31" s="123">
        <f t="shared" si="44"/>
        <v>34340</v>
      </c>
      <c r="NR31" s="123">
        <f t="shared" ref="NR31:NZ31" si="45">SUM(NR16:NR30)</f>
        <v>42642</v>
      </c>
      <c r="NS31" s="123">
        <f t="shared" si="45"/>
        <v>34326</v>
      </c>
      <c r="NT31" s="123">
        <f t="shared" si="45"/>
        <v>42784</v>
      </c>
      <c r="NU31" s="123">
        <f t="shared" si="45"/>
        <v>34348</v>
      </c>
      <c r="NV31" s="123">
        <f t="shared" si="45"/>
        <v>42944</v>
      </c>
      <c r="NW31" s="123">
        <f t="shared" si="45"/>
        <v>34546</v>
      </c>
      <c r="NX31" s="123">
        <f t="shared" si="45"/>
        <v>43388</v>
      </c>
      <c r="NY31" s="123">
        <f t="shared" si="45"/>
        <v>34761</v>
      </c>
      <c r="NZ31" s="123">
        <f t="shared" si="45"/>
        <v>43608</v>
      </c>
    </row>
    <row r="32" spans="1:39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  <c r="NQ32" s="52">
        <v>668</v>
      </c>
      <c r="NR32" s="52">
        <v>870</v>
      </c>
      <c r="NS32" s="52">
        <v>681</v>
      </c>
      <c r="NT32" s="52">
        <v>888</v>
      </c>
      <c r="NU32" s="52">
        <v>733</v>
      </c>
      <c r="NV32" s="52">
        <v>946</v>
      </c>
      <c r="NW32" s="52">
        <v>733</v>
      </c>
      <c r="NX32" s="52">
        <v>954</v>
      </c>
      <c r="NY32" s="52">
        <v>738</v>
      </c>
      <c r="NZ32" s="52">
        <v>949</v>
      </c>
    </row>
    <row r="33" spans="1:39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  <c r="NQ33" s="52">
        <v>880</v>
      </c>
      <c r="NR33" s="52">
        <v>1116</v>
      </c>
      <c r="NS33" s="52">
        <v>911</v>
      </c>
      <c r="NT33" s="52">
        <v>1151</v>
      </c>
      <c r="NU33" s="52">
        <v>1044</v>
      </c>
      <c r="NV33" s="52">
        <v>1284</v>
      </c>
      <c r="NW33" s="52">
        <v>988</v>
      </c>
      <c r="NX33" s="52">
        <v>1269</v>
      </c>
      <c r="NY33" s="52">
        <v>977</v>
      </c>
      <c r="NZ33" s="52">
        <v>1233</v>
      </c>
    </row>
    <row r="34" spans="1:39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  <c r="NQ34" s="52">
        <v>1417</v>
      </c>
      <c r="NR34" s="52">
        <v>1894</v>
      </c>
      <c r="NS34" s="52">
        <v>1433</v>
      </c>
      <c r="NT34" s="52">
        <v>1926</v>
      </c>
      <c r="NU34" s="52">
        <v>1367</v>
      </c>
      <c r="NV34" s="52">
        <v>1814</v>
      </c>
      <c r="NW34" s="52">
        <v>1356</v>
      </c>
      <c r="NX34" s="52">
        <v>1822</v>
      </c>
      <c r="NY34" s="52">
        <v>1374</v>
      </c>
      <c r="NZ34" s="52">
        <v>1831</v>
      </c>
    </row>
    <row r="35" spans="1:39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  <c r="NQ35" s="52">
        <v>512</v>
      </c>
      <c r="NR35" s="52">
        <v>642</v>
      </c>
      <c r="NS35" s="52">
        <v>489</v>
      </c>
      <c r="NT35" s="52">
        <v>625</v>
      </c>
      <c r="NU35" s="52">
        <v>457</v>
      </c>
      <c r="NV35" s="52">
        <v>582</v>
      </c>
      <c r="NW35" s="52">
        <v>453</v>
      </c>
      <c r="NX35" s="52">
        <v>579</v>
      </c>
      <c r="NY35" s="52">
        <v>448</v>
      </c>
      <c r="NZ35" s="52">
        <v>571</v>
      </c>
    </row>
    <row r="36" spans="1:390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  <c r="NQ36" s="52">
        <v>3635</v>
      </c>
      <c r="NR36" s="52">
        <v>4831</v>
      </c>
      <c r="NS36" s="52">
        <v>3591</v>
      </c>
      <c r="NT36" s="52">
        <v>4804</v>
      </c>
      <c r="NU36" s="52">
        <v>3489</v>
      </c>
      <c r="NV36" s="52">
        <v>4739</v>
      </c>
      <c r="NW36" s="52">
        <v>3623</v>
      </c>
      <c r="NX36" s="52">
        <v>4939</v>
      </c>
      <c r="NY36" s="52">
        <v>3610</v>
      </c>
      <c r="NZ36" s="52">
        <v>4913</v>
      </c>
    </row>
    <row r="37" spans="1:39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  <c r="NQ37" s="52">
        <v>783</v>
      </c>
      <c r="NR37" s="52">
        <v>1013</v>
      </c>
      <c r="NS37" s="52">
        <v>797</v>
      </c>
      <c r="NT37" s="52">
        <v>1040</v>
      </c>
      <c r="NU37" s="52">
        <v>801</v>
      </c>
      <c r="NV37" s="52">
        <v>1026</v>
      </c>
      <c r="NW37" s="52">
        <v>794</v>
      </c>
      <c r="NX37" s="52">
        <v>1032</v>
      </c>
      <c r="NY37" s="52">
        <v>788</v>
      </c>
      <c r="NZ37" s="52">
        <v>1035</v>
      </c>
    </row>
    <row r="38" spans="1:390" s="122" customFormat="1" x14ac:dyDescent="0.2">
      <c r="A38" s="120"/>
      <c r="B38" s="121"/>
      <c r="C38" s="148" t="s">
        <v>106</v>
      </c>
      <c r="E38" s="123">
        <f t="shared" ref="E38:P38" si="46">SUM(E32:E37)</f>
        <v>3973</v>
      </c>
      <c r="F38" s="123">
        <f t="shared" si="46"/>
        <v>11613</v>
      </c>
      <c r="G38" s="123">
        <f t="shared" si="46"/>
        <v>4594</v>
      </c>
      <c r="H38" s="123">
        <f t="shared" si="46"/>
        <v>11637</v>
      </c>
      <c r="I38" s="123">
        <f t="shared" si="46"/>
        <v>5000</v>
      </c>
      <c r="J38" s="123">
        <f t="shared" si="46"/>
        <v>11570</v>
      </c>
      <c r="K38" s="123">
        <f t="shared" si="46"/>
        <v>4974</v>
      </c>
      <c r="L38" s="123">
        <f t="shared" si="46"/>
        <v>11188</v>
      </c>
      <c r="M38" s="123">
        <f t="shared" si="46"/>
        <v>5049</v>
      </c>
      <c r="N38" s="123">
        <f t="shared" si="46"/>
        <v>11301</v>
      </c>
      <c r="O38" s="123">
        <f t="shared" si="46"/>
        <v>5074</v>
      </c>
      <c r="P38" s="123">
        <f t="shared" si="46"/>
        <v>11127</v>
      </c>
      <c r="Q38" s="123">
        <f t="shared" ref="Q38:V38" si="47">SUM(Q32:Q37)</f>
        <v>5209</v>
      </c>
      <c r="R38" s="123">
        <f t="shared" si="47"/>
        <v>11373</v>
      </c>
      <c r="S38" s="123">
        <f t="shared" si="47"/>
        <v>5383</v>
      </c>
      <c r="T38" s="123">
        <f t="shared" si="47"/>
        <v>11395</v>
      </c>
      <c r="U38" s="123">
        <f t="shared" si="47"/>
        <v>5441</v>
      </c>
      <c r="V38" s="123">
        <f t="shared" si="47"/>
        <v>11514</v>
      </c>
      <c r="W38" s="123">
        <f t="shared" ref="W38:AB38" si="48">SUM(W32:W37)</f>
        <v>5563</v>
      </c>
      <c r="X38" s="123">
        <f t="shared" si="48"/>
        <v>11701</v>
      </c>
      <c r="Y38" s="123">
        <f t="shared" si="48"/>
        <v>5640</v>
      </c>
      <c r="Z38" s="123">
        <f t="shared" si="48"/>
        <v>11419</v>
      </c>
      <c r="AA38" s="123">
        <f t="shared" si="48"/>
        <v>5893</v>
      </c>
      <c r="AB38" s="123">
        <f t="shared" si="48"/>
        <v>11941</v>
      </c>
      <c r="AC38" s="123">
        <f t="shared" ref="AC38:AL38" si="49">SUM(AC32:AC37)</f>
        <v>5883</v>
      </c>
      <c r="AD38" s="123">
        <f t="shared" si="49"/>
        <v>11655</v>
      </c>
      <c r="AE38" s="123">
        <f t="shared" si="49"/>
        <v>6098</v>
      </c>
      <c r="AF38" s="123">
        <f t="shared" si="49"/>
        <v>11809</v>
      </c>
      <c r="AG38" s="123">
        <f t="shared" si="49"/>
        <v>6185</v>
      </c>
      <c r="AH38" s="123">
        <f t="shared" si="49"/>
        <v>11817</v>
      </c>
      <c r="AI38" s="123">
        <f t="shared" si="49"/>
        <v>6057</v>
      </c>
      <c r="AJ38" s="123">
        <f t="shared" si="49"/>
        <v>11588</v>
      </c>
      <c r="AK38" s="123">
        <f t="shared" si="49"/>
        <v>6119</v>
      </c>
      <c r="AL38" s="123">
        <f t="shared" si="49"/>
        <v>11699</v>
      </c>
      <c r="AM38" s="123">
        <f t="shared" ref="AM38:AR38" si="50">SUM(AM32:AM37)</f>
        <v>6007</v>
      </c>
      <c r="AN38" s="123">
        <f t="shared" si="50"/>
        <v>11395</v>
      </c>
      <c r="AO38" s="123">
        <f t="shared" si="50"/>
        <v>5999</v>
      </c>
      <c r="AP38" s="123">
        <f t="shared" si="50"/>
        <v>11437</v>
      </c>
      <c r="AQ38" s="123">
        <f t="shared" si="50"/>
        <v>5828</v>
      </c>
      <c r="AR38" s="123">
        <f t="shared" si="50"/>
        <v>11624</v>
      </c>
      <c r="AS38" s="123">
        <f t="shared" ref="AS38:AX38" si="51">SUM(AS32:AS37)</f>
        <v>5970</v>
      </c>
      <c r="AT38" s="123">
        <f t="shared" si="51"/>
        <v>11709</v>
      </c>
      <c r="AU38" s="123">
        <f t="shared" si="51"/>
        <v>5801</v>
      </c>
      <c r="AV38" s="123">
        <f t="shared" si="51"/>
        <v>11712</v>
      </c>
      <c r="AW38" s="123">
        <f t="shared" si="51"/>
        <v>6224</v>
      </c>
      <c r="AX38" s="123">
        <f t="shared" si="51"/>
        <v>11749</v>
      </c>
      <c r="AY38" s="123">
        <f t="shared" ref="AY38:BD38" si="52">SUM(AY32:AY37)</f>
        <v>6252</v>
      </c>
      <c r="AZ38" s="123">
        <f t="shared" si="52"/>
        <v>11664</v>
      </c>
      <c r="BA38" s="123">
        <f t="shared" si="52"/>
        <v>6349</v>
      </c>
      <c r="BB38" s="123">
        <f t="shared" si="52"/>
        <v>11575</v>
      </c>
      <c r="BC38" s="123">
        <f t="shared" si="52"/>
        <v>6375</v>
      </c>
      <c r="BD38" s="123">
        <f t="shared" si="52"/>
        <v>11529</v>
      </c>
      <c r="BE38" s="123">
        <f t="shared" ref="BE38:BJ38" si="53">SUM(BE32:BE37)</f>
        <v>6438</v>
      </c>
      <c r="BF38" s="123">
        <f t="shared" si="53"/>
        <v>11609</v>
      </c>
      <c r="BG38" s="123">
        <f t="shared" si="53"/>
        <v>6711</v>
      </c>
      <c r="BH38" s="123">
        <f t="shared" si="53"/>
        <v>11434</v>
      </c>
      <c r="BI38" s="123">
        <f t="shared" si="53"/>
        <v>6918</v>
      </c>
      <c r="BJ38" s="123">
        <f t="shared" si="53"/>
        <v>11224</v>
      </c>
      <c r="BK38" s="123">
        <f t="shared" ref="BK38:BR38" si="54">SUM(BK32:BK37)</f>
        <v>7043</v>
      </c>
      <c r="BL38" s="123">
        <f t="shared" si="54"/>
        <v>11108</v>
      </c>
      <c r="BM38" s="123">
        <f t="shared" si="54"/>
        <v>7268</v>
      </c>
      <c r="BN38" s="123">
        <f t="shared" si="54"/>
        <v>10902</v>
      </c>
      <c r="BO38" s="123">
        <f t="shared" si="54"/>
        <v>7347</v>
      </c>
      <c r="BP38" s="123">
        <f t="shared" si="54"/>
        <v>10940</v>
      </c>
      <c r="BQ38" s="123">
        <f t="shared" si="54"/>
        <v>7397</v>
      </c>
      <c r="BR38" s="123">
        <f t="shared" si="54"/>
        <v>10952</v>
      </c>
      <c r="BS38" s="123">
        <f t="shared" ref="BS38:BX38" si="55">SUM(BS32:BS37)</f>
        <v>7408</v>
      </c>
      <c r="BT38" s="123">
        <f t="shared" si="55"/>
        <v>11036</v>
      </c>
      <c r="BU38" s="123">
        <f t="shared" si="55"/>
        <v>7617</v>
      </c>
      <c r="BV38" s="123">
        <f t="shared" si="55"/>
        <v>10959</v>
      </c>
      <c r="BW38" s="123">
        <f t="shared" si="55"/>
        <v>7762</v>
      </c>
      <c r="BX38" s="123">
        <f t="shared" si="55"/>
        <v>11024</v>
      </c>
      <c r="BY38" s="123">
        <f t="shared" ref="BY38:CD38" si="56">SUM(BY32:BY37)</f>
        <v>7953</v>
      </c>
      <c r="BZ38" s="123">
        <f t="shared" si="56"/>
        <v>11009</v>
      </c>
      <c r="CA38" s="123">
        <f t="shared" si="56"/>
        <v>7925</v>
      </c>
      <c r="CB38" s="123">
        <f t="shared" si="56"/>
        <v>10942</v>
      </c>
      <c r="CC38" s="123">
        <f t="shared" si="56"/>
        <v>7916</v>
      </c>
      <c r="CD38" s="123">
        <f t="shared" si="56"/>
        <v>10895</v>
      </c>
      <c r="CE38" s="123">
        <f t="shared" ref="CE38:CJ38" si="57">SUM(CE32:CE37)</f>
        <v>7936</v>
      </c>
      <c r="CF38" s="123">
        <f t="shared" si="57"/>
        <v>10772</v>
      </c>
      <c r="CG38" s="123">
        <f t="shared" si="57"/>
        <v>8172</v>
      </c>
      <c r="CH38" s="123">
        <f t="shared" si="57"/>
        <v>11093</v>
      </c>
      <c r="CI38" s="123">
        <f t="shared" si="57"/>
        <v>8259</v>
      </c>
      <c r="CJ38" s="123">
        <f t="shared" si="57"/>
        <v>11232</v>
      </c>
      <c r="CK38" s="123">
        <f t="shared" ref="CK38:CP38" si="58">SUM(CK32:CK37)</f>
        <v>8239</v>
      </c>
      <c r="CL38" s="123">
        <f t="shared" si="58"/>
        <v>11218</v>
      </c>
      <c r="CM38" s="123">
        <f t="shared" si="58"/>
        <v>8173</v>
      </c>
      <c r="CN38" s="123">
        <f t="shared" si="58"/>
        <v>11173</v>
      </c>
      <c r="CO38" s="123">
        <f t="shared" si="58"/>
        <v>8291</v>
      </c>
      <c r="CP38" s="123">
        <f t="shared" si="58"/>
        <v>11242</v>
      </c>
      <c r="CQ38" s="123">
        <f t="shared" ref="CQ38:CV38" si="59">SUM(CQ32:CQ37)</f>
        <v>8328</v>
      </c>
      <c r="CR38" s="123">
        <f t="shared" si="59"/>
        <v>11301</v>
      </c>
      <c r="CS38" s="122">
        <f t="shared" si="59"/>
        <v>8383</v>
      </c>
      <c r="CT38" s="122">
        <f t="shared" si="59"/>
        <v>11393</v>
      </c>
      <c r="CU38" s="122">
        <f t="shared" si="59"/>
        <v>8485</v>
      </c>
      <c r="CV38" s="122">
        <f t="shared" si="59"/>
        <v>11430</v>
      </c>
      <c r="CW38" s="122">
        <f t="shared" ref="CW38:DB38" si="60">SUM(CW32:CW37)</f>
        <v>8696</v>
      </c>
      <c r="CX38" s="122">
        <f t="shared" si="60"/>
        <v>11438</v>
      </c>
      <c r="CY38" s="122">
        <f t="shared" si="60"/>
        <v>8682</v>
      </c>
      <c r="CZ38" s="122">
        <f t="shared" si="60"/>
        <v>11425</v>
      </c>
      <c r="DA38" s="122">
        <f t="shared" si="60"/>
        <v>8605</v>
      </c>
      <c r="DB38" s="122">
        <f t="shared" si="60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1">SUM(DE32:DE37)</f>
        <v>8469</v>
      </c>
      <c r="DF38" s="123">
        <f t="shared" si="61"/>
        <v>11274</v>
      </c>
      <c r="DG38" s="123">
        <f t="shared" si="61"/>
        <v>8391</v>
      </c>
      <c r="DH38" s="123">
        <f t="shared" si="61"/>
        <v>11186</v>
      </c>
      <c r="DI38" s="123">
        <f>SUM(DI32:DI37)</f>
        <v>8371</v>
      </c>
      <c r="DJ38" s="123">
        <f>SUM(DJ32:DJ37)</f>
        <v>11114</v>
      </c>
      <c r="DK38" s="123">
        <f t="shared" si="61"/>
        <v>8526</v>
      </c>
      <c r="DL38" s="123">
        <f t="shared" si="61"/>
        <v>11156</v>
      </c>
      <c r="DM38" s="123">
        <f t="shared" si="61"/>
        <v>8500</v>
      </c>
      <c r="DN38" s="123">
        <f t="shared" si="61"/>
        <v>11195</v>
      </c>
      <c r="DO38" s="123">
        <f t="shared" si="61"/>
        <v>8585</v>
      </c>
      <c r="DP38" s="123">
        <f t="shared" si="61"/>
        <v>11299</v>
      </c>
      <c r="DQ38" s="123">
        <f t="shared" si="61"/>
        <v>8634</v>
      </c>
      <c r="DR38" s="123">
        <f t="shared" si="61"/>
        <v>11285</v>
      </c>
      <c r="DS38" s="123">
        <f t="shared" si="61"/>
        <v>8743</v>
      </c>
      <c r="DT38" s="123">
        <f t="shared" si="61"/>
        <v>11336</v>
      </c>
      <c r="DU38" s="123">
        <f t="shared" si="61"/>
        <v>8894</v>
      </c>
      <c r="DV38" s="123">
        <f t="shared" si="61"/>
        <v>11364</v>
      </c>
      <c r="DW38" s="123">
        <f t="shared" si="61"/>
        <v>8924</v>
      </c>
      <c r="DX38" s="123">
        <f t="shared" ref="DX38:ES38" si="62">SUM(DX32:DX37)</f>
        <v>11277</v>
      </c>
      <c r="DY38" s="123">
        <f t="shared" si="62"/>
        <v>8847</v>
      </c>
      <c r="DZ38" s="123">
        <f t="shared" si="62"/>
        <v>11170</v>
      </c>
      <c r="EA38" s="123">
        <f t="shared" si="62"/>
        <v>8799</v>
      </c>
      <c r="EB38" s="123">
        <f>SUM(EB32:EB37)</f>
        <v>11061</v>
      </c>
      <c r="EC38" s="123">
        <f t="shared" si="62"/>
        <v>8785</v>
      </c>
      <c r="ED38" s="123">
        <f t="shared" si="62"/>
        <v>10995</v>
      </c>
      <c r="EE38" s="123">
        <f t="shared" si="62"/>
        <v>8751</v>
      </c>
      <c r="EF38" s="123">
        <f t="shared" si="62"/>
        <v>11003</v>
      </c>
      <c r="EG38" s="123">
        <f t="shared" si="62"/>
        <v>8658</v>
      </c>
      <c r="EH38" s="123">
        <f t="shared" si="62"/>
        <v>10968</v>
      </c>
      <c r="EI38" s="123">
        <f t="shared" si="62"/>
        <v>8599</v>
      </c>
      <c r="EJ38" s="123">
        <f t="shared" si="62"/>
        <v>10957</v>
      </c>
      <c r="EK38" s="128">
        <f>SUM(EK32:EK37)</f>
        <v>8613</v>
      </c>
      <c r="EL38" s="123">
        <f>SUM(EL32:EL37)</f>
        <v>11044</v>
      </c>
      <c r="EM38" s="123">
        <f t="shared" si="62"/>
        <v>8535</v>
      </c>
      <c r="EN38" s="123">
        <f t="shared" si="62"/>
        <v>11101</v>
      </c>
      <c r="EO38" s="123">
        <f t="shared" si="62"/>
        <v>8580</v>
      </c>
      <c r="EP38" s="123">
        <f t="shared" si="62"/>
        <v>11166</v>
      </c>
      <c r="EQ38" s="123">
        <f t="shared" si="62"/>
        <v>8658</v>
      </c>
      <c r="ER38" s="123">
        <f t="shared" si="62"/>
        <v>11324</v>
      </c>
      <c r="ES38" s="123">
        <f t="shared" si="62"/>
        <v>8744</v>
      </c>
      <c r="ET38" s="123">
        <f t="shared" ref="ET38:FY38" si="63">SUM(ET32:ET37)</f>
        <v>11359</v>
      </c>
      <c r="EU38" s="123">
        <f t="shared" si="63"/>
        <v>8673</v>
      </c>
      <c r="EV38" s="123">
        <f t="shared" si="63"/>
        <v>11352</v>
      </c>
      <c r="EW38" s="123">
        <f t="shared" si="63"/>
        <v>8592</v>
      </c>
      <c r="EX38" s="123">
        <f t="shared" si="63"/>
        <v>11269</v>
      </c>
      <c r="EY38" s="123">
        <f t="shared" si="63"/>
        <v>8483</v>
      </c>
      <c r="EZ38" s="123">
        <f t="shared" si="63"/>
        <v>11244</v>
      </c>
      <c r="FA38" s="123">
        <f t="shared" si="63"/>
        <v>8256</v>
      </c>
      <c r="FB38" s="123">
        <f t="shared" si="63"/>
        <v>11171</v>
      </c>
      <c r="FC38" s="123">
        <f t="shared" si="63"/>
        <v>8033</v>
      </c>
      <c r="FD38" s="123">
        <f t="shared" si="63"/>
        <v>11189</v>
      </c>
      <c r="FE38" s="123">
        <f t="shared" si="63"/>
        <v>7837</v>
      </c>
      <c r="FF38" s="123">
        <f t="shared" si="63"/>
        <v>11126</v>
      </c>
      <c r="FG38" s="123">
        <f t="shared" si="63"/>
        <v>7629</v>
      </c>
      <c r="FH38" s="123">
        <f t="shared" si="63"/>
        <v>11184</v>
      </c>
      <c r="FI38" s="123">
        <f t="shared" si="63"/>
        <v>7348</v>
      </c>
      <c r="FJ38" s="123">
        <f t="shared" si="63"/>
        <v>11200</v>
      </c>
      <c r="FK38" s="123">
        <f t="shared" si="63"/>
        <v>7120</v>
      </c>
      <c r="FL38" s="123">
        <f t="shared" si="63"/>
        <v>11247</v>
      </c>
      <c r="FM38" s="123">
        <f t="shared" si="63"/>
        <v>6893</v>
      </c>
      <c r="FN38" s="123">
        <f t="shared" si="63"/>
        <v>11171</v>
      </c>
      <c r="FO38" s="123">
        <f t="shared" si="63"/>
        <v>6824</v>
      </c>
      <c r="FP38" s="123">
        <f t="shared" si="63"/>
        <v>11261</v>
      </c>
      <c r="FQ38" s="123">
        <f t="shared" si="63"/>
        <v>6797</v>
      </c>
      <c r="FR38" s="123">
        <f t="shared" si="63"/>
        <v>11222</v>
      </c>
      <c r="FS38" s="123">
        <f t="shared" si="63"/>
        <v>6256</v>
      </c>
      <c r="FT38" s="123">
        <f t="shared" si="63"/>
        <v>10564</v>
      </c>
      <c r="FU38" s="123">
        <f t="shared" si="63"/>
        <v>6686</v>
      </c>
      <c r="FV38" s="123">
        <f t="shared" si="63"/>
        <v>11170</v>
      </c>
      <c r="FW38" s="123">
        <f t="shared" si="63"/>
        <v>6608</v>
      </c>
      <c r="FX38" s="123">
        <f t="shared" si="63"/>
        <v>11029</v>
      </c>
      <c r="FY38" s="123">
        <f t="shared" si="63"/>
        <v>6285</v>
      </c>
      <c r="FZ38" s="123">
        <f t="shared" ref="FZ38:HE38" si="64">SUM(FZ32:FZ37)</f>
        <v>10522</v>
      </c>
      <c r="GA38" s="123">
        <f t="shared" si="64"/>
        <v>6273</v>
      </c>
      <c r="GB38" s="123">
        <f t="shared" si="64"/>
        <v>10502</v>
      </c>
      <c r="GC38" s="123">
        <f t="shared" si="64"/>
        <v>6367</v>
      </c>
      <c r="GD38" s="123">
        <f t="shared" si="64"/>
        <v>10480</v>
      </c>
      <c r="GE38" s="123">
        <f t="shared" si="64"/>
        <v>6448</v>
      </c>
      <c r="GF38" s="123">
        <f t="shared" si="64"/>
        <v>10538</v>
      </c>
      <c r="GG38" s="123">
        <f t="shared" si="64"/>
        <v>6575</v>
      </c>
      <c r="GH38" s="123">
        <f t="shared" si="64"/>
        <v>10744</v>
      </c>
      <c r="GI38" s="123">
        <f t="shared" si="64"/>
        <v>6757</v>
      </c>
      <c r="GJ38" s="123">
        <f t="shared" si="64"/>
        <v>10900</v>
      </c>
      <c r="GK38" s="123">
        <f t="shared" si="64"/>
        <v>7002</v>
      </c>
      <c r="GL38" s="123">
        <f t="shared" si="64"/>
        <v>10882</v>
      </c>
      <c r="GM38" s="123">
        <f t="shared" si="64"/>
        <v>7174</v>
      </c>
      <c r="GN38" s="123">
        <f t="shared" si="64"/>
        <v>10927</v>
      </c>
      <c r="GO38" s="123">
        <f t="shared" si="64"/>
        <v>7220</v>
      </c>
      <c r="GP38" s="123">
        <f t="shared" si="64"/>
        <v>10907</v>
      </c>
      <c r="GQ38" s="123">
        <f t="shared" si="64"/>
        <v>7311</v>
      </c>
      <c r="GR38" s="123">
        <f t="shared" si="64"/>
        <v>10908</v>
      </c>
      <c r="GS38" s="123">
        <f t="shared" si="64"/>
        <v>7648</v>
      </c>
      <c r="GT38" s="123">
        <f t="shared" si="64"/>
        <v>10893</v>
      </c>
      <c r="GU38" s="123">
        <f t="shared" si="64"/>
        <v>7690</v>
      </c>
      <c r="GV38" s="123">
        <f t="shared" si="64"/>
        <v>10861</v>
      </c>
      <c r="GW38" s="123">
        <f t="shared" si="64"/>
        <v>7830</v>
      </c>
      <c r="GX38" s="123">
        <f t="shared" si="64"/>
        <v>10684</v>
      </c>
      <c r="GY38" s="123">
        <f t="shared" si="64"/>
        <v>7831</v>
      </c>
      <c r="GZ38" s="123">
        <f t="shared" si="64"/>
        <v>10655</v>
      </c>
      <c r="HA38" s="123">
        <f t="shared" si="64"/>
        <v>7754</v>
      </c>
      <c r="HB38" s="123">
        <f t="shared" si="64"/>
        <v>10533</v>
      </c>
      <c r="HC38" s="123">
        <f t="shared" si="64"/>
        <v>7762</v>
      </c>
      <c r="HD38" s="123">
        <f t="shared" si="64"/>
        <v>10562</v>
      </c>
      <c r="HE38" s="123">
        <f t="shared" si="64"/>
        <v>7778</v>
      </c>
      <c r="HF38" s="123">
        <f t="shared" ref="HF38:JQ38" si="65">SUM(HF32:HF37)</f>
        <v>10643</v>
      </c>
      <c r="HG38" s="123">
        <f t="shared" si="65"/>
        <v>7799</v>
      </c>
      <c r="HH38" s="123">
        <f t="shared" si="65"/>
        <v>10661</v>
      </c>
      <c r="HI38" s="123">
        <f t="shared" si="65"/>
        <v>7833</v>
      </c>
      <c r="HJ38" s="123">
        <f t="shared" si="65"/>
        <v>10602</v>
      </c>
      <c r="HK38" s="123">
        <f t="shared" si="65"/>
        <v>7842</v>
      </c>
      <c r="HL38" s="123">
        <f t="shared" si="65"/>
        <v>10609</v>
      </c>
      <c r="HM38" s="123">
        <f t="shared" si="65"/>
        <v>7843</v>
      </c>
      <c r="HN38" s="123">
        <f t="shared" si="65"/>
        <v>10543</v>
      </c>
      <c r="HO38" s="123">
        <f t="shared" si="65"/>
        <v>7915</v>
      </c>
      <c r="HP38" s="123">
        <f t="shared" si="65"/>
        <v>10468</v>
      </c>
      <c r="HQ38" s="123">
        <f t="shared" si="65"/>
        <v>7889</v>
      </c>
      <c r="HR38" s="123">
        <f t="shared" si="65"/>
        <v>10367</v>
      </c>
      <c r="HS38" s="123">
        <f t="shared" si="65"/>
        <v>7824</v>
      </c>
      <c r="HT38" s="123">
        <f t="shared" si="65"/>
        <v>10143</v>
      </c>
      <c r="HU38" s="123">
        <f t="shared" si="65"/>
        <v>7860</v>
      </c>
      <c r="HV38" s="123">
        <f t="shared" si="65"/>
        <v>10067</v>
      </c>
      <c r="HW38" s="123">
        <f t="shared" si="65"/>
        <v>7899</v>
      </c>
      <c r="HX38" s="123">
        <f t="shared" si="65"/>
        <v>9971</v>
      </c>
      <c r="HY38" s="123">
        <f t="shared" si="65"/>
        <v>7933</v>
      </c>
      <c r="HZ38" s="123">
        <f t="shared" si="65"/>
        <v>9932</v>
      </c>
      <c r="IA38" s="123">
        <f t="shared" si="65"/>
        <v>7895</v>
      </c>
      <c r="IB38" s="123">
        <f t="shared" si="65"/>
        <v>9894</v>
      </c>
      <c r="IC38" s="123">
        <f t="shared" si="65"/>
        <v>7914</v>
      </c>
      <c r="ID38" s="123">
        <f t="shared" si="65"/>
        <v>9909</v>
      </c>
      <c r="IE38" s="123">
        <f t="shared" si="65"/>
        <v>7923</v>
      </c>
      <c r="IF38" s="123">
        <f t="shared" si="65"/>
        <v>10049</v>
      </c>
      <c r="IG38" s="123">
        <f t="shared" si="65"/>
        <v>7922</v>
      </c>
      <c r="IH38" s="123">
        <f t="shared" si="65"/>
        <v>10060</v>
      </c>
      <c r="II38" s="123">
        <f t="shared" si="65"/>
        <v>7976</v>
      </c>
      <c r="IJ38" s="123">
        <f t="shared" si="65"/>
        <v>10169</v>
      </c>
      <c r="IK38" s="123">
        <f t="shared" si="65"/>
        <v>7948</v>
      </c>
      <c r="IL38" s="123">
        <f t="shared" si="65"/>
        <v>10191</v>
      </c>
      <c r="IM38" s="123">
        <f t="shared" si="65"/>
        <v>7894</v>
      </c>
      <c r="IN38" s="123">
        <f t="shared" si="65"/>
        <v>10144</v>
      </c>
      <c r="IO38" s="123">
        <f t="shared" si="65"/>
        <v>7785</v>
      </c>
      <c r="IP38" s="123">
        <f t="shared" si="65"/>
        <v>10069</v>
      </c>
      <c r="IQ38" s="123">
        <f t="shared" si="65"/>
        <v>7753</v>
      </c>
      <c r="IR38" s="123">
        <f t="shared" si="65"/>
        <v>10061</v>
      </c>
      <c r="IS38" s="123">
        <f t="shared" si="65"/>
        <v>7729</v>
      </c>
      <c r="IT38" s="123">
        <f t="shared" si="65"/>
        <v>10036</v>
      </c>
      <c r="IU38" s="123">
        <f t="shared" si="65"/>
        <v>7652</v>
      </c>
      <c r="IV38" s="123">
        <f t="shared" si="65"/>
        <v>9958</v>
      </c>
      <c r="IW38" s="123">
        <f t="shared" si="65"/>
        <v>7597</v>
      </c>
      <c r="IX38" s="123">
        <f t="shared" si="65"/>
        <v>9927</v>
      </c>
      <c r="IY38" s="123">
        <f t="shared" si="65"/>
        <v>7637</v>
      </c>
      <c r="IZ38" s="123">
        <f t="shared" si="65"/>
        <v>10000</v>
      </c>
      <c r="JA38" s="123">
        <f t="shared" si="65"/>
        <v>7702</v>
      </c>
      <c r="JB38" s="123">
        <f t="shared" si="65"/>
        <v>10082</v>
      </c>
      <c r="JC38" s="123">
        <f t="shared" si="65"/>
        <v>7699</v>
      </c>
      <c r="JD38" s="123">
        <f t="shared" si="65"/>
        <v>10152</v>
      </c>
      <c r="JE38" s="123">
        <f t="shared" si="65"/>
        <v>7843</v>
      </c>
      <c r="JF38" s="123">
        <f t="shared" si="65"/>
        <v>10256</v>
      </c>
      <c r="JG38" s="123">
        <f t="shared" si="65"/>
        <v>7974</v>
      </c>
      <c r="JH38" s="123">
        <f t="shared" si="65"/>
        <v>10418</v>
      </c>
      <c r="JI38" s="123">
        <f t="shared" si="65"/>
        <v>8036</v>
      </c>
      <c r="JJ38" s="123">
        <f t="shared" si="65"/>
        <v>10476</v>
      </c>
      <c r="JK38" s="123">
        <f t="shared" si="65"/>
        <v>7999</v>
      </c>
      <c r="JL38" s="123">
        <f t="shared" si="65"/>
        <v>10439</v>
      </c>
      <c r="JM38" s="123">
        <f t="shared" si="65"/>
        <v>7963</v>
      </c>
      <c r="JN38" s="123">
        <f t="shared" si="65"/>
        <v>10389</v>
      </c>
      <c r="JO38" s="123">
        <f t="shared" si="65"/>
        <v>7955</v>
      </c>
      <c r="JP38" s="123">
        <f t="shared" si="65"/>
        <v>10367</v>
      </c>
      <c r="JQ38" s="123">
        <f t="shared" si="65"/>
        <v>7922</v>
      </c>
      <c r="JR38" s="123">
        <f t="shared" ref="JR38:LB38" si="66">SUM(JR32:JR37)</f>
        <v>10269</v>
      </c>
      <c r="JS38" s="123">
        <f t="shared" si="66"/>
        <v>7908</v>
      </c>
      <c r="JT38" s="123">
        <f t="shared" si="66"/>
        <v>10309</v>
      </c>
      <c r="JU38" s="123">
        <f t="shared" si="66"/>
        <v>7843</v>
      </c>
      <c r="JV38" s="123">
        <f t="shared" si="66"/>
        <v>10218</v>
      </c>
      <c r="JW38" s="123">
        <f t="shared" si="66"/>
        <v>7875</v>
      </c>
      <c r="JX38" s="123">
        <f t="shared" si="66"/>
        <v>10298</v>
      </c>
      <c r="JY38" s="123">
        <f t="shared" si="66"/>
        <v>7829</v>
      </c>
      <c r="JZ38" s="123">
        <f t="shared" si="66"/>
        <v>10335</v>
      </c>
      <c r="KA38" s="123">
        <f t="shared" si="66"/>
        <v>7775</v>
      </c>
      <c r="KB38" s="123">
        <f t="shared" si="66"/>
        <v>10345</v>
      </c>
      <c r="KC38" s="123">
        <f t="shared" si="66"/>
        <v>7809</v>
      </c>
      <c r="KD38" s="123">
        <f t="shared" si="66"/>
        <v>10394</v>
      </c>
      <c r="KE38" s="123">
        <f t="shared" si="66"/>
        <v>7926</v>
      </c>
      <c r="KF38" s="123">
        <f t="shared" si="66"/>
        <v>10562</v>
      </c>
      <c r="KG38" s="123">
        <f t="shared" si="66"/>
        <v>7942</v>
      </c>
      <c r="KH38" s="123">
        <f t="shared" si="66"/>
        <v>10607</v>
      </c>
      <c r="KI38" s="123">
        <f t="shared" si="66"/>
        <v>8008</v>
      </c>
      <c r="KJ38" s="123">
        <f t="shared" si="66"/>
        <v>10711</v>
      </c>
      <c r="KK38" s="123">
        <f t="shared" si="66"/>
        <v>7999</v>
      </c>
      <c r="KL38" s="123">
        <f t="shared" si="66"/>
        <v>10658</v>
      </c>
      <c r="KM38" s="123">
        <f t="shared" si="66"/>
        <v>7951</v>
      </c>
      <c r="KN38" s="123">
        <f t="shared" si="66"/>
        <v>10592</v>
      </c>
      <c r="KO38" s="123">
        <f t="shared" si="66"/>
        <v>7924</v>
      </c>
      <c r="KP38" s="123">
        <f t="shared" si="66"/>
        <v>10533</v>
      </c>
      <c r="KQ38" s="123">
        <f t="shared" si="66"/>
        <v>7910</v>
      </c>
      <c r="KR38" s="123">
        <f t="shared" si="66"/>
        <v>10502</v>
      </c>
      <c r="KS38" s="123">
        <f t="shared" si="66"/>
        <v>7915</v>
      </c>
      <c r="KT38" s="123">
        <f t="shared" si="66"/>
        <v>10453</v>
      </c>
      <c r="KU38" s="123">
        <f t="shared" si="66"/>
        <v>7904</v>
      </c>
      <c r="KV38" s="123">
        <f t="shared" si="66"/>
        <v>10461</v>
      </c>
      <c r="KW38" s="123">
        <f t="shared" si="66"/>
        <v>7914</v>
      </c>
      <c r="KX38" s="123">
        <f t="shared" si="66"/>
        <v>10503</v>
      </c>
      <c r="KY38" s="123">
        <f t="shared" si="66"/>
        <v>7905</v>
      </c>
      <c r="KZ38" s="123">
        <f t="shared" si="66"/>
        <v>10543</v>
      </c>
      <c r="LA38" s="123">
        <f t="shared" si="66"/>
        <v>7903</v>
      </c>
      <c r="LB38" s="123">
        <f t="shared" si="66"/>
        <v>10530</v>
      </c>
      <c r="LC38" s="123">
        <f>SUM(LC32:LC37)</f>
        <v>8032</v>
      </c>
      <c r="LD38" s="123">
        <f>SUM(LD32:LD37)</f>
        <v>10670</v>
      </c>
      <c r="LE38" s="123">
        <f t="shared" ref="LE38:NQ38" si="67">SUM(LE32:LE37)</f>
        <v>8017</v>
      </c>
      <c r="LF38" s="123">
        <f t="shared" si="67"/>
        <v>10612</v>
      </c>
      <c r="LG38" s="123">
        <f t="shared" si="67"/>
        <v>8032</v>
      </c>
      <c r="LH38" s="123">
        <f t="shared" si="67"/>
        <v>10616</v>
      </c>
      <c r="LI38" s="123">
        <f t="shared" si="67"/>
        <v>7986</v>
      </c>
      <c r="LJ38" s="123">
        <f t="shared" si="67"/>
        <v>10567</v>
      </c>
      <c r="LK38" s="123">
        <f t="shared" si="67"/>
        <v>7891</v>
      </c>
      <c r="LL38" s="123">
        <f t="shared" si="67"/>
        <v>10474</v>
      </c>
      <c r="LM38" s="123">
        <f t="shared" si="67"/>
        <v>7808</v>
      </c>
      <c r="LN38" s="123">
        <f t="shared" si="67"/>
        <v>10398</v>
      </c>
      <c r="LO38" s="123">
        <f t="shared" si="67"/>
        <v>7817</v>
      </c>
      <c r="LP38" s="123">
        <f t="shared" si="67"/>
        <v>10366</v>
      </c>
      <c r="LQ38" s="123">
        <f t="shared" si="67"/>
        <v>7848</v>
      </c>
      <c r="LR38" s="123">
        <f t="shared" si="67"/>
        <v>10379</v>
      </c>
      <c r="LS38" s="123">
        <f t="shared" si="67"/>
        <v>7794</v>
      </c>
      <c r="LT38" s="123">
        <f t="shared" si="67"/>
        <v>10439</v>
      </c>
      <c r="LU38" s="123">
        <f t="shared" si="67"/>
        <v>7822</v>
      </c>
      <c r="LV38" s="123">
        <f t="shared" si="67"/>
        <v>10424</v>
      </c>
      <c r="LW38" s="123">
        <f t="shared" si="67"/>
        <v>7821</v>
      </c>
      <c r="LX38" s="123">
        <f t="shared" si="67"/>
        <v>10462</v>
      </c>
      <c r="LY38" s="123">
        <f t="shared" si="67"/>
        <v>7822</v>
      </c>
      <c r="LZ38" s="123">
        <f t="shared" si="67"/>
        <v>10390</v>
      </c>
      <c r="MA38" s="123">
        <f t="shared" si="67"/>
        <v>7904</v>
      </c>
      <c r="MB38" s="123">
        <f t="shared" si="67"/>
        <v>10488</v>
      </c>
      <c r="MC38" s="123">
        <f t="shared" si="67"/>
        <v>7895</v>
      </c>
      <c r="MD38" s="123">
        <f t="shared" si="67"/>
        <v>10482</v>
      </c>
      <c r="ME38" s="123">
        <f t="shared" si="67"/>
        <v>7959</v>
      </c>
      <c r="MF38" s="123">
        <f t="shared" si="67"/>
        <v>10545</v>
      </c>
      <c r="MG38" s="123">
        <f t="shared" si="67"/>
        <v>7926</v>
      </c>
      <c r="MH38" s="123">
        <f t="shared" si="67"/>
        <v>10518</v>
      </c>
      <c r="MI38" s="123">
        <f t="shared" si="67"/>
        <v>7906</v>
      </c>
      <c r="MJ38" s="123">
        <f t="shared" si="67"/>
        <v>10510</v>
      </c>
      <c r="MK38" s="123">
        <f t="shared" si="67"/>
        <v>7800</v>
      </c>
      <c r="ML38" s="123">
        <f t="shared" si="67"/>
        <v>10189</v>
      </c>
      <c r="MM38" s="123">
        <f t="shared" si="67"/>
        <v>7833</v>
      </c>
      <c r="MN38" s="123">
        <f t="shared" si="67"/>
        <v>10377</v>
      </c>
      <c r="MO38" s="123">
        <f t="shared" si="67"/>
        <v>7851</v>
      </c>
      <c r="MP38" s="123">
        <f t="shared" si="67"/>
        <v>10362</v>
      </c>
      <c r="MQ38" s="123">
        <f t="shared" si="67"/>
        <v>7926</v>
      </c>
      <c r="MR38" s="123">
        <f t="shared" si="67"/>
        <v>10445</v>
      </c>
      <c r="MS38" s="123">
        <f t="shared" si="67"/>
        <v>7927</v>
      </c>
      <c r="MT38" s="123">
        <f t="shared" si="67"/>
        <v>10494</v>
      </c>
      <c r="MU38" s="123">
        <f t="shared" si="67"/>
        <v>7915</v>
      </c>
      <c r="MV38" s="123">
        <f t="shared" si="67"/>
        <v>10509</v>
      </c>
      <c r="MW38" s="123">
        <f t="shared" si="67"/>
        <v>7950</v>
      </c>
      <c r="MX38" s="123">
        <f t="shared" si="67"/>
        <v>10539</v>
      </c>
      <c r="MY38" s="123">
        <f t="shared" si="67"/>
        <v>7957</v>
      </c>
      <c r="MZ38" s="123">
        <f t="shared" si="67"/>
        <v>10541</v>
      </c>
      <c r="NA38" s="123">
        <f t="shared" si="67"/>
        <v>7962</v>
      </c>
      <c r="NB38" s="123">
        <f t="shared" si="67"/>
        <v>10614</v>
      </c>
      <c r="NC38" s="123">
        <f t="shared" si="67"/>
        <v>7991</v>
      </c>
      <c r="ND38" s="123">
        <f t="shared" si="67"/>
        <v>10651</v>
      </c>
      <c r="NE38" s="123">
        <f t="shared" si="67"/>
        <v>7970</v>
      </c>
      <c r="NF38" s="123">
        <f t="shared" si="67"/>
        <v>10610</v>
      </c>
      <c r="NG38" s="123">
        <f t="shared" si="67"/>
        <v>7918</v>
      </c>
      <c r="NH38" s="123">
        <f t="shared" si="67"/>
        <v>10515</v>
      </c>
      <c r="NI38" s="123">
        <f t="shared" si="67"/>
        <v>7893</v>
      </c>
      <c r="NJ38" s="123">
        <f t="shared" si="67"/>
        <v>10428</v>
      </c>
      <c r="NK38" s="123">
        <f t="shared" si="67"/>
        <v>7870</v>
      </c>
      <c r="NL38" s="123">
        <f t="shared" si="67"/>
        <v>10402</v>
      </c>
      <c r="NM38" s="123">
        <f t="shared" si="67"/>
        <v>7827</v>
      </c>
      <c r="NN38" s="123">
        <f t="shared" si="67"/>
        <v>10355</v>
      </c>
      <c r="NO38" s="123">
        <f t="shared" si="67"/>
        <v>7904</v>
      </c>
      <c r="NP38" s="123">
        <f t="shared" si="67"/>
        <v>10406</v>
      </c>
      <c r="NQ38" s="123">
        <f t="shared" si="67"/>
        <v>7895</v>
      </c>
      <c r="NR38" s="123">
        <f t="shared" ref="NR38:NZ38" si="68">SUM(NR32:NR37)</f>
        <v>10366</v>
      </c>
      <c r="NS38" s="123">
        <f t="shared" si="68"/>
        <v>7902</v>
      </c>
      <c r="NT38" s="123">
        <f t="shared" si="68"/>
        <v>10434</v>
      </c>
      <c r="NU38" s="123">
        <f t="shared" si="68"/>
        <v>7891</v>
      </c>
      <c r="NV38" s="123">
        <f t="shared" si="68"/>
        <v>10391</v>
      </c>
      <c r="NW38" s="123">
        <f t="shared" si="68"/>
        <v>7947</v>
      </c>
      <c r="NX38" s="123">
        <f t="shared" si="68"/>
        <v>10595</v>
      </c>
      <c r="NY38" s="123">
        <f t="shared" si="68"/>
        <v>7935</v>
      </c>
      <c r="NZ38" s="123">
        <f t="shared" si="68"/>
        <v>10532</v>
      </c>
    </row>
    <row r="39" spans="1:390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  <c r="NQ39" s="52">
        <v>1198</v>
      </c>
      <c r="NR39" s="52">
        <v>1457</v>
      </c>
      <c r="NS39" s="52">
        <v>1197</v>
      </c>
      <c r="NT39" s="52">
        <v>1474</v>
      </c>
      <c r="NU39" s="52">
        <v>1222</v>
      </c>
      <c r="NV39" s="52">
        <v>1507</v>
      </c>
      <c r="NW39" s="52">
        <v>1229</v>
      </c>
      <c r="NX39" s="52">
        <v>1526</v>
      </c>
      <c r="NY39" s="52">
        <v>1216</v>
      </c>
      <c r="NZ39" s="52">
        <v>1510</v>
      </c>
    </row>
    <row r="40" spans="1:390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  <c r="NQ40" s="52">
        <v>5114</v>
      </c>
      <c r="NR40" s="52">
        <v>7077</v>
      </c>
      <c r="NS40" s="52">
        <v>5050</v>
      </c>
      <c r="NT40" s="52">
        <v>7069</v>
      </c>
      <c r="NU40" s="52">
        <v>4953</v>
      </c>
      <c r="NV40" s="52">
        <v>6962</v>
      </c>
      <c r="NW40" s="52">
        <v>4973</v>
      </c>
      <c r="NX40" s="52">
        <v>7041</v>
      </c>
      <c r="NY40" s="52">
        <v>5026</v>
      </c>
      <c r="NZ40" s="52">
        <v>7105</v>
      </c>
    </row>
    <row r="41" spans="1:390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  <c r="NQ41" s="52">
        <v>358</v>
      </c>
      <c r="NR41" s="52">
        <v>463</v>
      </c>
      <c r="NS41" s="52">
        <v>365</v>
      </c>
      <c r="NT41" s="52">
        <v>468</v>
      </c>
      <c r="NU41" s="52">
        <v>369</v>
      </c>
      <c r="NV41" s="52">
        <v>476</v>
      </c>
      <c r="NW41" s="52">
        <v>363</v>
      </c>
      <c r="NX41" s="52">
        <v>475</v>
      </c>
      <c r="NY41" s="52">
        <v>359</v>
      </c>
      <c r="NZ41" s="52">
        <v>479</v>
      </c>
    </row>
    <row r="42" spans="1:390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  <c r="NQ42" s="52">
        <v>788</v>
      </c>
      <c r="NR42" s="52">
        <v>1153</v>
      </c>
      <c r="NS42" s="52">
        <v>771</v>
      </c>
      <c r="NT42" s="52">
        <v>1135</v>
      </c>
      <c r="NU42" s="52">
        <v>795</v>
      </c>
      <c r="NV42" s="52">
        <v>1180</v>
      </c>
      <c r="NW42" s="52">
        <v>788</v>
      </c>
      <c r="NX42" s="52">
        <v>1170</v>
      </c>
      <c r="NY42" s="52">
        <v>816</v>
      </c>
      <c r="NZ42" s="52">
        <v>1188</v>
      </c>
    </row>
    <row r="43" spans="1:390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  <c r="NQ43" s="52">
        <v>987</v>
      </c>
      <c r="NR43" s="52">
        <v>1197</v>
      </c>
      <c r="NS43" s="52">
        <v>984</v>
      </c>
      <c r="NT43" s="52">
        <v>1208</v>
      </c>
      <c r="NU43" s="52">
        <v>1005</v>
      </c>
      <c r="NV43" s="52">
        <v>1258</v>
      </c>
      <c r="NW43" s="52">
        <v>1003</v>
      </c>
      <c r="NX43" s="52">
        <v>1269</v>
      </c>
      <c r="NY43" s="52">
        <v>999</v>
      </c>
      <c r="NZ43" s="52">
        <v>1256</v>
      </c>
    </row>
    <row r="44" spans="1:390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  <c r="NQ44" s="52">
        <v>2499</v>
      </c>
      <c r="NR44" s="52">
        <v>3271</v>
      </c>
      <c r="NS44" s="52">
        <v>2496</v>
      </c>
      <c r="NT44" s="52">
        <v>3282</v>
      </c>
      <c r="NU44" s="52">
        <v>2529</v>
      </c>
      <c r="NV44" s="52">
        <v>3300</v>
      </c>
      <c r="NW44" s="52">
        <v>2537</v>
      </c>
      <c r="NX44" s="52">
        <v>3346</v>
      </c>
      <c r="NY44" s="52">
        <v>2567</v>
      </c>
      <c r="NZ44" s="52">
        <v>3357</v>
      </c>
    </row>
    <row r="45" spans="1:390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  <c r="NQ45" s="52">
        <v>417</v>
      </c>
      <c r="NR45" s="52">
        <v>591</v>
      </c>
      <c r="NS45" s="52">
        <v>419</v>
      </c>
      <c r="NT45" s="52">
        <v>600</v>
      </c>
      <c r="NU45" s="52">
        <v>445</v>
      </c>
      <c r="NV45" s="52">
        <v>622</v>
      </c>
      <c r="NW45" s="52">
        <v>444</v>
      </c>
      <c r="NX45" s="52">
        <v>630</v>
      </c>
      <c r="NY45" s="52">
        <v>444</v>
      </c>
      <c r="NZ45" s="52">
        <v>631</v>
      </c>
    </row>
    <row r="46" spans="1:390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  <c r="NQ46" s="52">
        <v>867</v>
      </c>
      <c r="NR46" s="52">
        <v>1084</v>
      </c>
      <c r="NS46" s="52">
        <v>849</v>
      </c>
      <c r="NT46" s="52">
        <v>1078</v>
      </c>
      <c r="NU46" s="52">
        <v>845</v>
      </c>
      <c r="NV46" s="52">
        <v>1058</v>
      </c>
      <c r="NW46" s="52">
        <v>859</v>
      </c>
      <c r="NX46" s="52">
        <v>1080</v>
      </c>
      <c r="NY46" s="52">
        <v>886</v>
      </c>
      <c r="NZ46" s="52">
        <v>1103</v>
      </c>
    </row>
    <row r="47" spans="1:390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  <c r="NQ47" s="52">
        <v>637</v>
      </c>
      <c r="NR47" s="52">
        <v>829</v>
      </c>
      <c r="NS47" s="52">
        <v>622</v>
      </c>
      <c r="NT47" s="52">
        <v>826</v>
      </c>
      <c r="NU47" s="52">
        <v>601</v>
      </c>
      <c r="NV47" s="52">
        <v>818</v>
      </c>
      <c r="NW47" s="52">
        <v>597</v>
      </c>
      <c r="NX47" s="52">
        <v>815</v>
      </c>
      <c r="NY47" s="52">
        <v>620</v>
      </c>
      <c r="NZ47" s="52">
        <v>836</v>
      </c>
    </row>
    <row r="48" spans="1:390" s="122" customFormat="1" x14ac:dyDescent="0.2">
      <c r="A48" s="120"/>
      <c r="B48" s="121"/>
      <c r="C48" s="148" t="s">
        <v>107</v>
      </c>
      <c r="E48" s="123">
        <f t="shared" ref="E48:P48" si="69">SUM(E39:E47)</f>
        <v>9636</v>
      </c>
      <c r="F48" s="123">
        <f t="shared" si="69"/>
        <v>21842</v>
      </c>
      <c r="G48" s="123">
        <f t="shared" si="69"/>
        <v>10200</v>
      </c>
      <c r="H48" s="123">
        <f t="shared" si="69"/>
        <v>21926</v>
      </c>
      <c r="I48" s="123">
        <f t="shared" si="69"/>
        <v>11421</v>
      </c>
      <c r="J48" s="123">
        <f t="shared" si="69"/>
        <v>22085</v>
      </c>
      <c r="K48" s="123">
        <f t="shared" si="69"/>
        <v>11824</v>
      </c>
      <c r="L48" s="123">
        <f t="shared" si="69"/>
        <v>21790</v>
      </c>
      <c r="M48" s="123">
        <f t="shared" si="69"/>
        <v>12063</v>
      </c>
      <c r="N48" s="123">
        <f t="shared" si="69"/>
        <v>22076</v>
      </c>
      <c r="O48" s="123">
        <f t="shared" si="69"/>
        <v>12032</v>
      </c>
      <c r="P48" s="123">
        <f t="shared" si="69"/>
        <v>21977</v>
      </c>
      <c r="Q48" s="123">
        <f t="shared" ref="Q48:V48" si="70">SUM(Q39:Q47)</f>
        <v>12050</v>
      </c>
      <c r="R48" s="123">
        <f t="shared" si="70"/>
        <v>21830</v>
      </c>
      <c r="S48" s="123">
        <f t="shared" si="70"/>
        <v>12196</v>
      </c>
      <c r="T48" s="123">
        <f t="shared" si="70"/>
        <v>22123</v>
      </c>
      <c r="U48" s="123">
        <f t="shared" si="70"/>
        <v>12267</v>
      </c>
      <c r="V48" s="123">
        <f t="shared" si="70"/>
        <v>22285</v>
      </c>
      <c r="W48" s="123">
        <f t="shared" ref="W48:AB48" si="71">SUM(W39:W47)</f>
        <v>12310</v>
      </c>
      <c r="X48" s="123">
        <f t="shared" si="71"/>
        <v>22441</v>
      </c>
      <c r="Y48" s="123">
        <f t="shared" si="71"/>
        <v>12365</v>
      </c>
      <c r="Z48" s="123">
        <f t="shared" si="71"/>
        <v>22456</v>
      </c>
      <c r="AA48" s="123">
        <f t="shared" si="71"/>
        <v>12507</v>
      </c>
      <c r="AB48" s="123">
        <f t="shared" si="71"/>
        <v>22700</v>
      </c>
      <c r="AC48" s="123">
        <f t="shared" ref="AC48:AL48" si="72">SUM(AC39:AC47)</f>
        <v>12379</v>
      </c>
      <c r="AD48" s="123">
        <f t="shared" si="72"/>
        <v>22351</v>
      </c>
      <c r="AE48" s="123">
        <f t="shared" si="72"/>
        <v>12574</v>
      </c>
      <c r="AF48" s="123">
        <f t="shared" si="72"/>
        <v>22654</v>
      </c>
      <c r="AG48" s="123">
        <f t="shared" si="72"/>
        <v>12639</v>
      </c>
      <c r="AH48" s="123">
        <f t="shared" si="72"/>
        <v>22586</v>
      </c>
      <c r="AI48" s="123">
        <f t="shared" si="72"/>
        <v>12342</v>
      </c>
      <c r="AJ48" s="123">
        <f t="shared" si="72"/>
        <v>22076</v>
      </c>
      <c r="AK48" s="123">
        <f t="shared" si="72"/>
        <v>12626</v>
      </c>
      <c r="AL48" s="123">
        <f t="shared" si="72"/>
        <v>22321</v>
      </c>
      <c r="AM48" s="123">
        <f t="shared" ref="AM48:AR48" si="73">SUM(AM39:AM47)</f>
        <v>12499</v>
      </c>
      <c r="AN48" s="123">
        <f t="shared" si="73"/>
        <v>22149</v>
      </c>
      <c r="AO48" s="123">
        <f t="shared" si="73"/>
        <v>12608</v>
      </c>
      <c r="AP48" s="123">
        <f t="shared" si="73"/>
        <v>22278</v>
      </c>
      <c r="AQ48" s="123">
        <f t="shared" si="73"/>
        <v>12281</v>
      </c>
      <c r="AR48" s="123">
        <f t="shared" si="73"/>
        <v>22103</v>
      </c>
      <c r="AS48" s="123">
        <f t="shared" ref="AS48:AX48" si="74">SUM(AS39:AS47)</f>
        <v>12540</v>
      </c>
      <c r="AT48" s="123">
        <f t="shared" si="74"/>
        <v>21928</v>
      </c>
      <c r="AU48" s="123">
        <f t="shared" si="74"/>
        <v>12442</v>
      </c>
      <c r="AV48" s="123">
        <f t="shared" si="74"/>
        <v>21977</v>
      </c>
      <c r="AW48" s="123">
        <f t="shared" si="74"/>
        <v>12465</v>
      </c>
      <c r="AX48" s="123">
        <f t="shared" si="74"/>
        <v>21987</v>
      </c>
      <c r="AY48" s="123">
        <f t="shared" ref="AY48:BD48" si="75">SUM(AY39:AY47)</f>
        <v>12642</v>
      </c>
      <c r="AZ48" s="123">
        <f t="shared" si="75"/>
        <v>22187</v>
      </c>
      <c r="BA48" s="123">
        <f t="shared" si="75"/>
        <v>12935</v>
      </c>
      <c r="BB48" s="123">
        <f t="shared" si="75"/>
        <v>22202</v>
      </c>
      <c r="BC48" s="123">
        <f t="shared" si="75"/>
        <v>13243</v>
      </c>
      <c r="BD48" s="123">
        <f t="shared" si="75"/>
        <v>22207</v>
      </c>
      <c r="BE48" s="123">
        <f t="shared" ref="BE48:BJ48" si="76">SUM(BE39:BE47)</f>
        <v>13329</v>
      </c>
      <c r="BF48" s="123">
        <f t="shared" si="76"/>
        <v>21937</v>
      </c>
      <c r="BG48" s="123">
        <f t="shared" si="76"/>
        <v>13539</v>
      </c>
      <c r="BH48" s="123">
        <f t="shared" si="76"/>
        <v>21830</v>
      </c>
      <c r="BI48" s="123">
        <f t="shared" si="76"/>
        <v>13570</v>
      </c>
      <c r="BJ48" s="123">
        <f t="shared" si="76"/>
        <v>21638</v>
      </c>
      <c r="BK48" s="123">
        <f t="shared" ref="BK48:BR48" si="77">SUM(BK39:BK47)</f>
        <v>13526</v>
      </c>
      <c r="BL48" s="123">
        <f t="shared" si="77"/>
        <v>21548</v>
      </c>
      <c r="BM48" s="123">
        <f t="shared" si="77"/>
        <v>13376</v>
      </c>
      <c r="BN48" s="123">
        <f t="shared" si="77"/>
        <v>21371</v>
      </c>
      <c r="BO48" s="123">
        <f t="shared" si="77"/>
        <v>13511</v>
      </c>
      <c r="BP48" s="123">
        <f t="shared" si="77"/>
        <v>21504</v>
      </c>
      <c r="BQ48" s="123">
        <f t="shared" si="77"/>
        <v>13569</v>
      </c>
      <c r="BR48" s="123">
        <f t="shared" si="77"/>
        <v>21536</v>
      </c>
      <c r="BS48" s="123">
        <f t="shared" ref="BS48:BX48" si="78">SUM(BS39:BS47)</f>
        <v>13625</v>
      </c>
      <c r="BT48" s="123">
        <f t="shared" si="78"/>
        <v>21543</v>
      </c>
      <c r="BU48" s="123">
        <f t="shared" si="78"/>
        <v>13780</v>
      </c>
      <c r="BV48" s="123">
        <f t="shared" si="78"/>
        <v>21534</v>
      </c>
      <c r="BW48" s="123">
        <f t="shared" si="78"/>
        <v>14099</v>
      </c>
      <c r="BX48" s="123">
        <f t="shared" si="78"/>
        <v>21748</v>
      </c>
      <c r="BY48" s="123">
        <f t="shared" ref="BY48:CD48" si="79">SUM(BY39:BY47)</f>
        <v>14351</v>
      </c>
      <c r="BZ48" s="123">
        <f t="shared" si="79"/>
        <v>21841</v>
      </c>
      <c r="CA48" s="123">
        <f t="shared" si="79"/>
        <v>14441</v>
      </c>
      <c r="CB48" s="123">
        <f t="shared" si="79"/>
        <v>21903</v>
      </c>
      <c r="CC48" s="123">
        <f t="shared" si="79"/>
        <v>14644</v>
      </c>
      <c r="CD48" s="123">
        <f t="shared" si="79"/>
        <v>21860</v>
      </c>
      <c r="CE48" s="123">
        <f t="shared" ref="CE48:CJ48" si="80">SUM(CE39:CE47)</f>
        <v>14731</v>
      </c>
      <c r="CF48" s="123">
        <f t="shared" si="80"/>
        <v>21640</v>
      </c>
      <c r="CG48" s="123">
        <f t="shared" si="80"/>
        <v>14407</v>
      </c>
      <c r="CH48" s="123">
        <f t="shared" si="80"/>
        <v>21134</v>
      </c>
      <c r="CI48" s="123">
        <f t="shared" si="80"/>
        <v>14828</v>
      </c>
      <c r="CJ48" s="123">
        <f t="shared" si="80"/>
        <v>21638</v>
      </c>
      <c r="CK48" s="123">
        <f t="shared" ref="CK48:CP48" si="81">SUM(CK39:CK47)</f>
        <v>14886</v>
      </c>
      <c r="CL48" s="123">
        <f t="shared" si="81"/>
        <v>21587</v>
      </c>
      <c r="CM48" s="123">
        <f t="shared" si="81"/>
        <v>15033</v>
      </c>
      <c r="CN48" s="123">
        <f t="shared" si="81"/>
        <v>21608</v>
      </c>
      <c r="CO48" s="123">
        <f t="shared" si="81"/>
        <v>15019</v>
      </c>
      <c r="CP48" s="123">
        <f t="shared" si="81"/>
        <v>21568</v>
      </c>
      <c r="CQ48" s="123">
        <f t="shared" ref="CQ48:CV48" si="82">SUM(CQ39:CQ47)</f>
        <v>15079</v>
      </c>
      <c r="CR48" s="123">
        <f t="shared" si="82"/>
        <v>21694</v>
      </c>
      <c r="CS48" s="122">
        <f t="shared" si="82"/>
        <v>15298</v>
      </c>
      <c r="CT48" s="122">
        <f t="shared" si="82"/>
        <v>21710</v>
      </c>
      <c r="CU48" s="122">
        <f t="shared" si="82"/>
        <v>15521</v>
      </c>
      <c r="CV48" s="122">
        <f t="shared" si="82"/>
        <v>21860</v>
      </c>
      <c r="CW48" s="122">
        <f t="shared" ref="CW48:DB48" si="83">SUM(CW39:CW47)</f>
        <v>15712</v>
      </c>
      <c r="CX48" s="122">
        <f t="shared" si="83"/>
        <v>21751</v>
      </c>
      <c r="CY48" s="122">
        <f t="shared" si="83"/>
        <v>15803</v>
      </c>
      <c r="CZ48" s="122">
        <f t="shared" si="83"/>
        <v>21738</v>
      </c>
      <c r="DA48" s="122">
        <f t="shared" si="83"/>
        <v>15865</v>
      </c>
      <c r="DB48" s="122">
        <f t="shared" si="8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4">SUM(DE39:DE47)</f>
        <v>15681</v>
      </c>
      <c r="DF48" s="123">
        <f t="shared" si="84"/>
        <v>21402</v>
      </c>
      <c r="DG48" s="123">
        <f t="shared" si="84"/>
        <v>15564</v>
      </c>
      <c r="DH48" s="123">
        <f t="shared" si="84"/>
        <v>21238</v>
      </c>
      <c r="DI48" s="123">
        <f>SUM(DI39:DI47)</f>
        <v>15460</v>
      </c>
      <c r="DJ48" s="123">
        <f>SUM(DJ39:DJ47)</f>
        <v>20966</v>
      </c>
      <c r="DK48" s="123">
        <f t="shared" si="84"/>
        <v>15566</v>
      </c>
      <c r="DL48" s="123">
        <f t="shared" si="84"/>
        <v>21029</v>
      </c>
      <c r="DM48" s="123">
        <f t="shared" si="84"/>
        <v>15618</v>
      </c>
      <c r="DN48" s="123">
        <f t="shared" si="84"/>
        <v>21142</v>
      </c>
      <c r="DO48" s="123">
        <f t="shared" si="84"/>
        <v>15642</v>
      </c>
      <c r="DP48" s="123">
        <f t="shared" si="84"/>
        <v>21227</v>
      </c>
      <c r="DQ48" s="123">
        <f t="shared" si="84"/>
        <v>15621</v>
      </c>
      <c r="DR48" s="123">
        <f t="shared" si="84"/>
        <v>21021</v>
      </c>
      <c r="DS48" s="123">
        <f t="shared" si="84"/>
        <v>15610</v>
      </c>
      <c r="DT48" s="123">
        <f t="shared" si="84"/>
        <v>21027</v>
      </c>
      <c r="DU48" s="123">
        <f t="shared" ref="DU48:EJ48" si="85">SUM(DU39:DU47)</f>
        <v>15564</v>
      </c>
      <c r="DV48" s="123">
        <f t="shared" si="85"/>
        <v>20972</v>
      </c>
      <c r="DW48" s="123">
        <f t="shared" si="85"/>
        <v>15597</v>
      </c>
      <c r="DX48" s="123">
        <f t="shared" si="85"/>
        <v>21022</v>
      </c>
      <c r="DY48" s="123">
        <f t="shared" si="85"/>
        <v>15576</v>
      </c>
      <c r="DZ48" s="123">
        <f t="shared" si="85"/>
        <v>20807</v>
      </c>
      <c r="EA48" s="123">
        <f t="shared" si="85"/>
        <v>15360</v>
      </c>
      <c r="EB48" s="123">
        <f>SUM(EB39:EB47)</f>
        <v>20416</v>
      </c>
      <c r="EC48" s="123">
        <f t="shared" si="85"/>
        <v>15309</v>
      </c>
      <c r="ED48" s="123">
        <f t="shared" si="85"/>
        <v>20257</v>
      </c>
      <c r="EE48" s="123">
        <f t="shared" si="85"/>
        <v>15305</v>
      </c>
      <c r="EF48" s="123">
        <f t="shared" si="85"/>
        <v>20210</v>
      </c>
      <c r="EG48" s="123">
        <f t="shared" si="85"/>
        <v>15158</v>
      </c>
      <c r="EH48" s="123">
        <f t="shared" si="85"/>
        <v>19863</v>
      </c>
      <c r="EI48" s="123">
        <f t="shared" si="85"/>
        <v>15058</v>
      </c>
      <c r="EJ48" s="123">
        <f t="shared" si="85"/>
        <v>19782</v>
      </c>
      <c r="EK48" s="128">
        <f t="shared" ref="EK48:FP48" si="86">SUM(EK39:EK47)</f>
        <v>15079</v>
      </c>
      <c r="EL48" s="123">
        <f t="shared" si="86"/>
        <v>19792</v>
      </c>
      <c r="EM48" s="123">
        <f t="shared" si="86"/>
        <v>15016</v>
      </c>
      <c r="EN48" s="123">
        <f t="shared" si="86"/>
        <v>19657</v>
      </c>
      <c r="EO48" s="123">
        <f t="shared" si="86"/>
        <v>15029</v>
      </c>
      <c r="EP48" s="123">
        <f t="shared" si="86"/>
        <v>19486</v>
      </c>
      <c r="EQ48" s="123">
        <f t="shared" si="86"/>
        <v>15072</v>
      </c>
      <c r="ER48" s="123">
        <f t="shared" si="86"/>
        <v>19555</v>
      </c>
      <c r="ES48" s="123">
        <f t="shared" si="86"/>
        <v>15076</v>
      </c>
      <c r="ET48" s="123">
        <f t="shared" si="86"/>
        <v>19599</v>
      </c>
      <c r="EU48" s="123">
        <f t="shared" si="86"/>
        <v>15035</v>
      </c>
      <c r="EV48" s="123">
        <f t="shared" si="86"/>
        <v>19587</v>
      </c>
      <c r="EW48" s="123">
        <f t="shared" si="86"/>
        <v>14821</v>
      </c>
      <c r="EX48" s="123">
        <f t="shared" si="86"/>
        <v>19543</v>
      </c>
      <c r="EY48" s="123">
        <f t="shared" si="86"/>
        <v>14703</v>
      </c>
      <c r="EZ48" s="123">
        <f t="shared" si="86"/>
        <v>19529</v>
      </c>
      <c r="FA48" s="123">
        <f t="shared" si="86"/>
        <v>14544</v>
      </c>
      <c r="FB48" s="123">
        <f t="shared" si="86"/>
        <v>19522</v>
      </c>
      <c r="FC48" s="123">
        <f t="shared" si="86"/>
        <v>14374</v>
      </c>
      <c r="FD48" s="123">
        <f t="shared" si="86"/>
        <v>19554</v>
      </c>
      <c r="FE48" s="123">
        <f t="shared" si="86"/>
        <v>14168</v>
      </c>
      <c r="FF48" s="123">
        <f t="shared" si="86"/>
        <v>19445</v>
      </c>
      <c r="FG48" s="123">
        <f t="shared" si="86"/>
        <v>14030</v>
      </c>
      <c r="FH48" s="123">
        <f t="shared" si="86"/>
        <v>19539</v>
      </c>
      <c r="FI48" s="123">
        <f t="shared" si="86"/>
        <v>13904</v>
      </c>
      <c r="FJ48" s="123">
        <f t="shared" si="86"/>
        <v>19668</v>
      </c>
      <c r="FK48" s="123">
        <f t="shared" si="86"/>
        <v>13674</v>
      </c>
      <c r="FL48" s="123">
        <f t="shared" si="86"/>
        <v>19742</v>
      </c>
      <c r="FM48" s="123">
        <f t="shared" si="86"/>
        <v>13583</v>
      </c>
      <c r="FN48" s="123">
        <f t="shared" si="86"/>
        <v>19825</v>
      </c>
      <c r="FO48" s="123">
        <f t="shared" si="86"/>
        <v>13656</v>
      </c>
      <c r="FP48" s="123">
        <f t="shared" si="86"/>
        <v>20109</v>
      </c>
      <c r="FQ48" s="123">
        <f t="shared" ref="FQ48:GV48" si="87">SUM(FQ39:FQ47)</f>
        <v>13673</v>
      </c>
      <c r="FR48" s="123">
        <f t="shared" si="87"/>
        <v>20253</v>
      </c>
      <c r="FS48" s="123">
        <f t="shared" si="87"/>
        <v>12537</v>
      </c>
      <c r="FT48" s="123">
        <f t="shared" si="87"/>
        <v>19034</v>
      </c>
      <c r="FU48" s="123">
        <f t="shared" si="87"/>
        <v>13405</v>
      </c>
      <c r="FV48" s="123">
        <f t="shared" si="87"/>
        <v>20129</v>
      </c>
      <c r="FW48" s="123">
        <f t="shared" si="87"/>
        <v>13204</v>
      </c>
      <c r="FX48" s="123">
        <f t="shared" si="87"/>
        <v>19944</v>
      </c>
      <c r="FY48" s="123">
        <f t="shared" si="87"/>
        <v>12587</v>
      </c>
      <c r="FZ48" s="123">
        <f t="shared" si="87"/>
        <v>19365</v>
      </c>
      <c r="GA48" s="123">
        <f t="shared" si="87"/>
        <v>11972</v>
      </c>
      <c r="GB48" s="123">
        <f t="shared" si="87"/>
        <v>19224</v>
      </c>
      <c r="GC48" s="123">
        <f t="shared" si="87"/>
        <v>12044</v>
      </c>
      <c r="GD48" s="123">
        <f t="shared" si="87"/>
        <v>19003</v>
      </c>
      <c r="GE48" s="123">
        <f t="shared" si="87"/>
        <v>12301</v>
      </c>
      <c r="GF48" s="123">
        <f t="shared" si="87"/>
        <v>19186</v>
      </c>
      <c r="GG48" s="123">
        <f t="shared" si="87"/>
        <v>12448</v>
      </c>
      <c r="GH48" s="123">
        <f t="shared" si="87"/>
        <v>19395</v>
      </c>
      <c r="GI48" s="123">
        <f t="shared" si="87"/>
        <v>12528</v>
      </c>
      <c r="GJ48" s="123">
        <f t="shared" si="87"/>
        <v>19457</v>
      </c>
      <c r="GK48" s="123">
        <f t="shared" si="87"/>
        <v>12697</v>
      </c>
      <c r="GL48" s="123">
        <f t="shared" si="87"/>
        <v>19373</v>
      </c>
      <c r="GM48" s="123">
        <f t="shared" si="87"/>
        <v>12941</v>
      </c>
      <c r="GN48" s="123">
        <f t="shared" si="87"/>
        <v>19262</v>
      </c>
      <c r="GO48" s="123">
        <f t="shared" si="87"/>
        <v>13104</v>
      </c>
      <c r="GP48" s="123">
        <f t="shared" si="87"/>
        <v>19221</v>
      </c>
      <c r="GQ48" s="123">
        <f t="shared" si="87"/>
        <v>13255</v>
      </c>
      <c r="GR48" s="123">
        <f t="shared" si="87"/>
        <v>19214</v>
      </c>
      <c r="GS48" s="123">
        <f t="shared" si="87"/>
        <v>13277</v>
      </c>
      <c r="GT48" s="123">
        <f t="shared" si="87"/>
        <v>19103</v>
      </c>
      <c r="GU48" s="123">
        <f t="shared" si="87"/>
        <v>13294</v>
      </c>
      <c r="GV48" s="123">
        <f t="shared" si="87"/>
        <v>19055</v>
      </c>
      <c r="GW48" s="123">
        <f t="shared" ref="GW48:IB48" si="88">SUM(GW39:GW47)</f>
        <v>13335</v>
      </c>
      <c r="GX48" s="123">
        <f t="shared" si="88"/>
        <v>18841</v>
      </c>
      <c r="GY48" s="123">
        <f t="shared" si="88"/>
        <v>13334</v>
      </c>
      <c r="GZ48" s="123">
        <f t="shared" si="88"/>
        <v>18832</v>
      </c>
      <c r="HA48" s="123">
        <f t="shared" si="88"/>
        <v>13437</v>
      </c>
      <c r="HB48" s="123">
        <f t="shared" si="88"/>
        <v>18764</v>
      </c>
      <c r="HC48" s="123">
        <f t="shared" si="88"/>
        <v>13484</v>
      </c>
      <c r="HD48" s="123">
        <f t="shared" si="88"/>
        <v>18730</v>
      </c>
      <c r="HE48" s="123">
        <f t="shared" si="88"/>
        <v>13553</v>
      </c>
      <c r="HF48" s="123">
        <f t="shared" si="88"/>
        <v>18802</v>
      </c>
      <c r="HG48" s="123">
        <f t="shared" si="88"/>
        <v>13545</v>
      </c>
      <c r="HH48" s="123">
        <f t="shared" si="88"/>
        <v>18837</v>
      </c>
      <c r="HI48" s="123">
        <f t="shared" si="88"/>
        <v>13629</v>
      </c>
      <c r="HJ48" s="123">
        <f t="shared" si="88"/>
        <v>18942</v>
      </c>
      <c r="HK48" s="123">
        <f t="shared" si="88"/>
        <v>13693</v>
      </c>
      <c r="HL48" s="123">
        <f t="shared" si="88"/>
        <v>19062</v>
      </c>
      <c r="HM48" s="123">
        <f t="shared" si="88"/>
        <v>13654</v>
      </c>
      <c r="HN48" s="123">
        <f t="shared" si="88"/>
        <v>18943</v>
      </c>
      <c r="HO48" s="123">
        <f t="shared" si="88"/>
        <v>13794</v>
      </c>
      <c r="HP48" s="123">
        <f t="shared" si="88"/>
        <v>18900</v>
      </c>
      <c r="HQ48" s="123">
        <f t="shared" si="88"/>
        <v>13752</v>
      </c>
      <c r="HR48" s="123">
        <f t="shared" si="88"/>
        <v>18837</v>
      </c>
      <c r="HS48" s="123">
        <f t="shared" si="88"/>
        <v>13740</v>
      </c>
      <c r="HT48" s="123">
        <f t="shared" si="88"/>
        <v>18839</v>
      </c>
      <c r="HU48" s="123">
        <f t="shared" si="88"/>
        <v>13626</v>
      </c>
      <c r="HV48" s="123">
        <f t="shared" si="88"/>
        <v>18732</v>
      </c>
      <c r="HW48" s="123">
        <f t="shared" si="88"/>
        <v>13600</v>
      </c>
      <c r="HX48" s="123">
        <f t="shared" si="88"/>
        <v>18629</v>
      </c>
      <c r="HY48" s="123">
        <f t="shared" si="88"/>
        <v>13600</v>
      </c>
      <c r="HZ48" s="123">
        <f t="shared" si="88"/>
        <v>18569</v>
      </c>
      <c r="IA48" s="123">
        <f t="shared" si="88"/>
        <v>13538</v>
      </c>
      <c r="IB48" s="123">
        <f t="shared" si="88"/>
        <v>18522</v>
      </c>
      <c r="IC48" s="123">
        <f t="shared" ref="IC48:KO48" si="89">SUM(IC39:IC47)</f>
        <v>13511</v>
      </c>
      <c r="ID48" s="123">
        <f t="shared" si="89"/>
        <v>18544</v>
      </c>
      <c r="IE48" s="123">
        <f t="shared" si="89"/>
        <v>13474</v>
      </c>
      <c r="IF48" s="123">
        <f t="shared" si="89"/>
        <v>18606</v>
      </c>
      <c r="IG48" s="123">
        <f t="shared" si="89"/>
        <v>13470</v>
      </c>
      <c r="IH48" s="123">
        <f t="shared" si="89"/>
        <v>18533</v>
      </c>
      <c r="II48" s="123">
        <f t="shared" si="89"/>
        <v>13549</v>
      </c>
      <c r="IJ48" s="123">
        <f t="shared" si="89"/>
        <v>18617</v>
      </c>
      <c r="IK48" s="123">
        <f t="shared" si="89"/>
        <v>13529</v>
      </c>
      <c r="IL48" s="123">
        <f t="shared" si="89"/>
        <v>18596</v>
      </c>
      <c r="IM48" s="123">
        <f t="shared" si="89"/>
        <v>13465</v>
      </c>
      <c r="IN48" s="123">
        <f t="shared" si="89"/>
        <v>18473</v>
      </c>
      <c r="IO48" s="123">
        <f t="shared" si="89"/>
        <v>13483</v>
      </c>
      <c r="IP48" s="123">
        <f t="shared" si="89"/>
        <v>18525</v>
      </c>
      <c r="IQ48" s="123">
        <f t="shared" si="89"/>
        <v>13382</v>
      </c>
      <c r="IR48" s="123">
        <f t="shared" si="89"/>
        <v>18367</v>
      </c>
      <c r="IS48" s="123">
        <f t="shared" si="89"/>
        <v>13313</v>
      </c>
      <c r="IT48" s="123">
        <f t="shared" si="89"/>
        <v>18225</v>
      </c>
      <c r="IU48" s="123">
        <f t="shared" si="89"/>
        <v>13271</v>
      </c>
      <c r="IV48" s="123">
        <f t="shared" si="89"/>
        <v>18141</v>
      </c>
      <c r="IW48" s="123">
        <f t="shared" si="89"/>
        <v>13263</v>
      </c>
      <c r="IX48" s="123">
        <f t="shared" si="89"/>
        <v>18024</v>
      </c>
      <c r="IY48" s="123">
        <f t="shared" si="89"/>
        <v>13294</v>
      </c>
      <c r="IZ48" s="123">
        <f t="shared" si="89"/>
        <v>18000</v>
      </c>
      <c r="JA48" s="123">
        <f t="shared" si="89"/>
        <v>13264</v>
      </c>
      <c r="JB48" s="123">
        <f t="shared" si="89"/>
        <v>17968</v>
      </c>
      <c r="JC48" s="123">
        <f t="shared" si="89"/>
        <v>13142</v>
      </c>
      <c r="JD48" s="123">
        <f t="shared" si="89"/>
        <v>17909</v>
      </c>
      <c r="JE48" s="123">
        <f t="shared" si="89"/>
        <v>13181</v>
      </c>
      <c r="JF48" s="123">
        <f t="shared" si="89"/>
        <v>17986</v>
      </c>
      <c r="JG48" s="123">
        <f t="shared" si="89"/>
        <v>13285</v>
      </c>
      <c r="JH48" s="123">
        <f t="shared" si="89"/>
        <v>18108</v>
      </c>
      <c r="JI48" s="123">
        <f t="shared" si="89"/>
        <v>13359</v>
      </c>
      <c r="JJ48" s="123">
        <f t="shared" si="89"/>
        <v>18152</v>
      </c>
      <c r="JK48" s="123">
        <f t="shared" si="89"/>
        <v>13365</v>
      </c>
      <c r="JL48" s="123">
        <f t="shared" si="89"/>
        <v>18043</v>
      </c>
      <c r="JM48" s="123">
        <f t="shared" si="89"/>
        <v>13240</v>
      </c>
      <c r="JN48" s="123">
        <f t="shared" si="89"/>
        <v>17917</v>
      </c>
      <c r="JO48" s="123">
        <f t="shared" si="89"/>
        <v>13175</v>
      </c>
      <c r="JP48" s="123">
        <f t="shared" si="89"/>
        <v>17818</v>
      </c>
      <c r="JQ48" s="123">
        <f t="shared" si="89"/>
        <v>13125</v>
      </c>
      <c r="JR48" s="123">
        <f t="shared" si="89"/>
        <v>17713</v>
      </c>
      <c r="JS48" s="123">
        <f t="shared" si="89"/>
        <v>13133</v>
      </c>
      <c r="JT48" s="123">
        <f t="shared" si="89"/>
        <v>17681</v>
      </c>
      <c r="JU48" s="123">
        <f t="shared" si="89"/>
        <v>13111</v>
      </c>
      <c r="JV48" s="123">
        <f t="shared" si="89"/>
        <v>17548</v>
      </c>
      <c r="JW48" s="123">
        <f t="shared" si="89"/>
        <v>13087</v>
      </c>
      <c r="JX48" s="123">
        <f t="shared" si="89"/>
        <v>17502</v>
      </c>
      <c r="JY48" s="123">
        <f t="shared" si="89"/>
        <v>13038</v>
      </c>
      <c r="JZ48" s="123">
        <f t="shared" si="89"/>
        <v>17515</v>
      </c>
      <c r="KA48" s="123">
        <f t="shared" si="89"/>
        <v>12894</v>
      </c>
      <c r="KB48" s="123">
        <f t="shared" si="89"/>
        <v>17515</v>
      </c>
      <c r="KC48" s="123">
        <f t="shared" si="89"/>
        <v>12917</v>
      </c>
      <c r="KD48" s="123">
        <f t="shared" si="89"/>
        <v>17544</v>
      </c>
      <c r="KE48" s="123">
        <f t="shared" si="89"/>
        <v>12985</v>
      </c>
      <c r="KF48" s="123">
        <f t="shared" si="89"/>
        <v>17666</v>
      </c>
      <c r="KG48" s="123">
        <f t="shared" si="89"/>
        <v>13080</v>
      </c>
      <c r="KH48" s="123">
        <f t="shared" si="89"/>
        <v>17770</v>
      </c>
      <c r="KI48" s="123">
        <f t="shared" si="89"/>
        <v>13188</v>
      </c>
      <c r="KJ48" s="123">
        <f t="shared" si="89"/>
        <v>17897</v>
      </c>
      <c r="KK48" s="123">
        <f t="shared" si="89"/>
        <v>13122</v>
      </c>
      <c r="KL48" s="123">
        <f t="shared" si="89"/>
        <v>17871</v>
      </c>
      <c r="KM48" s="123">
        <f t="shared" si="89"/>
        <v>13073</v>
      </c>
      <c r="KN48" s="123">
        <f t="shared" si="89"/>
        <v>17766</v>
      </c>
      <c r="KO48" s="123">
        <f t="shared" si="89"/>
        <v>13047</v>
      </c>
      <c r="KP48" s="123">
        <f t="shared" ref="KP48:LB48" si="90">SUM(KP39:KP47)</f>
        <v>17684</v>
      </c>
      <c r="KQ48" s="123">
        <f t="shared" si="90"/>
        <v>13096</v>
      </c>
      <c r="KR48" s="123">
        <f t="shared" si="90"/>
        <v>17690</v>
      </c>
      <c r="KS48" s="123">
        <f t="shared" si="90"/>
        <v>13022</v>
      </c>
      <c r="KT48" s="123">
        <f t="shared" si="90"/>
        <v>17562</v>
      </c>
      <c r="KU48" s="123">
        <f t="shared" si="90"/>
        <v>13027</v>
      </c>
      <c r="KV48" s="123">
        <f t="shared" si="90"/>
        <v>17555</v>
      </c>
      <c r="KW48" s="123">
        <f t="shared" si="90"/>
        <v>12998</v>
      </c>
      <c r="KX48" s="123">
        <f t="shared" si="90"/>
        <v>17576</v>
      </c>
      <c r="KY48" s="123">
        <f t="shared" si="90"/>
        <v>12964</v>
      </c>
      <c r="KZ48" s="123">
        <f t="shared" si="90"/>
        <v>17639</v>
      </c>
      <c r="LA48" s="123">
        <f t="shared" si="90"/>
        <v>12981</v>
      </c>
      <c r="LB48" s="123">
        <f t="shared" si="90"/>
        <v>17619</v>
      </c>
      <c r="LC48" s="123">
        <f>SUM(LC39:LC47)</f>
        <v>13017</v>
      </c>
      <c r="LD48" s="123">
        <f>SUM(LD39:LD47)</f>
        <v>17744</v>
      </c>
      <c r="LE48" s="123">
        <f t="shared" ref="LE48:NQ48" si="91">SUM(LE39:LE47)</f>
        <v>13071</v>
      </c>
      <c r="LF48" s="123">
        <f t="shared" si="91"/>
        <v>17799</v>
      </c>
      <c r="LG48" s="123">
        <f t="shared" si="91"/>
        <v>13183</v>
      </c>
      <c r="LH48" s="123">
        <f t="shared" si="91"/>
        <v>17881</v>
      </c>
      <c r="LI48" s="123">
        <f t="shared" si="91"/>
        <v>13058</v>
      </c>
      <c r="LJ48" s="123">
        <f t="shared" si="91"/>
        <v>17758</v>
      </c>
      <c r="LK48" s="123">
        <f t="shared" si="91"/>
        <v>12992</v>
      </c>
      <c r="LL48" s="123">
        <f t="shared" si="91"/>
        <v>17683</v>
      </c>
      <c r="LM48" s="123">
        <f t="shared" si="91"/>
        <v>12859</v>
      </c>
      <c r="LN48" s="123">
        <f t="shared" si="91"/>
        <v>17572</v>
      </c>
      <c r="LO48" s="123">
        <f t="shared" si="91"/>
        <v>12914</v>
      </c>
      <c r="LP48" s="123">
        <f t="shared" si="91"/>
        <v>17572</v>
      </c>
      <c r="LQ48" s="123">
        <f t="shared" si="91"/>
        <v>12990</v>
      </c>
      <c r="LR48" s="123">
        <f t="shared" si="91"/>
        <v>17557</v>
      </c>
      <c r="LS48" s="123">
        <f t="shared" si="91"/>
        <v>12973</v>
      </c>
      <c r="LT48" s="123">
        <f t="shared" si="91"/>
        <v>17653</v>
      </c>
      <c r="LU48" s="123">
        <f t="shared" si="91"/>
        <v>12978</v>
      </c>
      <c r="LV48" s="123">
        <f t="shared" si="91"/>
        <v>17659</v>
      </c>
      <c r="LW48" s="123">
        <f t="shared" si="91"/>
        <v>12969</v>
      </c>
      <c r="LX48" s="123">
        <f t="shared" si="91"/>
        <v>17696</v>
      </c>
      <c r="LY48" s="123">
        <f t="shared" si="91"/>
        <v>12915</v>
      </c>
      <c r="LZ48" s="123">
        <f t="shared" si="91"/>
        <v>17537</v>
      </c>
      <c r="MA48" s="123">
        <f t="shared" si="91"/>
        <v>13016</v>
      </c>
      <c r="MB48" s="123">
        <f t="shared" si="91"/>
        <v>17721</v>
      </c>
      <c r="MC48" s="123">
        <f t="shared" si="91"/>
        <v>12951</v>
      </c>
      <c r="MD48" s="123">
        <f t="shared" si="91"/>
        <v>17755</v>
      </c>
      <c r="ME48" s="123">
        <f t="shared" si="91"/>
        <v>12900</v>
      </c>
      <c r="MF48" s="123">
        <f t="shared" si="91"/>
        <v>17586</v>
      </c>
      <c r="MG48" s="123">
        <f t="shared" si="91"/>
        <v>12860</v>
      </c>
      <c r="MH48" s="123">
        <f t="shared" si="91"/>
        <v>17523</v>
      </c>
      <c r="MI48" s="123">
        <f t="shared" si="91"/>
        <v>12780</v>
      </c>
      <c r="MJ48" s="123">
        <f t="shared" si="91"/>
        <v>17411</v>
      </c>
      <c r="MK48" s="123">
        <f t="shared" si="91"/>
        <v>12774</v>
      </c>
      <c r="ML48" s="123">
        <f t="shared" si="91"/>
        <v>17361</v>
      </c>
      <c r="MM48" s="123">
        <f t="shared" si="91"/>
        <v>12777</v>
      </c>
      <c r="MN48" s="123">
        <f t="shared" si="91"/>
        <v>17260</v>
      </c>
      <c r="MO48" s="123">
        <f t="shared" si="91"/>
        <v>12743</v>
      </c>
      <c r="MP48" s="123">
        <f t="shared" si="91"/>
        <v>17159</v>
      </c>
      <c r="MQ48" s="123">
        <f t="shared" si="91"/>
        <v>12810</v>
      </c>
      <c r="MR48" s="123">
        <f t="shared" si="91"/>
        <v>17152</v>
      </c>
      <c r="MS48" s="123">
        <f t="shared" si="91"/>
        <v>12837</v>
      </c>
      <c r="MT48" s="123">
        <f t="shared" si="91"/>
        <v>17248</v>
      </c>
      <c r="MU48" s="123">
        <f t="shared" si="91"/>
        <v>12830</v>
      </c>
      <c r="MV48" s="123">
        <f t="shared" si="91"/>
        <v>17318</v>
      </c>
      <c r="MW48" s="123">
        <f t="shared" si="91"/>
        <v>12804</v>
      </c>
      <c r="MX48" s="123">
        <f t="shared" si="91"/>
        <v>17335</v>
      </c>
      <c r="MY48" s="123">
        <f t="shared" si="91"/>
        <v>12940</v>
      </c>
      <c r="MZ48" s="123">
        <f t="shared" si="91"/>
        <v>17509</v>
      </c>
      <c r="NA48" s="123">
        <f t="shared" si="91"/>
        <v>13003</v>
      </c>
      <c r="NB48" s="123">
        <f t="shared" si="91"/>
        <v>17481</v>
      </c>
      <c r="NC48" s="123">
        <f t="shared" si="91"/>
        <v>13023</v>
      </c>
      <c r="ND48" s="123">
        <f t="shared" si="91"/>
        <v>17448</v>
      </c>
      <c r="NE48" s="123">
        <f t="shared" si="91"/>
        <v>13017</v>
      </c>
      <c r="NF48" s="123">
        <f t="shared" si="91"/>
        <v>17440</v>
      </c>
      <c r="NG48" s="123">
        <f t="shared" si="91"/>
        <v>12916</v>
      </c>
      <c r="NH48" s="123">
        <f t="shared" si="91"/>
        <v>17291</v>
      </c>
      <c r="NI48" s="123">
        <f t="shared" si="91"/>
        <v>12802</v>
      </c>
      <c r="NJ48" s="123">
        <f t="shared" si="91"/>
        <v>17097</v>
      </c>
      <c r="NK48" s="123">
        <f t="shared" si="91"/>
        <v>12864</v>
      </c>
      <c r="NL48" s="123">
        <f t="shared" si="91"/>
        <v>17139</v>
      </c>
      <c r="NM48" s="123">
        <f t="shared" si="91"/>
        <v>12831</v>
      </c>
      <c r="NN48" s="123">
        <f t="shared" si="91"/>
        <v>17057</v>
      </c>
      <c r="NO48" s="123">
        <f t="shared" si="91"/>
        <v>12894</v>
      </c>
      <c r="NP48" s="123">
        <f t="shared" si="91"/>
        <v>17076</v>
      </c>
      <c r="NQ48" s="123">
        <f t="shared" si="91"/>
        <v>12865</v>
      </c>
      <c r="NR48" s="123">
        <f t="shared" ref="NR48:NZ48" si="92">SUM(NR39:NR47)</f>
        <v>17122</v>
      </c>
      <c r="NS48" s="123">
        <f t="shared" si="92"/>
        <v>12753</v>
      </c>
      <c r="NT48" s="123">
        <f t="shared" si="92"/>
        <v>17140</v>
      </c>
      <c r="NU48" s="123">
        <f t="shared" si="92"/>
        <v>12764</v>
      </c>
      <c r="NV48" s="123">
        <f t="shared" si="92"/>
        <v>17181</v>
      </c>
      <c r="NW48" s="123">
        <f t="shared" si="92"/>
        <v>12793</v>
      </c>
      <c r="NX48" s="123">
        <f t="shared" si="92"/>
        <v>17352</v>
      </c>
      <c r="NY48" s="123">
        <f t="shared" si="92"/>
        <v>12933</v>
      </c>
      <c r="NZ48" s="123">
        <f t="shared" si="92"/>
        <v>17465</v>
      </c>
    </row>
    <row r="49" spans="1:39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  <c r="NQ49" s="52">
        <v>83</v>
      </c>
      <c r="NR49" s="52">
        <v>98</v>
      </c>
      <c r="NS49" s="52">
        <v>85</v>
      </c>
      <c r="NT49" s="52">
        <v>101</v>
      </c>
      <c r="NU49" s="52">
        <v>81</v>
      </c>
      <c r="NV49" s="52">
        <v>99</v>
      </c>
      <c r="NW49" s="52">
        <v>79</v>
      </c>
      <c r="NX49" s="52">
        <v>97</v>
      </c>
      <c r="NY49" s="52">
        <v>75</v>
      </c>
      <c r="NZ49" s="52">
        <v>93</v>
      </c>
    </row>
    <row r="50" spans="1:39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  <c r="NQ50" s="52">
        <v>321</v>
      </c>
      <c r="NR50" s="52">
        <v>400</v>
      </c>
      <c r="NS50" s="52">
        <v>313</v>
      </c>
      <c r="NT50" s="52">
        <v>390</v>
      </c>
      <c r="NU50" s="52">
        <v>318</v>
      </c>
      <c r="NV50" s="52">
        <v>395</v>
      </c>
      <c r="NW50" s="52">
        <v>312</v>
      </c>
      <c r="NX50" s="52">
        <v>390</v>
      </c>
      <c r="NY50" s="52">
        <v>311</v>
      </c>
      <c r="NZ50" s="52">
        <v>390</v>
      </c>
    </row>
    <row r="51" spans="1:39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  <c r="NQ51" s="52">
        <v>192</v>
      </c>
      <c r="NR51" s="52">
        <v>272</v>
      </c>
      <c r="NS51" s="52">
        <v>202</v>
      </c>
      <c r="NT51" s="52">
        <v>277</v>
      </c>
      <c r="NU51" s="52">
        <v>219</v>
      </c>
      <c r="NV51" s="52">
        <v>302</v>
      </c>
      <c r="NW51" s="52">
        <v>221</v>
      </c>
      <c r="NX51" s="52">
        <v>301</v>
      </c>
      <c r="NY51" s="52">
        <v>215</v>
      </c>
      <c r="NZ51" s="52">
        <v>295</v>
      </c>
    </row>
    <row r="52" spans="1:39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  <c r="NQ52" s="52">
        <v>170</v>
      </c>
      <c r="NR52" s="52">
        <v>221</v>
      </c>
      <c r="NS52" s="52">
        <v>167</v>
      </c>
      <c r="NT52" s="52">
        <v>222</v>
      </c>
      <c r="NU52" s="52">
        <v>161</v>
      </c>
      <c r="NV52" s="52">
        <v>208</v>
      </c>
      <c r="NW52" s="52">
        <v>163</v>
      </c>
      <c r="NX52" s="52">
        <v>206</v>
      </c>
      <c r="NY52" s="52">
        <v>161</v>
      </c>
      <c r="NZ52" s="52">
        <v>209</v>
      </c>
    </row>
    <row r="53" spans="1:39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  <c r="NQ53" s="52">
        <v>166</v>
      </c>
      <c r="NR53" s="52">
        <v>206</v>
      </c>
      <c r="NS53" s="52">
        <v>174</v>
      </c>
      <c r="NT53" s="52">
        <v>215</v>
      </c>
      <c r="NU53" s="52">
        <v>180</v>
      </c>
      <c r="NV53" s="52">
        <v>232</v>
      </c>
      <c r="NW53" s="52">
        <v>175</v>
      </c>
      <c r="NX53" s="52">
        <v>228</v>
      </c>
      <c r="NY53" s="52">
        <v>174</v>
      </c>
      <c r="NZ53" s="52">
        <v>223</v>
      </c>
    </row>
    <row r="54" spans="1:39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  <c r="NQ54" s="52">
        <v>282</v>
      </c>
      <c r="NR54" s="52">
        <v>367</v>
      </c>
      <c r="NS54" s="52">
        <v>296</v>
      </c>
      <c r="NT54" s="52">
        <v>380</v>
      </c>
      <c r="NU54" s="52">
        <v>301</v>
      </c>
      <c r="NV54" s="52">
        <v>378</v>
      </c>
      <c r="NW54" s="52">
        <v>308</v>
      </c>
      <c r="NX54" s="52">
        <v>383</v>
      </c>
      <c r="NY54" s="52">
        <v>297</v>
      </c>
      <c r="NZ54" s="52">
        <v>375</v>
      </c>
    </row>
    <row r="55" spans="1:39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  <c r="NQ55" s="52">
        <v>243</v>
      </c>
      <c r="NR55" s="52">
        <v>306</v>
      </c>
      <c r="NS55" s="52">
        <v>242</v>
      </c>
      <c r="NT55" s="52">
        <v>304</v>
      </c>
      <c r="NU55" s="52">
        <v>243</v>
      </c>
      <c r="NV55" s="52">
        <v>311</v>
      </c>
      <c r="NW55" s="52">
        <v>243</v>
      </c>
      <c r="NX55" s="52">
        <v>316</v>
      </c>
      <c r="NY55" s="52">
        <v>241</v>
      </c>
      <c r="NZ55" s="52">
        <v>311</v>
      </c>
    </row>
    <row r="56" spans="1:39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  <c r="NQ56" s="52">
        <v>358</v>
      </c>
      <c r="NR56" s="52">
        <v>485</v>
      </c>
      <c r="NS56" s="52">
        <v>356</v>
      </c>
      <c r="NT56" s="52">
        <v>486</v>
      </c>
      <c r="NU56" s="52">
        <v>328</v>
      </c>
      <c r="NV56" s="52">
        <v>442</v>
      </c>
      <c r="NW56" s="52">
        <v>336</v>
      </c>
      <c r="NX56" s="52">
        <v>455</v>
      </c>
      <c r="NY56" s="52">
        <v>326</v>
      </c>
      <c r="NZ56" s="52">
        <v>450</v>
      </c>
    </row>
    <row r="57" spans="1:39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  <c r="NQ57" s="52">
        <v>116</v>
      </c>
      <c r="NR57" s="52">
        <v>173</v>
      </c>
      <c r="NS57" s="52">
        <v>124</v>
      </c>
      <c r="NT57" s="52">
        <v>182</v>
      </c>
      <c r="NU57" s="52">
        <v>127</v>
      </c>
      <c r="NV57" s="52">
        <v>186</v>
      </c>
      <c r="NW57" s="52">
        <v>127</v>
      </c>
      <c r="NX57" s="52">
        <v>186</v>
      </c>
      <c r="NY57" s="52">
        <v>124</v>
      </c>
      <c r="NZ57" s="52">
        <v>187</v>
      </c>
    </row>
    <row r="58" spans="1:39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  <c r="NQ58" s="52">
        <v>370</v>
      </c>
      <c r="NR58" s="52">
        <v>467</v>
      </c>
      <c r="NS58" s="52">
        <v>378</v>
      </c>
      <c r="NT58" s="52">
        <v>478</v>
      </c>
      <c r="NU58" s="52">
        <v>381</v>
      </c>
      <c r="NV58" s="52">
        <v>482</v>
      </c>
      <c r="NW58" s="52">
        <v>386</v>
      </c>
      <c r="NX58" s="52">
        <v>486</v>
      </c>
      <c r="NY58" s="52">
        <v>380</v>
      </c>
      <c r="NZ58" s="52">
        <v>480</v>
      </c>
    </row>
    <row r="59" spans="1:39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  <c r="NQ59" s="52">
        <v>277</v>
      </c>
      <c r="NR59" s="52">
        <v>358</v>
      </c>
      <c r="NS59" s="52">
        <v>276</v>
      </c>
      <c r="NT59" s="52">
        <v>358</v>
      </c>
      <c r="NU59" s="52">
        <v>269</v>
      </c>
      <c r="NV59" s="52">
        <v>344</v>
      </c>
      <c r="NW59" s="52">
        <v>282</v>
      </c>
      <c r="NX59" s="52">
        <v>357</v>
      </c>
      <c r="NY59" s="52">
        <v>287</v>
      </c>
      <c r="NZ59" s="52">
        <v>351</v>
      </c>
    </row>
    <row r="60" spans="1:390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  <c r="NQ60" s="52">
        <v>1159</v>
      </c>
      <c r="NR60" s="52">
        <v>1462</v>
      </c>
      <c r="NS60" s="52">
        <v>1170</v>
      </c>
      <c r="NT60" s="52">
        <v>1473</v>
      </c>
      <c r="NU60" s="52">
        <v>1134</v>
      </c>
      <c r="NV60" s="52">
        <v>1432</v>
      </c>
      <c r="NW60" s="52">
        <v>1138</v>
      </c>
      <c r="NX60" s="52">
        <v>1438</v>
      </c>
      <c r="NY60" s="52">
        <v>1143</v>
      </c>
      <c r="NZ60" s="52">
        <v>1436</v>
      </c>
    </row>
    <row r="61" spans="1:39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  <c r="NQ61" s="52">
        <v>270</v>
      </c>
      <c r="NR61" s="52">
        <v>351</v>
      </c>
      <c r="NS61" s="52">
        <v>272</v>
      </c>
      <c r="NT61" s="52">
        <v>352</v>
      </c>
      <c r="NU61" s="52">
        <v>269</v>
      </c>
      <c r="NV61" s="52">
        <v>349</v>
      </c>
      <c r="NW61" s="52">
        <v>269</v>
      </c>
      <c r="NX61" s="52">
        <v>349</v>
      </c>
      <c r="NY61" s="52">
        <v>271</v>
      </c>
      <c r="NZ61" s="52">
        <v>340</v>
      </c>
    </row>
    <row r="62" spans="1:39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  <c r="NQ62" s="52">
        <v>679</v>
      </c>
      <c r="NR62" s="52">
        <v>873</v>
      </c>
      <c r="NS62" s="52">
        <v>688</v>
      </c>
      <c r="NT62" s="52">
        <v>896</v>
      </c>
      <c r="NU62" s="52">
        <v>711</v>
      </c>
      <c r="NV62" s="52">
        <v>937</v>
      </c>
      <c r="NW62" s="52">
        <v>705</v>
      </c>
      <c r="NX62" s="52">
        <v>931</v>
      </c>
      <c r="NY62" s="52">
        <v>696</v>
      </c>
      <c r="NZ62" s="52">
        <v>914</v>
      </c>
    </row>
    <row r="63" spans="1:39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  <c r="NQ63" s="52">
        <v>220</v>
      </c>
      <c r="NR63" s="52">
        <v>296</v>
      </c>
      <c r="NS63" s="52">
        <v>217</v>
      </c>
      <c r="NT63" s="52">
        <v>294</v>
      </c>
      <c r="NU63" s="52">
        <v>204</v>
      </c>
      <c r="NV63" s="52">
        <v>286</v>
      </c>
      <c r="NW63" s="52">
        <v>206</v>
      </c>
      <c r="NX63" s="52">
        <v>285</v>
      </c>
      <c r="NY63" s="52">
        <v>204</v>
      </c>
      <c r="NZ63" s="52">
        <v>281</v>
      </c>
    </row>
    <row r="64" spans="1:39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  <c r="NQ64" s="52">
        <v>96</v>
      </c>
      <c r="NR64" s="52">
        <v>142</v>
      </c>
      <c r="NS64" s="52">
        <v>99</v>
      </c>
      <c r="NT64" s="52">
        <v>142</v>
      </c>
      <c r="NU64" s="52">
        <v>108</v>
      </c>
      <c r="NV64" s="52">
        <v>147</v>
      </c>
      <c r="NW64" s="52">
        <v>109</v>
      </c>
      <c r="NX64" s="52">
        <v>145</v>
      </c>
      <c r="NY64" s="52">
        <v>107</v>
      </c>
      <c r="NZ64" s="52">
        <v>139</v>
      </c>
    </row>
    <row r="65" spans="1:39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  <c r="NQ65" s="52">
        <v>133</v>
      </c>
      <c r="NR65" s="52">
        <v>186</v>
      </c>
      <c r="NS65" s="52">
        <v>143</v>
      </c>
      <c r="NT65" s="52">
        <v>194</v>
      </c>
      <c r="NU65" s="52">
        <v>183</v>
      </c>
      <c r="NV65" s="52">
        <v>242</v>
      </c>
      <c r="NW65" s="52">
        <v>171</v>
      </c>
      <c r="NX65" s="52">
        <v>231</v>
      </c>
      <c r="NY65" s="52">
        <v>163</v>
      </c>
      <c r="NZ65" s="52">
        <v>225</v>
      </c>
    </row>
    <row r="66" spans="1:39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  <c r="NQ66" s="52">
        <v>207</v>
      </c>
      <c r="NR66" s="52">
        <v>297</v>
      </c>
      <c r="NS66" s="52">
        <v>215</v>
      </c>
      <c r="NT66" s="52">
        <v>305</v>
      </c>
      <c r="NU66" s="52">
        <v>232</v>
      </c>
      <c r="NV66" s="52">
        <v>321</v>
      </c>
      <c r="NW66" s="52">
        <v>226</v>
      </c>
      <c r="NX66" s="52">
        <v>317</v>
      </c>
      <c r="NY66" s="52">
        <v>228</v>
      </c>
      <c r="NZ66" s="52">
        <v>320</v>
      </c>
    </row>
    <row r="67" spans="1:39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  <c r="NQ67" s="52">
        <v>362</v>
      </c>
      <c r="NR67" s="52">
        <v>450</v>
      </c>
      <c r="NS67" s="52">
        <v>370</v>
      </c>
      <c r="NT67" s="52">
        <v>462</v>
      </c>
      <c r="NU67" s="52">
        <v>373</v>
      </c>
      <c r="NV67" s="52">
        <v>460</v>
      </c>
      <c r="NW67" s="52">
        <v>381</v>
      </c>
      <c r="NX67" s="52">
        <v>467</v>
      </c>
      <c r="NY67" s="52">
        <v>387</v>
      </c>
      <c r="NZ67" s="52">
        <v>472</v>
      </c>
    </row>
    <row r="68" spans="1:39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  <c r="NQ68" s="52">
        <v>455</v>
      </c>
      <c r="NR68" s="52">
        <v>588</v>
      </c>
      <c r="NS68" s="52">
        <v>447</v>
      </c>
      <c r="NT68" s="52">
        <v>574</v>
      </c>
      <c r="NU68" s="52">
        <v>445</v>
      </c>
      <c r="NV68" s="52">
        <v>579</v>
      </c>
      <c r="NW68" s="52">
        <v>462</v>
      </c>
      <c r="NX68" s="52">
        <v>599</v>
      </c>
      <c r="NY68" s="52">
        <v>460</v>
      </c>
      <c r="NZ68" s="52">
        <v>596</v>
      </c>
    </row>
    <row r="69" spans="1:39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  <c r="NQ69" s="52">
        <v>181</v>
      </c>
      <c r="NR69" s="52">
        <v>255</v>
      </c>
      <c r="NS69" s="52">
        <v>182</v>
      </c>
      <c r="NT69" s="52">
        <v>251</v>
      </c>
      <c r="NU69" s="52">
        <v>196</v>
      </c>
      <c r="NV69" s="52">
        <v>265</v>
      </c>
      <c r="NW69" s="52">
        <v>195</v>
      </c>
      <c r="NX69" s="52">
        <v>268</v>
      </c>
      <c r="NY69" s="52">
        <v>198</v>
      </c>
      <c r="NZ69" s="52">
        <v>268</v>
      </c>
    </row>
    <row r="70" spans="1:390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  <c r="NQ70" s="52">
        <v>95</v>
      </c>
      <c r="NR70" s="52">
        <v>121</v>
      </c>
      <c r="NS70" s="52">
        <v>93</v>
      </c>
      <c r="NT70" s="52">
        <v>119</v>
      </c>
      <c r="NU70" s="52">
        <v>92</v>
      </c>
      <c r="NV70" s="52">
        <v>115</v>
      </c>
      <c r="NW70" s="52">
        <v>95</v>
      </c>
      <c r="NX70" s="52">
        <v>118</v>
      </c>
      <c r="NY70" s="52">
        <v>91</v>
      </c>
      <c r="NZ70" s="52">
        <v>113</v>
      </c>
    </row>
    <row r="71" spans="1:39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  <c r="NQ71" s="52">
        <v>510</v>
      </c>
      <c r="NR71" s="52">
        <v>665</v>
      </c>
      <c r="NS71" s="52">
        <v>521</v>
      </c>
      <c r="NT71" s="52">
        <v>689</v>
      </c>
      <c r="NU71" s="52">
        <v>563</v>
      </c>
      <c r="NV71" s="52">
        <v>749</v>
      </c>
      <c r="NW71" s="52">
        <v>564</v>
      </c>
      <c r="NX71" s="52">
        <v>754</v>
      </c>
      <c r="NY71" s="52">
        <v>562</v>
      </c>
      <c r="NZ71" s="52">
        <v>762</v>
      </c>
    </row>
    <row r="72" spans="1:39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  <c r="NQ72" s="52">
        <v>365</v>
      </c>
      <c r="NR72" s="52">
        <v>495</v>
      </c>
      <c r="NS72" s="52">
        <v>369</v>
      </c>
      <c r="NT72" s="52">
        <v>501</v>
      </c>
      <c r="NU72" s="52">
        <v>356</v>
      </c>
      <c r="NV72" s="52">
        <v>482</v>
      </c>
      <c r="NW72" s="52">
        <v>358</v>
      </c>
      <c r="NX72" s="52">
        <v>468</v>
      </c>
      <c r="NY72" s="52">
        <v>358</v>
      </c>
      <c r="NZ72" s="52">
        <v>486</v>
      </c>
    </row>
    <row r="73" spans="1:39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  <c r="NQ73" s="52">
        <v>174</v>
      </c>
      <c r="NR73" s="52">
        <v>245</v>
      </c>
      <c r="NS73" s="52">
        <v>175</v>
      </c>
      <c r="NT73" s="52">
        <v>247</v>
      </c>
      <c r="NU73" s="52">
        <v>189</v>
      </c>
      <c r="NV73" s="52">
        <v>265</v>
      </c>
      <c r="NW73" s="52">
        <v>190</v>
      </c>
      <c r="NX73" s="52">
        <v>263</v>
      </c>
      <c r="NY73" s="52">
        <v>195</v>
      </c>
      <c r="NZ73" s="52">
        <v>269</v>
      </c>
    </row>
    <row r="74" spans="1:39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  <c r="NQ74" s="52">
        <v>300</v>
      </c>
      <c r="NR74" s="52">
        <v>400</v>
      </c>
      <c r="NS74" s="52">
        <v>305</v>
      </c>
      <c r="NT74" s="52">
        <v>402</v>
      </c>
      <c r="NU74" s="52">
        <v>298</v>
      </c>
      <c r="NV74" s="52">
        <v>398</v>
      </c>
      <c r="NW74" s="52">
        <v>299</v>
      </c>
      <c r="NX74" s="52">
        <v>392</v>
      </c>
      <c r="NY74" s="52">
        <v>286</v>
      </c>
      <c r="NZ74" s="52">
        <v>374</v>
      </c>
    </row>
    <row r="75" spans="1:39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  <c r="NQ75" s="52">
        <v>65</v>
      </c>
      <c r="NR75" s="52">
        <v>113</v>
      </c>
      <c r="NS75" s="52">
        <v>62</v>
      </c>
      <c r="NT75" s="52">
        <v>110</v>
      </c>
      <c r="NU75" s="52">
        <v>70</v>
      </c>
      <c r="NV75" s="52">
        <v>122</v>
      </c>
      <c r="NW75" s="52">
        <v>68</v>
      </c>
      <c r="NX75" s="52">
        <v>122</v>
      </c>
      <c r="NY75" s="52">
        <v>65</v>
      </c>
      <c r="NZ75" s="52">
        <v>118</v>
      </c>
    </row>
    <row r="76" spans="1:39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  <c r="NQ76" s="52">
        <v>297</v>
      </c>
      <c r="NR76" s="52">
        <v>429</v>
      </c>
      <c r="NS76" s="52">
        <v>298</v>
      </c>
      <c r="NT76" s="52">
        <v>432</v>
      </c>
      <c r="NU76" s="52">
        <v>294</v>
      </c>
      <c r="NV76" s="52">
        <v>432</v>
      </c>
      <c r="NW76" s="52">
        <v>294</v>
      </c>
      <c r="NX76" s="52">
        <v>432</v>
      </c>
      <c r="NY76" s="52">
        <v>294</v>
      </c>
      <c r="NZ76" s="52">
        <v>438</v>
      </c>
    </row>
    <row r="77" spans="1:39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  <c r="NQ77" s="52">
        <v>113</v>
      </c>
      <c r="NR77" s="52">
        <v>146</v>
      </c>
      <c r="NS77" s="52">
        <v>114</v>
      </c>
      <c r="NT77" s="52">
        <v>149</v>
      </c>
      <c r="NU77" s="52">
        <v>113</v>
      </c>
      <c r="NV77" s="52">
        <v>143</v>
      </c>
      <c r="NW77" s="52">
        <v>118</v>
      </c>
      <c r="NX77" s="52">
        <v>151</v>
      </c>
      <c r="NY77" s="52">
        <v>120</v>
      </c>
      <c r="NZ77" s="52">
        <v>154</v>
      </c>
    </row>
    <row r="78" spans="1:39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  <c r="NQ78" s="52">
        <v>189</v>
      </c>
      <c r="NR78" s="52">
        <v>256</v>
      </c>
      <c r="NS78" s="52">
        <v>193</v>
      </c>
      <c r="NT78" s="52">
        <v>261</v>
      </c>
      <c r="NU78" s="52">
        <v>183</v>
      </c>
      <c r="NV78" s="52">
        <v>254</v>
      </c>
      <c r="NW78" s="52">
        <v>188</v>
      </c>
      <c r="NX78" s="52">
        <v>259</v>
      </c>
      <c r="NY78" s="52">
        <v>189</v>
      </c>
      <c r="NZ78" s="52">
        <v>254</v>
      </c>
    </row>
    <row r="79" spans="1:39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  <c r="NQ79" s="52">
        <v>446</v>
      </c>
      <c r="NR79" s="52">
        <v>595</v>
      </c>
      <c r="NS79" s="52">
        <v>449</v>
      </c>
      <c r="NT79" s="52">
        <v>598</v>
      </c>
      <c r="NU79" s="52">
        <v>452</v>
      </c>
      <c r="NV79" s="52">
        <v>597</v>
      </c>
      <c r="NW79" s="52">
        <v>476</v>
      </c>
      <c r="NX79" s="52">
        <v>612</v>
      </c>
      <c r="NY79" s="52">
        <v>467</v>
      </c>
      <c r="NZ79" s="52">
        <v>599</v>
      </c>
    </row>
    <row r="80" spans="1:390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93">SUM(F49:F79)</f>
        <v>13610</v>
      </c>
      <c r="G80" s="123">
        <f t="shared" si="93"/>
        <v>8319</v>
      </c>
      <c r="H80" s="123">
        <f t="shared" si="93"/>
        <v>13719</v>
      </c>
      <c r="I80" s="123">
        <f t="shared" si="93"/>
        <v>8621</v>
      </c>
      <c r="J80" s="123">
        <f t="shared" si="93"/>
        <v>13655</v>
      </c>
      <c r="K80" s="123">
        <f t="shared" si="93"/>
        <v>8725</v>
      </c>
      <c r="L80" s="123">
        <f t="shared" si="93"/>
        <v>13519</v>
      </c>
      <c r="M80" s="123">
        <f t="shared" si="93"/>
        <v>8831</v>
      </c>
      <c r="N80" s="123">
        <f t="shared" si="93"/>
        <v>13562</v>
      </c>
      <c r="O80" s="123">
        <f t="shared" si="93"/>
        <v>8845</v>
      </c>
      <c r="P80" s="123">
        <f t="shared" si="93"/>
        <v>13474</v>
      </c>
      <c r="Q80" s="123">
        <f t="shared" ref="Q80:V80" si="94">SUM(Q49:Q79)</f>
        <v>8840</v>
      </c>
      <c r="R80" s="123">
        <f t="shared" si="94"/>
        <v>13443</v>
      </c>
      <c r="S80" s="123">
        <f t="shared" si="94"/>
        <v>8912</v>
      </c>
      <c r="T80" s="123">
        <f t="shared" si="94"/>
        <v>13560</v>
      </c>
      <c r="U80" s="123">
        <f t="shared" si="94"/>
        <v>8943</v>
      </c>
      <c r="V80" s="123">
        <f t="shared" si="94"/>
        <v>13662</v>
      </c>
      <c r="W80" s="123">
        <f t="shared" ref="W80:AB80" si="95">SUM(W49:W79)</f>
        <v>9101</v>
      </c>
      <c r="X80" s="123">
        <f t="shared" si="95"/>
        <v>13821</v>
      </c>
      <c r="Y80" s="123">
        <f t="shared" si="95"/>
        <v>9123</v>
      </c>
      <c r="Z80" s="123">
        <f t="shared" si="95"/>
        <v>13684</v>
      </c>
      <c r="AA80" s="123">
        <f t="shared" si="95"/>
        <v>9231</v>
      </c>
      <c r="AB80" s="123">
        <f t="shared" si="95"/>
        <v>13799</v>
      </c>
      <c r="AC80" s="123">
        <f t="shared" ref="AC80:AL80" si="96">SUM(AC49:AC79)</f>
        <v>9225</v>
      </c>
      <c r="AD80" s="123">
        <f t="shared" si="96"/>
        <v>13672</v>
      </c>
      <c r="AE80" s="123">
        <f t="shared" si="96"/>
        <v>9238</v>
      </c>
      <c r="AF80" s="123">
        <f t="shared" si="96"/>
        <v>13508</v>
      </c>
      <c r="AG80" s="123">
        <f t="shared" si="96"/>
        <v>9166</v>
      </c>
      <c r="AH80" s="123">
        <f t="shared" si="96"/>
        <v>13368</v>
      </c>
      <c r="AI80" s="123">
        <f t="shared" si="96"/>
        <v>9193</v>
      </c>
      <c r="AJ80" s="123">
        <f t="shared" si="96"/>
        <v>13323</v>
      </c>
      <c r="AK80" s="123">
        <f t="shared" si="96"/>
        <v>9149</v>
      </c>
      <c r="AL80" s="123">
        <f t="shared" si="96"/>
        <v>13222</v>
      </c>
      <c r="AM80" s="123">
        <f t="shared" ref="AM80:AR80" si="97">SUM(AM49:AM79)</f>
        <v>9132</v>
      </c>
      <c r="AN80" s="123">
        <f t="shared" si="97"/>
        <v>13113</v>
      </c>
      <c r="AO80" s="123">
        <f t="shared" si="97"/>
        <v>9122</v>
      </c>
      <c r="AP80" s="123">
        <f t="shared" si="97"/>
        <v>13090</v>
      </c>
      <c r="AQ80" s="123">
        <f t="shared" si="97"/>
        <v>8973</v>
      </c>
      <c r="AR80" s="123">
        <f t="shared" si="97"/>
        <v>13162</v>
      </c>
      <c r="AS80" s="123">
        <f t="shared" ref="AS80:AX80" si="98">SUM(AS49:AS79)</f>
        <v>9123</v>
      </c>
      <c r="AT80" s="123">
        <f t="shared" si="98"/>
        <v>13232</v>
      </c>
      <c r="AU80" s="123">
        <f t="shared" si="98"/>
        <v>9053</v>
      </c>
      <c r="AV80" s="123">
        <f t="shared" si="98"/>
        <v>13286</v>
      </c>
      <c r="AW80" s="123">
        <f t="shared" si="98"/>
        <v>9100</v>
      </c>
      <c r="AX80" s="123">
        <f t="shared" si="98"/>
        <v>13254</v>
      </c>
      <c r="AY80" s="123">
        <f t="shared" ref="AY80:BD80" si="99">SUM(AY49:AY79)</f>
        <v>9251</v>
      </c>
      <c r="AZ80" s="123">
        <f t="shared" si="99"/>
        <v>13334</v>
      </c>
      <c r="BA80" s="123">
        <f t="shared" si="99"/>
        <v>9340</v>
      </c>
      <c r="BB80" s="123">
        <f t="shared" si="99"/>
        <v>13315</v>
      </c>
      <c r="BC80" s="123">
        <f t="shared" si="99"/>
        <v>9401</v>
      </c>
      <c r="BD80" s="123">
        <f t="shared" si="99"/>
        <v>13305</v>
      </c>
      <c r="BE80" s="123">
        <f t="shared" ref="BE80:BJ80" si="100">SUM(BE49:BE79)</f>
        <v>9385</v>
      </c>
      <c r="BF80" s="123">
        <f t="shared" si="100"/>
        <v>13235</v>
      </c>
      <c r="BG80" s="123">
        <f t="shared" si="100"/>
        <v>9351</v>
      </c>
      <c r="BH80" s="123">
        <f t="shared" si="100"/>
        <v>13194</v>
      </c>
      <c r="BI80" s="123">
        <f t="shared" si="100"/>
        <v>9198</v>
      </c>
      <c r="BJ80" s="123">
        <f t="shared" si="100"/>
        <v>12903</v>
      </c>
      <c r="BK80" s="123">
        <f t="shared" ref="BK80:BR80" si="101">SUM(BK49:BK79)</f>
        <v>9247</v>
      </c>
      <c r="BL80" s="123">
        <f t="shared" si="101"/>
        <v>12879</v>
      </c>
      <c r="BM80" s="123">
        <f t="shared" si="101"/>
        <v>9362</v>
      </c>
      <c r="BN80" s="123">
        <f t="shared" si="101"/>
        <v>12905</v>
      </c>
      <c r="BO80" s="123">
        <f t="shared" si="101"/>
        <v>9479</v>
      </c>
      <c r="BP80" s="123">
        <f t="shared" si="101"/>
        <v>12973</v>
      </c>
      <c r="BQ80" s="123">
        <f t="shared" si="101"/>
        <v>9464</v>
      </c>
      <c r="BR80" s="123">
        <f t="shared" si="101"/>
        <v>12963</v>
      </c>
      <c r="BS80" s="123">
        <f t="shared" ref="BS80:BX80" si="102">SUM(BS49:BS79)</f>
        <v>9613</v>
      </c>
      <c r="BT80" s="123">
        <f t="shared" si="102"/>
        <v>13106</v>
      </c>
      <c r="BU80" s="123">
        <f t="shared" si="102"/>
        <v>9688</v>
      </c>
      <c r="BV80" s="123">
        <f t="shared" si="102"/>
        <v>13098</v>
      </c>
      <c r="BW80" s="123">
        <f t="shared" si="102"/>
        <v>9810</v>
      </c>
      <c r="BX80" s="123">
        <f t="shared" si="102"/>
        <v>13235</v>
      </c>
      <c r="BY80" s="123">
        <f t="shared" ref="BY80:CD80" si="103">SUM(BY49:BY79)</f>
        <v>9897</v>
      </c>
      <c r="BZ80" s="123">
        <f t="shared" si="103"/>
        <v>13298</v>
      </c>
      <c r="CA80" s="123">
        <f t="shared" si="103"/>
        <v>9929</v>
      </c>
      <c r="CB80" s="123">
        <f t="shared" si="103"/>
        <v>13268</v>
      </c>
      <c r="CC80" s="123">
        <f t="shared" si="103"/>
        <v>9986</v>
      </c>
      <c r="CD80" s="123">
        <f t="shared" si="103"/>
        <v>13289</v>
      </c>
      <c r="CE80" s="123">
        <f t="shared" ref="CE80:CJ80" si="104">SUM(CE49:CE79)</f>
        <v>9938</v>
      </c>
      <c r="CF80" s="123">
        <f t="shared" si="104"/>
        <v>13200</v>
      </c>
      <c r="CG80" s="123">
        <f t="shared" si="104"/>
        <v>9976</v>
      </c>
      <c r="CH80" s="123">
        <f t="shared" si="104"/>
        <v>13218</v>
      </c>
      <c r="CI80" s="123">
        <f t="shared" si="104"/>
        <v>9957</v>
      </c>
      <c r="CJ80" s="123">
        <f t="shared" si="104"/>
        <v>13150</v>
      </c>
      <c r="CK80" s="123">
        <f t="shared" ref="CK80:CP80" si="105">SUM(CK49:CK79)</f>
        <v>9989</v>
      </c>
      <c r="CL80" s="123">
        <f t="shared" si="105"/>
        <v>13157</v>
      </c>
      <c r="CM80" s="123">
        <f t="shared" si="105"/>
        <v>10097</v>
      </c>
      <c r="CN80" s="123">
        <f t="shared" si="105"/>
        <v>13260</v>
      </c>
      <c r="CO80" s="123">
        <f t="shared" si="105"/>
        <v>10099</v>
      </c>
      <c r="CP80" s="123">
        <f t="shared" si="105"/>
        <v>13328</v>
      </c>
      <c r="CQ80" s="123">
        <f t="shared" ref="CQ80:CV80" si="106">SUM(CQ49:CQ79)</f>
        <v>10099</v>
      </c>
      <c r="CR80" s="123">
        <f t="shared" si="106"/>
        <v>13395</v>
      </c>
      <c r="CS80" s="122">
        <f t="shared" si="106"/>
        <v>10184</v>
      </c>
      <c r="CT80" s="122">
        <f t="shared" si="106"/>
        <v>13339</v>
      </c>
      <c r="CU80" s="122">
        <f t="shared" si="106"/>
        <v>10265</v>
      </c>
      <c r="CV80" s="122">
        <f t="shared" si="106"/>
        <v>13403</v>
      </c>
      <c r="CW80" s="122">
        <f t="shared" ref="CW80:DB80" si="107">SUM(CW49:CW79)</f>
        <v>10293</v>
      </c>
      <c r="CX80" s="122">
        <f t="shared" si="107"/>
        <v>13404</v>
      </c>
      <c r="CY80" s="122">
        <f t="shared" si="107"/>
        <v>10374</v>
      </c>
      <c r="CZ80" s="122">
        <f t="shared" si="107"/>
        <v>13341</v>
      </c>
      <c r="DA80" s="122">
        <f t="shared" si="107"/>
        <v>10310</v>
      </c>
      <c r="DB80" s="122">
        <f t="shared" si="10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8">SUM(DE49:DE79)</f>
        <v>10260</v>
      </c>
      <c r="DF80" s="123">
        <f t="shared" si="108"/>
        <v>13084</v>
      </c>
      <c r="DG80" s="123">
        <f t="shared" si="108"/>
        <v>10164</v>
      </c>
      <c r="DH80" s="123">
        <f t="shared" si="108"/>
        <v>12983</v>
      </c>
      <c r="DI80" s="123">
        <f>SUM(DI49:DI79)</f>
        <v>10067</v>
      </c>
      <c r="DJ80" s="123">
        <f>SUM(DJ49:DJ79)</f>
        <v>12777</v>
      </c>
      <c r="DK80" s="123">
        <f t="shared" si="108"/>
        <v>10129</v>
      </c>
      <c r="DL80" s="123">
        <f t="shared" si="108"/>
        <v>12856</v>
      </c>
      <c r="DM80" s="123">
        <f t="shared" si="108"/>
        <v>10164</v>
      </c>
      <c r="DN80" s="123">
        <f t="shared" si="108"/>
        <v>12948</v>
      </c>
      <c r="DO80" s="123">
        <f t="shared" si="108"/>
        <v>10076</v>
      </c>
      <c r="DP80" s="123">
        <f t="shared" si="108"/>
        <v>12922</v>
      </c>
      <c r="DQ80" s="123">
        <f t="shared" si="108"/>
        <v>10098</v>
      </c>
      <c r="DR80" s="123">
        <f t="shared" si="108"/>
        <v>12934</v>
      </c>
      <c r="DS80" s="123">
        <f t="shared" si="108"/>
        <v>10192</v>
      </c>
      <c r="DT80" s="123">
        <f t="shared" si="108"/>
        <v>13024</v>
      </c>
      <c r="DU80" s="123">
        <f t="shared" ref="DU80:EP80" si="109">SUM(DU49:DU79)</f>
        <v>10244</v>
      </c>
      <c r="DV80" s="123">
        <f t="shared" si="109"/>
        <v>13100</v>
      </c>
      <c r="DW80" s="123">
        <f t="shared" si="109"/>
        <v>10273</v>
      </c>
      <c r="DX80" s="123">
        <f t="shared" si="109"/>
        <v>13060</v>
      </c>
      <c r="DY80" s="123">
        <f t="shared" si="109"/>
        <v>10277</v>
      </c>
      <c r="DZ80" s="123">
        <f t="shared" si="109"/>
        <v>13062</v>
      </c>
      <c r="EA80" s="123">
        <f t="shared" si="109"/>
        <v>10237</v>
      </c>
      <c r="EB80" s="123">
        <f>SUM(EB49:EB79)</f>
        <v>13029</v>
      </c>
      <c r="EC80" s="123">
        <f t="shared" si="109"/>
        <v>10222</v>
      </c>
      <c r="ED80" s="123">
        <f t="shared" si="109"/>
        <v>13033</v>
      </c>
      <c r="EE80" s="123">
        <f t="shared" si="109"/>
        <v>10208</v>
      </c>
      <c r="EF80" s="123">
        <f t="shared" si="109"/>
        <v>13014</v>
      </c>
      <c r="EG80" s="123">
        <f t="shared" si="109"/>
        <v>10135</v>
      </c>
      <c r="EH80" s="123">
        <f t="shared" si="109"/>
        <v>12957</v>
      </c>
      <c r="EI80" s="123">
        <f t="shared" si="109"/>
        <v>10168</v>
      </c>
      <c r="EJ80" s="123">
        <f t="shared" si="109"/>
        <v>13018</v>
      </c>
      <c r="EK80" s="128">
        <f>SUM(EK49:EK79)</f>
        <v>10193</v>
      </c>
      <c r="EL80" s="123">
        <f>SUM(EL49:EL79)</f>
        <v>13079</v>
      </c>
      <c r="EM80" s="123">
        <f t="shared" si="109"/>
        <v>10187</v>
      </c>
      <c r="EN80" s="123">
        <f t="shared" si="109"/>
        <v>13116</v>
      </c>
      <c r="EO80" s="123">
        <f t="shared" si="109"/>
        <v>10210</v>
      </c>
      <c r="EP80" s="123">
        <f t="shared" si="109"/>
        <v>13174</v>
      </c>
      <c r="EQ80" s="123">
        <f t="shared" ref="EQ80:FV80" si="110">SUM(EQ49:EQ79)</f>
        <v>10359</v>
      </c>
      <c r="ER80" s="123">
        <f t="shared" si="110"/>
        <v>13367</v>
      </c>
      <c r="ES80" s="123">
        <f t="shared" si="110"/>
        <v>10340</v>
      </c>
      <c r="ET80" s="123">
        <f t="shared" si="110"/>
        <v>13351</v>
      </c>
      <c r="EU80" s="123">
        <f t="shared" si="110"/>
        <v>10265</v>
      </c>
      <c r="EV80" s="123">
        <f t="shared" si="110"/>
        <v>13373</v>
      </c>
      <c r="EW80" s="123">
        <f t="shared" si="110"/>
        <v>10228</v>
      </c>
      <c r="EX80" s="123">
        <f t="shared" si="110"/>
        <v>13463</v>
      </c>
      <c r="EY80" s="123">
        <f t="shared" si="110"/>
        <v>10086</v>
      </c>
      <c r="EZ80" s="123">
        <f t="shared" si="110"/>
        <v>13420</v>
      </c>
      <c r="FA80" s="123">
        <f t="shared" si="110"/>
        <v>9946</v>
      </c>
      <c r="FB80" s="123">
        <f t="shared" si="110"/>
        <v>13403</v>
      </c>
      <c r="FC80" s="123">
        <f t="shared" si="110"/>
        <v>9656</v>
      </c>
      <c r="FD80" s="123">
        <f t="shared" si="110"/>
        <v>13279</v>
      </c>
      <c r="FE80" s="123">
        <f t="shared" si="110"/>
        <v>9525</v>
      </c>
      <c r="FF80" s="123">
        <f t="shared" si="110"/>
        <v>13214</v>
      </c>
      <c r="FG80" s="123">
        <f t="shared" si="110"/>
        <v>9373</v>
      </c>
      <c r="FH80" s="123">
        <f t="shared" si="110"/>
        <v>13202</v>
      </c>
      <c r="FI80" s="123">
        <f t="shared" si="110"/>
        <v>9276</v>
      </c>
      <c r="FJ80" s="123">
        <f t="shared" si="110"/>
        <v>13313</v>
      </c>
      <c r="FK80" s="123">
        <f t="shared" si="110"/>
        <v>9043</v>
      </c>
      <c r="FL80" s="123">
        <f t="shared" si="110"/>
        <v>13339</v>
      </c>
      <c r="FM80" s="123">
        <f t="shared" si="110"/>
        <v>8900</v>
      </c>
      <c r="FN80" s="123">
        <f t="shared" si="110"/>
        <v>13339</v>
      </c>
      <c r="FO80" s="123">
        <f t="shared" si="110"/>
        <v>8879</v>
      </c>
      <c r="FP80" s="123">
        <f t="shared" si="110"/>
        <v>13426</v>
      </c>
      <c r="FQ80" s="123">
        <f t="shared" si="110"/>
        <v>8847</v>
      </c>
      <c r="FR80" s="123">
        <f t="shared" si="110"/>
        <v>13442</v>
      </c>
      <c r="FS80" s="123">
        <f t="shared" si="110"/>
        <v>8102</v>
      </c>
      <c r="FT80" s="123">
        <f t="shared" si="110"/>
        <v>12609</v>
      </c>
      <c r="FU80" s="123">
        <f t="shared" si="110"/>
        <v>8708</v>
      </c>
      <c r="FV80" s="123">
        <f t="shared" si="110"/>
        <v>13384</v>
      </c>
      <c r="FW80" s="123">
        <f t="shared" ref="FW80:HB80" si="111">SUM(FW49:FW79)</f>
        <v>8727</v>
      </c>
      <c r="FX80" s="123">
        <f t="shared" si="111"/>
        <v>13345</v>
      </c>
      <c r="FY80" s="123">
        <f t="shared" si="111"/>
        <v>8093</v>
      </c>
      <c r="FZ80" s="123">
        <f t="shared" si="111"/>
        <v>12404</v>
      </c>
      <c r="GA80" s="123">
        <f t="shared" si="111"/>
        <v>8077</v>
      </c>
      <c r="GB80" s="123">
        <f t="shared" si="111"/>
        <v>12388</v>
      </c>
      <c r="GC80" s="123">
        <f t="shared" si="111"/>
        <v>8204</v>
      </c>
      <c r="GD80" s="123">
        <f t="shared" si="111"/>
        <v>12336</v>
      </c>
      <c r="GE80" s="123">
        <f t="shared" si="111"/>
        <v>8464</v>
      </c>
      <c r="GF80" s="123">
        <f t="shared" si="111"/>
        <v>12397</v>
      </c>
      <c r="GG80" s="123">
        <f t="shared" si="111"/>
        <v>8626</v>
      </c>
      <c r="GH80" s="123">
        <f t="shared" si="111"/>
        <v>12583</v>
      </c>
      <c r="GI80" s="123">
        <f t="shared" si="111"/>
        <v>8664</v>
      </c>
      <c r="GJ80" s="123">
        <f t="shared" si="111"/>
        <v>12626</v>
      </c>
      <c r="GK80" s="123">
        <f t="shared" si="111"/>
        <v>8918</v>
      </c>
      <c r="GL80" s="123">
        <f t="shared" si="111"/>
        <v>12709</v>
      </c>
      <c r="GM80" s="123">
        <f t="shared" si="111"/>
        <v>9003</v>
      </c>
      <c r="GN80" s="123">
        <f t="shared" si="111"/>
        <v>12734</v>
      </c>
      <c r="GO80" s="123">
        <f t="shared" si="111"/>
        <v>9057</v>
      </c>
      <c r="GP80" s="123">
        <f t="shared" si="111"/>
        <v>12789</v>
      </c>
      <c r="GQ80" s="123">
        <f t="shared" si="111"/>
        <v>9109</v>
      </c>
      <c r="GR80" s="123">
        <f t="shared" si="111"/>
        <v>12750</v>
      </c>
      <c r="GS80" s="123">
        <f t="shared" si="111"/>
        <v>9136</v>
      </c>
      <c r="GT80" s="123">
        <f t="shared" si="111"/>
        <v>12607</v>
      </c>
      <c r="GU80" s="123">
        <f t="shared" si="111"/>
        <v>9156</v>
      </c>
      <c r="GV80" s="123">
        <f t="shared" si="111"/>
        <v>12567</v>
      </c>
      <c r="GW80" s="123">
        <f t="shared" si="111"/>
        <v>9090</v>
      </c>
      <c r="GX80" s="123">
        <f t="shared" si="111"/>
        <v>12303</v>
      </c>
      <c r="GY80" s="123">
        <f t="shared" si="111"/>
        <v>9120</v>
      </c>
      <c r="GZ80" s="123">
        <f t="shared" si="111"/>
        <v>12283</v>
      </c>
      <c r="HA80" s="123">
        <f t="shared" si="111"/>
        <v>9109</v>
      </c>
      <c r="HB80" s="123">
        <f t="shared" si="111"/>
        <v>12259</v>
      </c>
      <c r="HC80" s="123">
        <f t="shared" ref="HC80:JO80" si="112">SUM(HC49:HC79)</f>
        <v>9168</v>
      </c>
      <c r="HD80" s="123">
        <f t="shared" si="112"/>
        <v>12298</v>
      </c>
      <c r="HE80" s="123">
        <f t="shared" si="112"/>
        <v>9214</v>
      </c>
      <c r="HF80" s="123">
        <f t="shared" si="112"/>
        <v>12376</v>
      </c>
      <c r="HG80" s="123">
        <f t="shared" si="112"/>
        <v>9229</v>
      </c>
      <c r="HH80" s="123">
        <f t="shared" si="112"/>
        <v>12408</v>
      </c>
      <c r="HI80" s="123">
        <f t="shared" si="112"/>
        <v>9286</v>
      </c>
      <c r="HJ80" s="123">
        <f t="shared" si="112"/>
        <v>12433</v>
      </c>
      <c r="HK80" s="123">
        <f t="shared" si="112"/>
        <v>9309</v>
      </c>
      <c r="HL80" s="123">
        <f t="shared" si="112"/>
        <v>12359</v>
      </c>
      <c r="HM80" s="123">
        <f t="shared" si="112"/>
        <v>9342</v>
      </c>
      <c r="HN80" s="123">
        <f t="shared" si="112"/>
        <v>12354</v>
      </c>
      <c r="HO80" s="123">
        <f t="shared" si="112"/>
        <v>9377</v>
      </c>
      <c r="HP80" s="123">
        <f t="shared" si="112"/>
        <v>12257</v>
      </c>
      <c r="HQ80" s="123">
        <f t="shared" si="112"/>
        <v>9330</v>
      </c>
      <c r="HR80" s="123">
        <f t="shared" si="112"/>
        <v>12158</v>
      </c>
      <c r="HS80" s="123">
        <f t="shared" si="112"/>
        <v>9295</v>
      </c>
      <c r="HT80" s="123">
        <f t="shared" si="112"/>
        <v>12137</v>
      </c>
      <c r="HU80" s="123">
        <f t="shared" si="112"/>
        <v>9288</v>
      </c>
      <c r="HV80" s="123">
        <f t="shared" si="112"/>
        <v>12067</v>
      </c>
      <c r="HW80" s="123">
        <f t="shared" si="112"/>
        <v>9229</v>
      </c>
      <c r="HX80" s="123">
        <f t="shared" si="112"/>
        <v>11962</v>
      </c>
      <c r="HY80" s="123">
        <f t="shared" si="112"/>
        <v>9241</v>
      </c>
      <c r="HZ80" s="123">
        <f t="shared" si="112"/>
        <v>11973</v>
      </c>
      <c r="IA80" s="123">
        <f t="shared" si="112"/>
        <v>9256</v>
      </c>
      <c r="IB80" s="123">
        <f t="shared" si="112"/>
        <v>11975</v>
      </c>
      <c r="IC80" s="123">
        <f t="shared" si="112"/>
        <v>9256</v>
      </c>
      <c r="ID80" s="123">
        <f t="shared" si="112"/>
        <v>11973</v>
      </c>
      <c r="IE80" s="123">
        <f t="shared" si="112"/>
        <v>9310</v>
      </c>
      <c r="IF80" s="123">
        <f t="shared" si="112"/>
        <v>12054</v>
      </c>
      <c r="IG80" s="123">
        <f t="shared" si="112"/>
        <v>9299</v>
      </c>
      <c r="IH80" s="123">
        <f t="shared" si="112"/>
        <v>12049</v>
      </c>
      <c r="II80" s="123">
        <f t="shared" si="112"/>
        <v>9309</v>
      </c>
      <c r="IJ80" s="123">
        <f t="shared" si="112"/>
        <v>12051</v>
      </c>
      <c r="IK80" s="123">
        <f t="shared" si="112"/>
        <v>9290</v>
      </c>
      <c r="IL80" s="123">
        <f t="shared" si="112"/>
        <v>12052</v>
      </c>
      <c r="IM80" s="123">
        <f t="shared" si="112"/>
        <v>9257</v>
      </c>
      <c r="IN80" s="123">
        <f t="shared" si="112"/>
        <v>11983</v>
      </c>
      <c r="IO80" s="123">
        <f t="shared" si="112"/>
        <v>9200</v>
      </c>
      <c r="IP80" s="123">
        <f t="shared" si="112"/>
        <v>11926</v>
      </c>
      <c r="IQ80" s="123">
        <f t="shared" si="112"/>
        <v>9091</v>
      </c>
      <c r="IR80" s="123">
        <f t="shared" si="112"/>
        <v>11818</v>
      </c>
      <c r="IS80" s="123">
        <f t="shared" si="112"/>
        <v>9053</v>
      </c>
      <c r="IT80" s="123">
        <f t="shared" si="112"/>
        <v>11782</v>
      </c>
      <c r="IU80" s="123">
        <f t="shared" si="112"/>
        <v>9004</v>
      </c>
      <c r="IV80" s="123">
        <f t="shared" si="112"/>
        <v>11734</v>
      </c>
      <c r="IW80" s="123">
        <f t="shared" si="112"/>
        <v>8956</v>
      </c>
      <c r="IX80" s="123">
        <f t="shared" si="112"/>
        <v>11636</v>
      </c>
      <c r="IY80" s="123">
        <f t="shared" si="112"/>
        <v>9016</v>
      </c>
      <c r="IZ80" s="123">
        <f t="shared" si="112"/>
        <v>11687</v>
      </c>
      <c r="JA80" s="123">
        <f t="shared" si="112"/>
        <v>9028</v>
      </c>
      <c r="JB80" s="123">
        <f t="shared" si="112"/>
        <v>11693</v>
      </c>
      <c r="JC80" s="123">
        <f t="shared" si="112"/>
        <v>9006</v>
      </c>
      <c r="JD80" s="123">
        <f t="shared" si="112"/>
        <v>11729</v>
      </c>
      <c r="JE80" s="123">
        <f t="shared" si="112"/>
        <v>9045</v>
      </c>
      <c r="JF80" s="123">
        <f t="shared" si="112"/>
        <v>11726</v>
      </c>
      <c r="JG80" s="123">
        <f t="shared" si="112"/>
        <v>9066</v>
      </c>
      <c r="JH80" s="123">
        <f t="shared" si="112"/>
        <v>11753</v>
      </c>
      <c r="JI80" s="123">
        <f t="shared" si="112"/>
        <v>9146</v>
      </c>
      <c r="JJ80" s="123">
        <f t="shared" si="112"/>
        <v>11820</v>
      </c>
      <c r="JK80" s="123">
        <f t="shared" si="112"/>
        <v>9119</v>
      </c>
      <c r="JL80" s="123">
        <f t="shared" si="112"/>
        <v>11778</v>
      </c>
      <c r="JM80" s="123">
        <f t="shared" si="112"/>
        <v>9078</v>
      </c>
      <c r="JN80" s="123">
        <f t="shared" si="112"/>
        <v>11728</v>
      </c>
      <c r="JO80" s="123">
        <f t="shared" si="112"/>
        <v>9006</v>
      </c>
      <c r="JP80" s="123">
        <f t="shared" ref="JP80:LB80" si="113">SUM(JP49:JP79)</f>
        <v>11652</v>
      </c>
      <c r="JQ80" s="123">
        <f t="shared" si="113"/>
        <v>8904</v>
      </c>
      <c r="JR80" s="123">
        <f t="shared" si="113"/>
        <v>11531</v>
      </c>
      <c r="JS80" s="123">
        <f t="shared" si="113"/>
        <v>8888</v>
      </c>
      <c r="JT80" s="123">
        <f t="shared" si="113"/>
        <v>11518</v>
      </c>
      <c r="JU80" s="123">
        <f t="shared" si="113"/>
        <v>8801</v>
      </c>
      <c r="JV80" s="123">
        <f t="shared" si="113"/>
        <v>11415</v>
      </c>
      <c r="JW80" s="123">
        <f t="shared" si="113"/>
        <v>8760</v>
      </c>
      <c r="JX80" s="123">
        <f t="shared" si="113"/>
        <v>11378</v>
      </c>
      <c r="JY80" s="123">
        <f t="shared" si="113"/>
        <v>8785</v>
      </c>
      <c r="JZ80" s="123">
        <f t="shared" si="113"/>
        <v>11362</v>
      </c>
      <c r="KA80" s="123">
        <f t="shared" si="113"/>
        <v>8744</v>
      </c>
      <c r="KB80" s="123">
        <f t="shared" si="113"/>
        <v>11363</v>
      </c>
      <c r="KC80" s="123">
        <f t="shared" si="113"/>
        <v>8730</v>
      </c>
      <c r="KD80" s="123">
        <f t="shared" si="113"/>
        <v>11297</v>
      </c>
      <c r="KE80" s="123">
        <f t="shared" si="113"/>
        <v>8812</v>
      </c>
      <c r="KF80" s="123">
        <f t="shared" si="113"/>
        <v>11411</v>
      </c>
      <c r="KG80" s="123">
        <f t="shared" si="113"/>
        <v>8809</v>
      </c>
      <c r="KH80" s="123">
        <f t="shared" si="113"/>
        <v>11490</v>
      </c>
      <c r="KI80" s="123">
        <f t="shared" si="113"/>
        <v>8967</v>
      </c>
      <c r="KJ80" s="123">
        <f t="shared" si="113"/>
        <v>11693</v>
      </c>
      <c r="KK80" s="123">
        <f t="shared" si="113"/>
        <v>8885</v>
      </c>
      <c r="KL80" s="123">
        <f t="shared" si="113"/>
        <v>11633</v>
      </c>
      <c r="KM80" s="123">
        <f t="shared" si="113"/>
        <v>8809</v>
      </c>
      <c r="KN80" s="123">
        <f t="shared" si="113"/>
        <v>11604</v>
      </c>
      <c r="KO80" s="123">
        <f t="shared" si="113"/>
        <v>8786</v>
      </c>
      <c r="KP80" s="123">
        <f t="shared" si="113"/>
        <v>11543</v>
      </c>
      <c r="KQ80" s="123">
        <f t="shared" si="113"/>
        <v>8714</v>
      </c>
      <c r="KR80" s="123">
        <f t="shared" si="113"/>
        <v>11475</v>
      </c>
      <c r="KS80" s="123">
        <f t="shared" si="113"/>
        <v>8625</v>
      </c>
      <c r="KT80" s="123">
        <f t="shared" si="113"/>
        <v>11385</v>
      </c>
      <c r="KU80" s="123">
        <f t="shared" si="113"/>
        <v>8628</v>
      </c>
      <c r="KV80" s="123">
        <f t="shared" si="113"/>
        <v>11403</v>
      </c>
      <c r="KW80" s="123">
        <f t="shared" si="113"/>
        <v>8737</v>
      </c>
      <c r="KX80" s="123">
        <f t="shared" si="113"/>
        <v>11483</v>
      </c>
      <c r="KY80" s="123">
        <f t="shared" si="113"/>
        <v>8744</v>
      </c>
      <c r="KZ80" s="123">
        <f t="shared" si="113"/>
        <v>11592</v>
      </c>
      <c r="LA80" s="123">
        <f t="shared" si="113"/>
        <v>8766</v>
      </c>
      <c r="LB80" s="123">
        <f t="shared" si="113"/>
        <v>11584</v>
      </c>
      <c r="LC80" s="123">
        <f>SUM(LC49:LC79)</f>
        <v>8803</v>
      </c>
      <c r="LD80" s="123">
        <f>SUM(LD49:LD79)</f>
        <v>11629</v>
      </c>
      <c r="LE80" s="123">
        <f t="shared" ref="LE80:NQ80" si="114">SUM(LE49:LE79)</f>
        <v>8789</v>
      </c>
      <c r="LF80" s="123">
        <f t="shared" si="114"/>
        <v>11652</v>
      </c>
      <c r="LG80" s="123">
        <f t="shared" si="114"/>
        <v>8796</v>
      </c>
      <c r="LH80" s="123">
        <f t="shared" si="114"/>
        <v>11675</v>
      </c>
      <c r="LI80" s="123">
        <f t="shared" si="114"/>
        <v>8758</v>
      </c>
      <c r="LJ80" s="123">
        <f t="shared" si="114"/>
        <v>11644</v>
      </c>
      <c r="LK80" s="123">
        <f t="shared" si="114"/>
        <v>8722</v>
      </c>
      <c r="LL80" s="123">
        <f t="shared" si="114"/>
        <v>11638</v>
      </c>
      <c r="LM80" s="123">
        <f t="shared" si="114"/>
        <v>8638</v>
      </c>
      <c r="LN80" s="123">
        <f t="shared" si="114"/>
        <v>11546</v>
      </c>
      <c r="LO80" s="123">
        <f t="shared" si="114"/>
        <v>8598</v>
      </c>
      <c r="LP80" s="123">
        <f t="shared" si="114"/>
        <v>11450</v>
      </c>
      <c r="LQ80" s="123">
        <f t="shared" si="114"/>
        <v>8580</v>
      </c>
      <c r="LR80" s="123">
        <f t="shared" si="114"/>
        <v>11430</v>
      </c>
      <c r="LS80" s="123">
        <f t="shared" si="114"/>
        <v>8591</v>
      </c>
      <c r="LT80" s="123">
        <f t="shared" si="114"/>
        <v>11466</v>
      </c>
      <c r="LU80" s="123">
        <f t="shared" si="114"/>
        <v>8605</v>
      </c>
      <c r="LV80" s="123">
        <f t="shared" si="114"/>
        <v>11452</v>
      </c>
      <c r="LW80" s="123">
        <f t="shared" si="114"/>
        <v>8579</v>
      </c>
      <c r="LX80" s="123">
        <f t="shared" si="114"/>
        <v>11489</v>
      </c>
      <c r="LY80" s="123">
        <f t="shared" si="114"/>
        <v>8629</v>
      </c>
      <c r="LZ80" s="123">
        <f t="shared" si="114"/>
        <v>11483</v>
      </c>
      <c r="MA80" s="123">
        <f t="shared" si="114"/>
        <v>8812</v>
      </c>
      <c r="MB80" s="123">
        <f t="shared" si="114"/>
        <v>11687</v>
      </c>
      <c r="MC80" s="123">
        <f t="shared" si="114"/>
        <v>8914</v>
      </c>
      <c r="MD80" s="123">
        <f t="shared" si="114"/>
        <v>11794</v>
      </c>
      <c r="ME80" s="123">
        <f t="shared" si="114"/>
        <v>8914</v>
      </c>
      <c r="MF80" s="123">
        <f t="shared" si="114"/>
        <v>11763</v>
      </c>
      <c r="MG80" s="123">
        <f t="shared" si="114"/>
        <v>8887</v>
      </c>
      <c r="MH80" s="123">
        <f t="shared" si="114"/>
        <v>11691</v>
      </c>
      <c r="MI80" s="123">
        <f t="shared" si="114"/>
        <v>8948</v>
      </c>
      <c r="MJ80" s="123">
        <f t="shared" si="114"/>
        <v>11769</v>
      </c>
      <c r="MK80" s="123">
        <f t="shared" si="114"/>
        <v>8876</v>
      </c>
      <c r="ML80" s="123">
        <f t="shared" si="114"/>
        <v>11690</v>
      </c>
      <c r="MM80" s="123">
        <f t="shared" si="114"/>
        <v>8877</v>
      </c>
      <c r="MN80" s="123">
        <f t="shared" si="114"/>
        <v>11658</v>
      </c>
      <c r="MO80" s="123">
        <f t="shared" si="114"/>
        <v>8878</v>
      </c>
      <c r="MP80" s="123">
        <f t="shared" si="114"/>
        <v>11622</v>
      </c>
      <c r="MQ80" s="123">
        <f t="shared" si="114"/>
        <v>8994</v>
      </c>
      <c r="MR80" s="123">
        <f t="shared" si="114"/>
        <v>11781</v>
      </c>
      <c r="MS80" s="123">
        <f t="shared" si="114"/>
        <v>8988</v>
      </c>
      <c r="MT80" s="123">
        <f t="shared" si="114"/>
        <v>11767</v>
      </c>
      <c r="MU80" s="123">
        <f t="shared" si="114"/>
        <v>8945</v>
      </c>
      <c r="MV80" s="123">
        <f t="shared" si="114"/>
        <v>11786</v>
      </c>
      <c r="MW80" s="123">
        <f t="shared" si="114"/>
        <v>8993</v>
      </c>
      <c r="MX80" s="123">
        <f t="shared" si="114"/>
        <v>11843</v>
      </c>
      <c r="MY80" s="123">
        <f t="shared" si="114"/>
        <v>9089</v>
      </c>
      <c r="MZ80" s="123">
        <f t="shared" si="114"/>
        <v>11989</v>
      </c>
      <c r="NA80" s="123">
        <f t="shared" si="114"/>
        <v>9143</v>
      </c>
      <c r="NB80" s="123">
        <f t="shared" si="114"/>
        <v>12029</v>
      </c>
      <c r="NC80" s="123">
        <f t="shared" si="114"/>
        <v>9206</v>
      </c>
      <c r="ND80" s="123">
        <f t="shared" si="114"/>
        <v>12054</v>
      </c>
      <c r="NE80" s="123">
        <f t="shared" si="114"/>
        <v>9160</v>
      </c>
      <c r="NF80" s="123">
        <f t="shared" si="114"/>
        <v>12010</v>
      </c>
      <c r="NG80" s="123">
        <f t="shared" si="114"/>
        <v>9055</v>
      </c>
      <c r="NH80" s="123">
        <f t="shared" si="114"/>
        <v>11913</v>
      </c>
      <c r="NI80" s="123">
        <f t="shared" si="114"/>
        <v>8947</v>
      </c>
      <c r="NJ80" s="123">
        <f t="shared" si="114"/>
        <v>11723</v>
      </c>
      <c r="NK80" s="123">
        <f t="shared" si="114"/>
        <v>8861</v>
      </c>
      <c r="NL80" s="123">
        <f t="shared" si="114"/>
        <v>11650</v>
      </c>
      <c r="NM80" s="123">
        <f t="shared" si="114"/>
        <v>8845</v>
      </c>
      <c r="NN80" s="123">
        <f t="shared" si="114"/>
        <v>11653</v>
      </c>
      <c r="NO80" s="123">
        <f t="shared" si="114"/>
        <v>8868</v>
      </c>
      <c r="NP80" s="123">
        <f t="shared" si="114"/>
        <v>11713</v>
      </c>
      <c r="NQ80" s="123">
        <f t="shared" si="114"/>
        <v>8894</v>
      </c>
      <c r="NR80" s="123">
        <f t="shared" ref="NR80:NZ80" si="115">SUM(NR49:NR79)</f>
        <v>11718</v>
      </c>
      <c r="NS80" s="123">
        <f t="shared" si="115"/>
        <v>8995</v>
      </c>
      <c r="NT80" s="123">
        <f t="shared" si="115"/>
        <v>11844</v>
      </c>
      <c r="NU80" s="123">
        <f t="shared" si="115"/>
        <v>9073</v>
      </c>
      <c r="NV80" s="123">
        <f t="shared" si="115"/>
        <v>11954</v>
      </c>
      <c r="NW80" s="123">
        <f t="shared" si="115"/>
        <v>9144</v>
      </c>
      <c r="NX80" s="123">
        <f t="shared" si="115"/>
        <v>12006</v>
      </c>
      <c r="NY80" s="123">
        <f t="shared" si="115"/>
        <v>9075</v>
      </c>
      <c r="NZ80" s="123">
        <f t="shared" si="115"/>
        <v>11922</v>
      </c>
    </row>
    <row r="81" spans="1:39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  <c r="NQ81" s="52">
        <v>64</v>
      </c>
      <c r="NR81" s="52">
        <v>94</v>
      </c>
      <c r="NS81" s="52">
        <v>67</v>
      </c>
      <c r="NT81" s="52">
        <v>100</v>
      </c>
      <c r="NU81" s="52">
        <v>64</v>
      </c>
      <c r="NV81" s="52">
        <v>93</v>
      </c>
      <c r="NW81" s="52">
        <v>68</v>
      </c>
      <c r="NX81" s="52">
        <v>94</v>
      </c>
      <c r="NY81" s="52">
        <v>67</v>
      </c>
      <c r="NZ81" s="52">
        <v>92</v>
      </c>
    </row>
    <row r="82" spans="1:39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  <c r="NQ82" s="52">
        <v>70</v>
      </c>
      <c r="NR82" s="52">
        <v>89</v>
      </c>
      <c r="NS82" s="52">
        <v>71</v>
      </c>
      <c r="NT82" s="52">
        <v>90</v>
      </c>
      <c r="NU82" s="52">
        <v>76</v>
      </c>
      <c r="NV82" s="52">
        <v>102</v>
      </c>
      <c r="NW82" s="52">
        <v>67</v>
      </c>
      <c r="NX82" s="52">
        <v>93</v>
      </c>
      <c r="NY82" s="52">
        <v>68</v>
      </c>
      <c r="NZ82" s="52">
        <v>95</v>
      </c>
    </row>
    <row r="83" spans="1:390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  <c r="NQ83" s="52">
        <v>346</v>
      </c>
      <c r="NR83" s="52">
        <v>491</v>
      </c>
      <c r="NS83" s="52">
        <v>351</v>
      </c>
      <c r="NT83" s="52">
        <v>498</v>
      </c>
      <c r="NU83" s="52">
        <v>373</v>
      </c>
      <c r="NV83" s="52">
        <v>510</v>
      </c>
      <c r="NW83" s="52">
        <v>380</v>
      </c>
      <c r="NX83" s="52">
        <v>509</v>
      </c>
      <c r="NY83" s="52">
        <v>380</v>
      </c>
      <c r="NZ83" s="52">
        <v>495</v>
      </c>
    </row>
    <row r="84" spans="1:39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  <c r="NQ84" s="52">
        <v>412</v>
      </c>
      <c r="NR84" s="52">
        <v>519</v>
      </c>
      <c r="NS84" s="52">
        <v>403</v>
      </c>
      <c r="NT84" s="52">
        <v>510</v>
      </c>
      <c r="NU84" s="52">
        <v>409</v>
      </c>
      <c r="NV84" s="52">
        <v>525</v>
      </c>
      <c r="NW84" s="52">
        <v>418</v>
      </c>
      <c r="NX84" s="52">
        <v>544</v>
      </c>
      <c r="NY84" s="52">
        <v>411</v>
      </c>
      <c r="NZ84" s="52">
        <v>542</v>
      </c>
    </row>
    <row r="85" spans="1:39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  <c r="NQ85" s="52">
        <v>284</v>
      </c>
      <c r="NR85" s="52">
        <v>357</v>
      </c>
      <c r="NS85" s="52">
        <v>303</v>
      </c>
      <c r="NT85" s="52">
        <v>374</v>
      </c>
      <c r="NU85" s="52">
        <v>314</v>
      </c>
      <c r="NV85" s="52">
        <v>386</v>
      </c>
      <c r="NW85" s="52">
        <v>325</v>
      </c>
      <c r="NX85" s="52">
        <v>403</v>
      </c>
      <c r="NY85" s="52">
        <v>335</v>
      </c>
      <c r="NZ85" s="52">
        <v>420</v>
      </c>
    </row>
    <row r="86" spans="1:39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  <c r="NQ86" s="52">
        <v>133</v>
      </c>
      <c r="NR86" s="52">
        <v>186</v>
      </c>
      <c r="NS86" s="52">
        <v>139</v>
      </c>
      <c r="NT86" s="52">
        <v>192</v>
      </c>
      <c r="NU86" s="52">
        <v>134</v>
      </c>
      <c r="NV86" s="52">
        <v>188</v>
      </c>
      <c r="NW86" s="52">
        <v>131</v>
      </c>
      <c r="NX86" s="52">
        <v>189</v>
      </c>
      <c r="NY86" s="52">
        <v>127</v>
      </c>
      <c r="NZ86" s="52">
        <v>192</v>
      </c>
    </row>
    <row r="87" spans="1:39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  <c r="NQ87" s="52">
        <v>365</v>
      </c>
      <c r="NR87" s="52">
        <v>557</v>
      </c>
      <c r="NS87" s="52">
        <v>367</v>
      </c>
      <c r="NT87" s="52">
        <v>555</v>
      </c>
      <c r="NU87" s="52">
        <v>370</v>
      </c>
      <c r="NV87" s="52">
        <v>552</v>
      </c>
      <c r="NW87" s="52">
        <v>379</v>
      </c>
      <c r="NX87" s="52">
        <v>549</v>
      </c>
      <c r="NY87" s="52">
        <v>390</v>
      </c>
      <c r="NZ87" s="52">
        <v>568</v>
      </c>
    </row>
    <row r="88" spans="1:39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  <c r="NQ88" s="52">
        <v>83</v>
      </c>
      <c r="NR88" s="52">
        <v>121</v>
      </c>
      <c r="NS88" s="52">
        <v>82</v>
      </c>
      <c r="NT88" s="52">
        <v>122</v>
      </c>
      <c r="NU88" s="52">
        <v>84</v>
      </c>
      <c r="NV88" s="52">
        <v>125</v>
      </c>
      <c r="NW88" s="52">
        <v>89</v>
      </c>
      <c r="NX88" s="52">
        <v>126</v>
      </c>
      <c r="NY88" s="52">
        <v>82</v>
      </c>
      <c r="NZ88" s="52">
        <v>117</v>
      </c>
    </row>
    <row r="89" spans="1:39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  <c r="NQ89" s="52">
        <v>16</v>
      </c>
      <c r="NR89" s="52">
        <v>25</v>
      </c>
      <c r="NS89" s="52">
        <v>18</v>
      </c>
      <c r="NT89" s="52">
        <v>30</v>
      </c>
      <c r="NU89" s="52">
        <v>19</v>
      </c>
      <c r="NV89" s="52">
        <v>32</v>
      </c>
      <c r="NW89" s="52">
        <v>19</v>
      </c>
      <c r="NX89" s="52">
        <v>32</v>
      </c>
      <c r="NY89" s="52">
        <v>20</v>
      </c>
      <c r="NZ89" s="52">
        <v>36</v>
      </c>
    </row>
    <row r="90" spans="1:39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  <c r="NQ90" s="52">
        <v>63</v>
      </c>
      <c r="NR90" s="52">
        <v>78</v>
      </c>
      <c r="NS90" s="52">
        <v>58</v>
      </c>
      <c r="NT90" s="52">
        <v>70</v>
      </c>
      <c r="NU90" s="52">
        <v>59</v>
      </c>
      <c r="NV90" s="52">
        <v>73</v>
      </c>
      <c r="NW90" s="52">
        <v>54</v>
      </c>
      <c r="NX90" s="52">
        <v>69</v>
      </c>
      <c r="NY90" s="52">
        <v>55</v>
      </c>
      <c r="NZ90" s="52">
        <v>69</v>
      </c>
    </row>
    <row r="91" spans="1:39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  <c r="NQ91" s="52">
        <v>73</v>
      </c>
      <c r="NR91" s="52">
        <v>105</v>
      </c>
      <c r="NS91" s="52">
        <v>77</v>
      </c>
      <c r="NT91" s="52">
        <v>108</v>
      </c>
      <c r="NU91" s="52">
        <v>82</v>
      </c>
      <c r="NV91" s="52">
        <v>111</v>
      </c>
      <c r="NW91" s="52">
        <v>83</v>
      </c>
      <c r="NX91" s="52">
        <v>111</v>
      </c>
      <c r="NY91" s="52">
        <v>93</v>
      </c>
      <c r="NZ91" s="52">
        <v>118</v>
      </c>
    </row>
    <row r="92" spans="1:390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  <c r="NQ92" s="52">
        <v>715</v>
      </c>
      <c r="NR92" s="52">
        <v>939</v>
      </c>
      <c r="NS92" s="52">
        <v>722</v>
      </c>
      <c r="NT92" s="52">
        <v>944</v>
      </c>
      <c r="NU92" s="52">
        <v>748</v>
      </c>
      <c r="NV92" s="52">
        <v>961</v>
      </c>
      <c r="NW92" s="52">
        <v>745</v>
      </c>
      <c r="NX92" s="52">
        <v>959</v>
      </c>
      <c r="NY92" s="52">
        <v>751</v>
      </c>
      <c r="NZ92" s="52">
        <v>966</v>
      </c>
    </row>
    <row r="93" spans="1:39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  <c r="NQ93" s="52">
        <v>139</v>
      </c>
      <c r="NR93" s="52">
        <v>216</v>
      </c>
      <c r="NS93" s="52">
        <v>139</v>
      </c>
      <c r="NT93" s="52">
        <v>219</v>
      </c>
      <c r="NU93" s="52">
        <v>142</v>
      </c>
      <c r="NV93" s="52">
        <v>228</v>
      </c>
      <c r="NW93" s="52">
        <v>147</v>
      </c>
      <c r="NX93" s="52">
        <v>237</v>
      </c>
      <c r="NY93" s="52">
        <v>151</v>
      </c>
      <c r="NZ93" s="52">
        <v>241</v>
      </c>
    </row>
    <row r="94" spans="1:39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  <c r="NQ94" s="52">
        <v>45</v>
      </c>
      <c r="NR94" s="52">
        <v>53</v>
      </c>
      <c r="NS94" s="52">
        <v>44</v>
      </c>
      <c r="NT94" s="52">
        <v>51</v>
      </c>
      <c r="NU94" s="52">
        <v>43</v>
      </c>
      <c r="NV94" s="52">
        <v>50</v>
      </c>
      <c r="NW94" s="52">
        <v>42</v>
      </c>
      <c r="NX94" s="52">
        <v>50</v>
      </c>
      <c r="NY94" s="52">
        <v>41</v>
      </c>
      <c r="NZ94" s="52">
        <v>50</v>
      </c>
    </row>
    <row r="95" spans="1:39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  <c r="NQ95" s="52">
        <v>69</v>
      </c>
      <c r="NR95" s="52">
        <v>90</v>
      </c>
      <c r="NS95" s="52">
        <v>73</v>
      </c>
      <c r="NT95" s="52">
        <v>94</v>
      </c>
      <c r="NU95" s="52">
        <v>73</v>
      </c>
      <c r="NV95" s="52">
        <v>91</v>
      </c>
      <c r="NW95" s="52">
        <v>73</v>
      </c>
      <c r="NX95" s="52">
        <v>94</v>
      </c>
      <c r="NY95" s="52">
        <v>67</v>
      </c>
      <c r="NZ95" s="52">
        <v>88</v>
      </c>
    </row>
    <row r="96" spans="1:390" s="122" customFormat="1" x14ac:dyDescent="0.2">
      <c r="A96" s="120"/>
      <c r="B96" s="121"/>
      <c r="C96" s="148" t="s">
        <v>109</v>
      </c>
      <c r="E96" s="123">
        <f t="shared" ref="E96:P96" si="116">SUM(E81:E95)</f>
        <v>2137</v>
      </c>
      <c r="F96" s="123">
        <f t="shared" si="116"/>
        <v>4434</v>
      </c>
      <c r="G96" s="123">
        <f t="shared" si="116"/>
        <v>2255</v>
      </c>
      <c r="H96" s="123">
        <f t="shared" si="116"/>
        <v>4433</v>
      </c>
      <c r="I96" s="123">
        <f t="shared" si="116"/>
        <v>2361</v>
      </c>
      <c r="J96" s="123">
        <f t="shared" si="116"/>
        <v>4357</v>
      </c>
      <c r="K96" s="123">
        <f t="shared" si="116"/>
        <v>2443</v>
      </c>
      <c r="L96" s="123">
        <f t="shared" si="116"/>
        <v>4430</v>
      </c>
      <c r="M96" s="123">
        <f t="shared" si="116"/>
        <v>2465</v>
      </c>
      <c r="N96" s="123">
        <f t="shared" si="116"/>
        <v>4469</v>
      </c>
      <c r="O96" s="123">
        <f t="shared" si="116"/>
        <v>2471</v>
      </c>
      <c r="P96" s="123">
        <f t="shared" si="116"/>
        <v>4485</v>
      </c>
      <c r="Q96" s="123">
        <f t="shared" ref="Q96:V96" si="117">SUM(Q81:Q95)</f>
        <v>2433</v>
      </c>
      <c r="R96" s="123">
        <f t="shared" si="117"/>
        <v>4419</v>
      </c>
      <c r="S96" s="123">
        <f t="shared" si="117"/>
        <v>2506</v>
      </c>
      <c r="T96" s="123">
        <f t="shared" si="117"/>
        <v>4528</v>
      </c>
      <c r="U96" s="123">
        <f t="shared" si="117"/>
        <v>2502</v>
      </c>
      <c r="V96" s="123">
        <f t="shared" si="117"/>
        <v>4545</v>
      </c>
      <c r="W96" s="123">
        <f t="shared" ref="W96:AB96" si="118">SUM(W81:W95)</f>
        <v>2523</v>
      </c>
      <c r="X96" s="123">
        <f t="shared" si="118"/>
        <v>4555</v>
      </c>
      <c r="Y96" s="123">
        <f t="shared" si="118"/>
        <v>2534</v>
      </c>
      <c r="Z96" s="123">
        <f t="shared" si="118"/>
        <v>4538</v>
      </c>
      <c r="AA96" s="123">
        <f t="shared" si="118"/>
        <v>2576</v>
      </c>
      <c r="AB96" s="123">
        <f t="shared" si="118"/>
        <v>4577</v>
      </c>
      <c r="AC96" s="123">
        <f t="shared" ref="AC96:AL96" si="119">SUM(AC81:AC95)</f>
        <v>2645</v>
      </c>
      <c r="AD96" s="123">
        <f t="shared" si="119"/>
        <v>4624</v>
      </c>
      <c r="AE96" s="123">
        <f t="shared" si="119"/>
        <v>2657</v>
      </c>
      <c r="AF96" s="123">
        <f t="shared" si="119"/>
        <v>4607</v>
      </c>
      <c r="AG96" s="123">
        <f t="shared" si="119"/>
        <v>2645</v>
      </c>
      <c r="AH96" s="123">
        <f t="shared" si="119"/>
        <v>4581</v>
      </c>
      <c r="AI96" s="123">
        <f t="shared" si="119"/>
        <v>2661</v>
      </c>
      <c r="AJ96" s="123">
        <f t="shared" si="119"/>
        <v>4612</v>
      </c>
      <c r="AK96" s="123">
        <f t="shared" si="119"/>
        <v>2724</v>
      </c>
      <c r="AL96" s="123">
        <f t="shared" si="119"/>
        <v>4600</v>
      </c>
      <c r="AM96" s="123">
        <f t="shared" ref="AM96:AR96" si="120">SUM(AM81:AM95)</f>
        <v>2746</v>
      </c>
      <c r="AN96" s="123">
        <f t="shared" si="120"/>
        <v>4535</v>
      </c>
      <c r="AO96" s="123">
        <f t="shared" si="120"/>
        <v>2778</v>
      </c>
      <c r="AP96" s="123">
        <f t="shared" si="120"/>
        <v>4572</v>
      </c>
      <c r="AQ96" s="123">
        <f t="shared" si="120"/>
        <v>2795</v>
      </c>
      <c r="AR96" s="123">
        <f t="shared" si="120"/>
        <v>4644</v>
      </c>
      <c r="AS96" s="123">
        <f t="shared" ref="AS96:AX96" si="121">SUM(AS81:AS95)</f>
        <v>2874</v>
      </c>
      <c r="AT96" s="123">
        <f t="shared" si="121"/>
        <v>4644</v>
      </c>
      <c r="AU96" s="123">
        <f t="shared" si="121"/>
        <v>2907</v>
      </c>
      <c r="AV96" s="123">
        <f t="shared" si="121"/>
        <v>4704</v>
      </c>
      <c r="AW96" s="123">
        <f t="shared" si="121"/>
        <v>2908</v>
      </c>
      <c r="AX96" s="123">
        <f t="shared" si="121"/>
        <v>4711</v>
      </c>
      <c r="AY96" s="123">
        <f t="shared" ref="AY96:BD96" si="122">SUM(AY81:AY95)</f>
        <v>2994</v>
      </c>
      <c r="AZ96" s="123">
        <f t="shared" si="122"/>
        <v>4737</v>
      </c>
      <c r="BA96" s="123">
        <f t="shared" si="122"/>
        <v>3054</v>
      </c>
      <c r="BB96" s="123">
        <f t="shared" si="122"/>
        <v>4738</v>
      </c>
      <c r="BC96" s="123">
        <f t="shared" si="122"/>
        <v>3056</v>
      </c>
      <c r="BD96" s="123">
        <f t="shared" si="122"/>
        <v>4705</v>
      </c>
      <c r="BE96" s="123">
        <f t="shared" ref="BE96:BJ96" si="123">SUM(BE81:BE95)</f>
        <v>3037</v>
      </c>
      <c r="BF96" s="123">
        <f t="shared" si="123"/>
        <v>4611</v>
      </c>
      <c r="BG96" s="123">
        <f t="shared" si="123"/>
        <v>3000</v>
      </c>
      <c r="BH96" s="123">
        <f t="shared" si="123"/>
        <v>4544</v>
      </c>
      <c r="BI96" s="123">
        <f t="shared" si="123"/>
        <v>2973</v>
      </c>
      <c r="BJ96" s="123">
        <f t="shared" si="123"/>
        <v>4473</v>
      </c>
      <c r="BK96" s="123">
        <f t="shared" ref="BK96:BR96" si="124">SUM(BK81:BK95)</f>
        <v>2958</v>
      </c>
      <c r="BL96" s="123">
        <f t="shared" si="124"/>
        <v>4417</v>
      </c>
      <c r="BM96" s="123">
        <f t="shared" si="124"/>
        <v>2954</v>
      </c>
      <c r="BN96" s="123">
        <f t="shared" si="124"/>
        <v>4399</v>
      </c>
      <c r="BO96" s="123">
        <f t="shared" si="124"/>
        <v>3002</v>
      </c>
      <c r="BP96" s="123">
        <f t="shared" si="124"/>
        <v>4453</v>
      </c>
      <c r="BQ96" s="123">
        <f t="shared" si="124"/>
        <v>3014</v>
      </c>
      <c r="BR96" s="123">
        <f t="shared" si="124"/>
        <v>4478</v>
      </c>
      <c r="BS96" s="123">
        <f t="shared" ref="BS96:BX96" si="125">SUM(BS81:BS95)</f>
        <v>3083</v>
      </c>
      <c r="BT96" s="123">
        <f t="shared" si="125"/>
        <v>4544</v>
      </c>
      <c r="BU96" s="123">
        <f t="shared" si="125"/>
        <v>3129</v>
      </c>
      <c r="BV96" s="123">
        <f t="shared" si="125"/>
        <v>4581</v>
      </c>
      <c r="BW96" s="123">
        <f t="shared" si="125"/>
        <v>3176</v>
      </c>
      <c r="BX96" s="123">
        <f t="shared" si="125"/>
        <v>4625</v>
      </c>
      <c r="BY96" s="123">
        <f t="shared" ref="BY96:CD96" si="126">SUM(BY81:BY95)</f>
        <v>3247</v>
      </c>
      <c r="BZ96" s="123">
        <f t="shared" si="126"/>
        <v>4657</v>
      </c>
      <c r="CA96" s="123">
        <f t="shared" si="126"/>
        <v>3237</v>
      </c>
      <c r="CB96" s="123">
        <f t="shared" si="126"/>
        <v>4609</v>
      </c>
      <c r="CC96" s="123">
        <f t="shared" si="126"/>
        <v>3213</v>
      </c>
      <c r="CD96" s="123">
        <f t="shared" si="126"/>
        <v>4563</v>
      </c>
      <c r="CE96" s="123">
        <f t="shared" ref="CE96:CJ96" si="127">SUM(CE81:CE95)</f>
        <v>3224</v>
      </c>
      <c r="CF96" s="123">
        <f t="shared" si="127"/>
        <v>4547</v>
      </c>
      <c r="CG96" s="123">
        <f t="shared" si="127"/>
        <v>3237</v>
      </c>
      <c r="CH96" s="123">
        <f t="shared" si="127"/>
        <v>4566</v>
      </c>
      <c r="CI96" s="123">
        <f t="shared" si="127"/>
        <v>3232</v>
      </c>
      <c r="CJ96" s="123">
        <f t="shared" si="127"/>
        <v>4551</v>
      </c>
      <c r="CK96" s="123">
        <f t="shared" ref="CK96:CP96" si="128">SUM(CK81:CK95)</f>
        <v>3256</v>
      </c>
      <c r="CL96" s="123">
        <f t="shared" si="128"/>
        <v>4578</v>
      </c>
      <c r="CM96" s="123">
        <f t="shared" si="128"/>
        <v>3269</v>
      </c>
      <c r="CN96" s="123">
        <f t="shared" si="128"/>
        <v>4592</v>
      </c>
      <c r="CO96" s="123">
        <f t="shared" si="128"/>
        <v>3296</v>
      </c>
      <c r="CP96" s="123">
        <f t="shared" si="128"/>
        <v>4633</v>
      </c>
      <c r="CQ96" s="123">
        <f t="shared" ref="CQ96:CV96" si="129">SUM(CQ81:CQ95)</f>
        <v>3296</v>
      </c>
      <c r="CR96" s="123">
        <f t="shared" si="129"/>
        <v>4632</v>
      </c>
      <c r="CS96" s="122">
        <f t="shared" si="129"/>
        <v>3324</v>
      </c>
      <c r="CT96" s="122">
        <f t="shared" si="129"/>
        <v>4646</v>
      </c>
      <c r="CU96" s="122">
        <f t="shared" si="129"/>
        <v>3364</v>
      </c>
      <c r="CV96" s="122">
        <f t="shared" si="129"/>
        <v>4689</v>
      </c>
      <c r="CW96" s="122">
        <f t="shared" ref="CW96:DB96" si="130">SUM(CW81:CW95)</f>
        <v>3388</v>
      </c>
      <c r="CX96" s="122">
        <f t="shared" si="130"/>
        <v>4701</v>
      </c>
      <c r="CY96" s="122">
        <f t="shared" si="130"/>
        <v>3371</v>
      </c>
      <c r="CZ96" s="122">
        <f t="shared" si="130"/>
        <v>4673</v>
      </c>
      <c r="DA96" s="122">
        <f t="shared" si="130"/>
        <v>3328</v>
      </c>
      <c r="DB96" s="122">
        <f t="shared" si="13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31">SUM(DE81:DE95)</f>
        <v>3356</v>
      </c>
      <c r="DF96" s="123">
        <f t="shared" si="131"/>
        <v>4564</v>
      </c>
      <c r="DG96" s="123">
        <f t="shared" si="131"/>
        <v>3297</v>
      </c>
      <c r="DH96" s="123">
        <f t="shared" si="131"/>
        <v>4510</v>
      </c>
      <c r="DI96" s="123">
        <f>SUM(DI81:DI95)</f>
        <v>3285</v>
      </c>
      <c r="DJ96" s="123">
        <f>SUM(DJ81:DJ95)</f>
        <v>4461</v>
      </c>
      <c r="DK96" s="123">
        <f t="shared" si="131"/>
        <v>3293</v>
      </c>
      <c r="DL96" s="123">
        <f t="shared" si="131"/>
        <v>4490</v>
      </c>
      <c r="DM96" s="123">
        <f t="shared" si="131"/>
        <v>3299</v>
      </c>
      <c r="DN96" s="123">
        <f t="shared" si="131"/>
        <v>4508</v>
      </c>
      <c r="DO96" s="123">
        <f t="shared" si="131"/>
        <v>3308</v>
      </c>
      <c r="DP96" s="123">
        <f t="shared" si="131"/>
        <v>4520</v>
      </c>
      <c r="DQ96" s="123">
        <f t="shared" si="131"/>
        <v>3336</v>
      </c>
      <c r="DR96" s="123">
        <f t="shared" si="131"/>
        <v>4526</v>
      </c>
      <c r="DS96" s="123">
        <f t="shared" si="131"/>
        <v>3342</v>
      </c>
      <c r="DT96" s="123">
        <f t="shared" si="131"/>
        <v>4552</v>
      </c>
      <c r="DU96" s="123">
        <f t="shared" si="131"/>
        <v>3349</v>
      </c>
      <c r="DV96" s="123">
        <f t="shared" si="131"/>
        <v>4543</v>
      </c>
      <c r="DW96" s="123">
        <f t="shared" ref="DW96:EQ96" si="132">SUM(DW81:DW95)</f>
        <v>3324</v>
      </c>
      <c r="DX96" s="123">
        <f t="shared" si="132"/>
        <v>4529</v>
      </c>
      <c r="DY96" s="123">
        <f t="shared" si="132"/>
        <v>3306</v>
      </c>
      <c r="DZ96" s="123">
        <f t="shared" si="132"/>
        <v>4519</v>
      </c>
      <c r="EA96" s="123">
        <f t="shared" si="132"/>
        <v>3252</v>
      </c>
      <c r="EB96" s="123">
        <f>SUM(EB81:EB95)</f>
        <v>4505</v>
      </c>
      <c r="EC96" s="123">
        <f t="shared" si="132"/>
        <v>3244</v>
      </c>
      <c r="ED96" s="123">
        <f t="shared" si="132"/>
        <v>4465</v>
      </c>
      <c r="EE96" s="123">
        <f t="shared" si="132"/>
        <v>3230</v>
      </c>
      <c r="EF96" s="123">
        <f t="shared" si="132"/>
        <v>4465</v>
      </c>
      <c r="EG96" s="123">
        <f t="shared" si="132"/>
        <v>3184</v>
      </c>
      <c r="EH96" s="123">
        <f t="shared" si="132"/>
        <v>4404</v>
      </c>
      <c r="EI96" s="123">
        <f t="shared" si="132"/>
        <v>3202</v>
      </c>
      <c r="EJ96" s="123">
        <f t="shared" si="132"/>
        <v>4442</v>
      </c>
      <c r="EK96" s="128">
        <f>SUM(EK81:EK95)</f>
        <v>3235</v>
      </c>
      <c r="EL96" s="123">
        <f>SUM(EL81:EL95)</f>
        <v>4485</v>
      </c>
      <c r="EM96" s="123">
        <f t="shared" si="132"/>
        <v>3256</v>
      </c>
      <c r="EN96" s="123">
        <f t="shared" si="132"/>
        <v>4533</v>
      </c>
      <c r="EO96" s="123">
        <f t="shared" si="132"/>
        <v>3281</v>
      </c>
      <c r="EP96" s="123">
        <f t="shared" si="132"/>
        <v>4559</v>
      </c>
      <c r="EQ96" s="123">
        <f t="shared" si="132"/>
        <v>3340</v>
      </c>
      <c r="ER96" s="123">
        <f t="shared" ref="ER96:FW96" si="133">SUM(ER81:ER95)</f>
        <v>4647</v>
      </c>
      <c r="ES96" s="123">
        <f t="shared" si="133"/>
        <v>3344</v>
      </c>
      <c r="ET96" s="123">
        <f t="shared" si="133"/>
        <v>4637</v>
      </c>
      <c r="EU96" s="123">
        <f t="shared" si="133"/>
        <v>3330</v>
      </c>
      <c r="EV96" s="123">
        <f t="shared" si="133"/>
        <v>4630</v>
      </c>
      <c r="EW96" s="123">
        <f t="shared" si="133"/>
        <v>3307</v>
      </c>
      <c r="EX96" s="123">
        <f t="shared" si="133"/>
        <v>4601</v>
      </c>
      <c r="EY96" s="123">
        <f t="shared" si="133"/>
        <v>3256</v>
      </c>
      <c r="EZ96" s="123">
        <f t="shared" si="133"/>
        <v>4554</v>
      </c>
      <c r="FA96" s="123">
        <f t="shared" si="133"/>
        <v>3194</v>
      </c>
      <c r="FB96" s="123">
        <f t="shared" si="133"/>
        <v>4547</v>
      </c>
      <c r="FC96" s="123">
        <f t="shared" si="133"/>
        <v>3150</v>
      </c>
      <c r="FD96" s="123">
        <f t="shared" si="133"/>
        <v>4565</v>
      </c>
      <c r="FE96" s="123">
        <f t="shared" si="133"/>
        <v>3128</v>
      </c>
      <c r="FF96" s="123">
        <f t="shared" si="133"/>
        <v>4570</v>
      </c>
      <c r="FG96" s="123">
        <f t="shared" si="133"/>
        <v>3122</v>
      </c>
      <c r="FH96" s="123">
        <f t="shared" si="133"/>
        <v>4615</v>
      </c>
      <c r="FI96" s="123">
        <f t="shared" si="133"/>
        <v>3107</v>
      </c>
      <c r="FJ96" s="123">
        <f t="shared" si="133"/>
        <v>4642</v>
      </c>
      <c r="FK96" s="123">
        <f t="shared" si="133"/>
        <v>3056</v>
      </c>
      <c r="FL96" s="123">
        <f t="shared" si="133"/>
        <v>4646</v>
      </c>
      <c r="FM96" s="123">
        <f t="shared" si="133"/>
        <v>3044</v>
      </c>
      <c r="FN96" s="123">
        <f t="shared" si="133"/>
        <v>4661</v>
      </c>
      <c r="FO96" s="123">
        <f t="shared" si="133"/>
        <v>3080</v>
      </c>
      <c r="FP96" s="123">
        <f t="shared" si="133"/>
        <v>4726</v>
      </c>
      <c r="FQ96" s="123">
        <f t="shared" si="133"/>
        <v>3039</v>
      </c>
      <c r="FR96" s="123">
        <f t="shared" si="133"/>
        <v>4670</v>
      </c>
      <c r="FS96" s="123">
        <f t="shared" si="133"/>
        <v>2819</v>
      </c>
      <c r="FT96" s="123">
        <f t="shared" si="133"/>
        <v>4405</v>
      </c>
      <c r="FU96" s="123">
        <f t="shared" si="133"/>
        <v>2983</v>
      </c>
      <c r="FV96" s="123">
        <f t="shared" si="133"/>
        <v>4665</v>
      </c>
      <c r="FW96" s="123">
        <f t="shared" si="133"/>
        <v>2935</v>
      </c>
      <c r="FX96" s="123">
        <f t="shared" ref="FX96:HC96" si="134">SUM(FX81:FX95)</f>
        <v>4611</v>
      </c>
      <c r="FY96" s="123">
        <f t="shared" si="134"/>
        <v>2770</v>
      </c>
      <c r="FZ96" s="123">
        <f t="shared" si="134"/>
        <v>4359</v>
      </c>
      <c r="GA96" s="123">
        <f t="shared" si="134"/>
        <v>2634</v>
      </c>
      <c r="GB96" s="123">
        <f t="shared" si="134"/>
        <v>4372</v>
      </c>
      <c r="GC96" s="123">
        <f t="shared" si="134"/>
        <v>2671</v>
      </c>
      <c r="GD96" s="123">
        <f t="shared" si="134"/>
        <v>4354</v>
      </c>
      <c r="GE96" s="123">
        <f t="shared" si="134"/>
        <v>2731</v>
      </c>
      <c r="GF96" s="123">
        <f t="shared" si="134"/>
        <v>4374</v>
      </c>
      <c r="GG96" s="123">
        <f t="shared" si="134"/>
        <v>2766</v>
      </c>
      <c r="GH96" s="123">
        <f t="shared" si="134"/>
        <v>4444</v>
      </c>
      <c r="GI96" s="123">
        <f t="shared" si="134"/>
        <v>2779</v>
      </c>
      <c r="GJ96" s="123">
        <f t="shared" si="134"/>
        <v>4466</v>
      </c>
      <c r="GK96" s="123">
        <f t="shared" si="134"/>
        <v>2870</v>
      </c>
      <c r="GL96" s="123">
        <f t="shared" si="134"/>
        <v>4504</v>
      </c>
      <c r="GM96" s="123">
        <f t="shared" si="134"/>
        <v>2914</v>
      </c>
      <c r="GN96" s="123">
        <f t="shared" si="134"/>
        <v>4520</v>
      </c>
      <c r="GO96" s="123">
        <f t="shared" si="134"/>
        <v>2917</v>
      </c>
      <c r="GP96" s="123">
        <f t="shared" si="134"/>
        <v>4487</v>
      </c>
      <c r="GQ96" s="123">
        <f t="shared" si="134"/>
        <v>2934</v>
      </c>
      <c r="GR96" s="123">
        <f t="shared" si="134"/>
        <v>4465</v>
      </c>
      <c r="GS96" s="123">
        <f t="shared" si="134"/>
        <v>2981</v>
      </c>
      <c r="GT96" s="123">
        <f t="shared" si="134"/>
        <v>4506</v>
      </c>
      <c r="GU96" s="123">
        <f t="shared" si="134"/>
        <v>2983</v>
      </c>
      <c r="GV96" s="123">
        <f t="shared" si="134"/>
        <v>4472</v>
      </c>
      <c r="GW96" s="123">
        <f t="shared" si="134"/>
        <v>3028</v>
      </c>
      <c r="GX96" s="123">
        <f t="shared" si="134"/>
        <v>4450</v>
      </c>
      <c r="GY96" s="123">
        <f t="shared" si="134"/>
        <v>3063</v>
      </c>
      <c r="GZ96" s="123">
        <f t="shared" si="134"/>
        <v>4441</v>
      </c>
      <c r="HA96" s="123">
        <f t="shared" si="134"/>
        <v>3081</v>
      </c>
      <c r="HB96" s="123">
        <f t="shared" si="134"/>
        <v>4436</v>
      </c>
      <c r="HC96" s="123">
        <f t="shared" si="134"/>
        <v>3129</v>
      </c>
      <c r="HD96" s="123">
        <f t="shared" ref="HD96:JO96" si="135">SUM(HD81:HD95)</f>
        <v>4454</v>
      </c>
      <c r="HE96" s="123">
        <f t="shared" si="135"/>
        <v>3167</v>
      </c>
      <c r="HF96" s="123">
        <f t="shared" si="135"/>
        <v>4478</v>
      </c>
      <c r="HG96" s="123">
        <f t="shared" si="135"/>
        <v>3183</v>
      </c>
      <c r="HH96" s="123">
        <f t="shared" si="135"/>
        <v>4491</v>
      </c>
      <c r="HI96" s="123">
        <f t="shared" si="135"/>
        <v>3208</v>
      </c>
      <c r="HJ96" s="123">
        <f t="shared" si="135"/>
        <v>4534</v>
      </c>
      <c r="HK96" s="123">
        <f t="shared" si="135"/>
        <v>3290</v>
      </c>
      <c r="HL96" s="123">
        <f t="shared" si="135"/>
        <v>4605</v>
      </c>
      <c r="HM96" s="123">
        <f t="shared" si="135"/>
        <v>3314</v>
      </c>
      <c r="HN96" s="123">
        <f t="shared" si="135"/>
        <v>4605</v>
      </c>
      <c r="HO96" s="123">
        <f t="shared" si="135"/>
        <v>3358</v>
      </c>
      <c r="HP96" s="123">
        <f t="shared" si="135"/>
        <v>4585</v>
      </c>
      <c r="HQ96" s="123">
        <f t="shared" si="135"/>
        <v>3349</v>
      </c>
      <c r="HR96" s="123">
        <f t="shared" si="135"/>
        <v>4574</v>
      </c>
      <c r="HS96" s="123">
        <f t="shared" si="135"/>
        <v>3322</v>
      </c>
      <c r="HT96" s="123">
        <f t="shared" si="135"/>
        <v>4519</v>
      </c>
      <c r="HU96" s="123">
        <f t="shared" si="135"/>
        <v>3297</v>
      </c>
      <c r="HV96" s="123">
        <f t="shared" si="135"/>
        <v>4466</v>
      </c>
      <c r="HW96" s="123">
        <f t="shared" si="135"/>
        <v>3296</v>
      </c>
      <c r="HX96" s="123">
        <f t="shared" si="135"/>
        <v>4446</v>
      </c>
      <c r="HY96" s="123">
        <f t="shared" si="135"/>
        <v>3294</v>
      </c>
      <c r="HZ96" s="123">
        <f t="shared" si="135"/>
        <v>4434</v>
      </c>
      <c r="IA96" s="123">
        <f t="shared" si="135"/>
        <v>3300</v>
      </c>
      <c r="IB96" s="123">
        <f t="shared" si="135"/>
        <v>4438</v>
      </c>
      <c r="IC96" s="123">
        <f t="shared" si="135"/>
        <v>3282</v>
      </c>
      <c r="ID96" s="123">
        <f t="shared" si="135"/>
        <v>4421</v>
      </c>
      <c r="IE96" s="123">
        <f t="shared" si="135"/>
        <v>3247</v>
      </c>
      <c r="IF96" s="123">
        <f t="shared" si="135"/>
        <v>4415</v>
      </c>
      <c r="IG96" s="123">
        <f t="shared" si="135"/>
        <v>3261</v>
      </c>
      <c r="IH96" s="123">
        <f t="shared" si="135"/>
        <v>4427</v>
      </c>
      <c r="II96" s="123">
        <f t="shared" si="135"/>
        <v>3286</v>
      </c>
      <c r="IJ96" s="123">
        <f t="shared" si="135"/>
        <v>4437</v>
      </c>
      <c r="IK96" s="123">
        <f t="shared" si="135"/>
        <v>3270</v>
      </c>
      <c r="IL96" s="123">
        <f t="shared" si="135"/>
        <v>4422</v>
      </c>
      <c r="IM96" s="123">
        <f t="shared" si="135"/>
        <v>3282</v>
      </c>
      <c r="IN96" s="123">
        <f t="shared" si="135"/>
        <v>4409</v>
      </c>
      <c r="IO96" s="123">
        <f t="shared" si="135"/>
        <v>3258</v>
      </c>
      <c r="IP96" s="123">
        <f t="shared" si="135"/>
        <v>4391</v>
      </c>
      <c r="IQ96" s="123">
        <f t="shared" si="135"/>
        <v>3230</v>
      </c>
      <c r="IR96" s="123">
        <f t="shared" si="135"/>
        <v>4334</v>
      </c>
      <c r="IS96" s="123">
        <f t="shared" si="135"/>
        <v>3184</v>
      </c>
      <c r="IT96" s="123">
        <f t="shared" si="135"/>
        <v>4259</v>
      </c>
      <c r="IU96" s="123">
        <f t="shared" si="135"/>
        <v>3161</v>
      </c>
      <c r="IV96" s="123">
        <f t="shared" si="135"/>
        <v>4240</v>
      </c>
      <c r="IW96" s="123">
        <f t="shared" si="135"/>
        <v>3131</v>
      </c>
      <c r="IX96" s="123">
        <f t="shared" si="135"/>
        <v>4185</v>
      </c>
      <c r="IY96" s="123">
        <f t="shared" si="135"/>
        <v>3123</v>
      </c>
      <c r="IZ96" s="123">
        <f t="shared" si="135"/>
        <v>4165</v>
      </c>
      <c r="JA96" s="123">
        <f t="shared" si="135"/>
        <v>3116</v>
      </c>
      <c r="JB96" s="123">
        <f t="shared" si="135"/>
        <v>4161</v>
      </c>
      <c r="JC96" s="123">
        <f t="shared" si="135"/>
        <v>3121</v>
      </c>
      <c r="JD96" s="123">
        <f t="shared" si="135"/>
        <v>4169</v>
      </c>
      <c r="JE96" s="123">
        <f t="shared" si="135"/>
        <v>3147</v>
      </c>
      <c r="JF96" s="123">
        <f t="shared" si="135"/>
        <v>4186</v>
      </c>
      <c r="JG96" s="123">
        <f t="shared" si="135"/>
        <v>3183</v>
      </c>
      <c r="JH96" s="123">
        <f t="shared" si="135"/>
        <v>4242</v>
      </c>
      <c r="JI96" s="123">
        <f t="shared" si="135"/>
        <v>3152</v>
      </c>
      <c r="JJ96" s="123">
        <f t="shared" si="135"/>
        <v>4213</v>
      </c>
      <c r="JK96" s="123">
        <f t="shared" si="135"/>
        <v>3164</v>
      </c>
      <c r="JL96" s="123">
        <f t="shared" si="135"/>
        <v>4208</v>
      </c>
      <c r="JM96" s="123">
        <f t="shared" si="135"/>
        <v>3151</v>
      </c>
      <c r="JN96" s="123">
        <f t="shared" si="135"/>
        <v>4191</v>
      </c>
      <c r="JO96" s="123">
        <f t="shared" si="135"/>
        <v>3081</v>
      </c>
      <c r="JP96" s="123">
        <f t="shared" ref="JP96:LB96" si="136">SUM(JP81:JP95)</f>
        <v>4119</v>
      </c>
      <c r="JQ96" s="123">
        <f t="shared" si="136"/>
        <v>3061</v>
      </c>
      <c r="JR96" s="123">
        <f t="shared" si="136"/>
        <v>4105</v>
      </c>
      <c r="JS96" s="123">
        <f t="shared" si="136"/>
        <v>3047</v>
      </c>
      <c r="JT96" s="123">
        <f t="shared" si="136"/>
        <v>4090</v>
      </c>
      <c r="JU96" s="123">
        <f t="shared" si="136"/>
        <v>3004</v>
      </c>
      <c r="JV96" s="123">
        <f t="shared" si="136"/>
        <v>4025</v>
      </c>
      <c r="JW96" s="123">
        <f t="shared" si="136"/>
        <v>3039</v>
      </c>
      <c r="JX96" s="123">
        <f t="shared" si="136"/>
        <v>4073</v>
      </c>
      <c r="JY96" s="123">
        <f t="shared" si="136"/>
        <v>3021</v>
      </c>
      <c r="JZ96" s="123">
        <f t="shared" si="136"/>
        <v>4059</v>
      </c>
      <c r="KA96" s="123">
        <f t="shared" si="136"/>
        <v>3046</v>
      </c>
      <c r="KB96" s="123">
        <f t="shared" si="136"/>
        <v>4116</v>
      </c>
      <c r="KC96" s="123">
        <f t="shared" si="136"/>
        <v>3075</v>
      </c>
      <c r="KD96" s="123">
        <f t="shared" si="136"/>
        <v>4151</v>
      </c>
      <c r="KE96" s="123">
        <f t="shared" si="136"/>
        <v>3112</v>
      </c>
      <c r="KF96" s="123">
        <f t="shared" si="136"/>
        <v>4182</v>
      </c>
      <c r="KG96" s="123">
        <f t="shared" si="136"/>
        <v>3117</v>
      </c>
      <c r="KH96" s="123">
        <f t="shared" si="136"/>
        <v>4209</v>
      </c>
      <c r="KI96" s="123">
        <f t="shared" si="136"/>
        <v>3203</v>
      </c>
      <c r="KJ96" s="123">
        <f t="shared" si="136"/>
        <v>4317</v>
      </c>
      <c r="KK96" s="123">
        <f t="shared" si="136"/>
        <v>3204</v>
      </c>
      <c r="KL96" s="123">
        <f t="shared" si="136"/>
        <v>4323</v>
      </c>
      <c r="KM96" s="123">
        <f t="shared" si="136"/>
        <v>3181</v>
      </c>
      <c r="KN96" s="123">
        <f t="shared" si="136"/>
        <v>4290</v>
      </c>
      <c r="KO96" s="123">
        <f t="shared" si="136"/>
        <v>3140</v>
      </c>
      <c r="KP96" s="123">
        <f t="shared" si="136"/>
        <v>4209</v>
      </c>
      <c r="KQ96" s="123">
        <f t="shared" si="136"/>
        <v>3104</v>
      </c>
      <c r="KR96" s="123">
        <f t="shared" si="136"/>
        <v>4161</v>
      </c>
      <c r="KS96" s="123">
        <f t="shared" si="136"/>
        <v>3097</v>
      </c>
      <c r="KT96" s="123">
        <f t="shared" si="136"/>
        <v>4157</v>
      </c>
      <c r="KU96" s="123">
        <f t="shared" si="136"/>
        <v>3109</v>
      </c>
      <c r="KV96" s="123">
        <f t="shared" si="136"/>
        <v>4188</v>
      </c>
      <c r="KW96" s="123">
        <f t="shared" si="136"/>
        <v>3123</v>
      </c>
      <c r="KX96" s="123">
        <f t="shared" si="136"/>
        <v>4206</v>
      </c>
      <c r="KY96" s="123">
        <f t="shared" si="136"/>
        <v>3112</v>
      </c>
      <c r="KZ96" s="123">
        <f t="shared" si="136"/>
        <v>4219</v>
      </c>
      <c r="LA96" s="123">
        <f t="shared" si="136"/>
        <v>3118</v>
      </c>
      <c r="LB96" s="123">
        <f t="shared" si="136"/>
        <v>4220</v>
      </c>
      <c r="LC96" s="123">
        <f>SUM(LC81:LC95)</f>
        <v>3159</v>
      </c>
      <c r="LD96" s="123">
        <f>SUM(LD81:LD95)</f>
        <v>4268</v>
      </c>
      <c r="LE96" s="123">
        <f t="shared" ref="LE96:NQ96" si="137">SUM(LE81:LE95)</f>
        <v>3131</v>
      </c>
      <c r="LF96" s="123">
        <f t="shared" si="137"/>
        <v>4214</v>
      </c>
      <c r="LG96" s="123">
        <f t="shared" si="137"/>
        <v>3129</v>
      </c>
      <c r="LH96" s="123">
        <f t="shared" si="137"/>
        <v>4222</v>
      </c>
      <c r="LI96" s="123">
        <f t="shared" si="137"/>
        <v>3051</v>
      </c>
      <c r="LJ96" s="123">
        <f t="shared" si="137"/>
        <v>4140</v>
      </c>
      <c r="LK96" s="123">
        <f t="shared" si="137"/>
        <v>3027</v>
      </c>
      <c r="LL96" s="123">
        <f t="shared" si="137"/>
        <v>4134</v>
      </c>
      <c r="LM96" s="123">
        <f t="shared" si="137"/>
        <v>2997</v>
      </c>
      <c r="LN96" s="123">
        <f t="shared" si="137"/>
        <v>4123</v>
      </c>
      <c r="LO96" s="123">
        <f t="shared" si="137"/>
        <v>2984</v>
      </c>
      <c r="LP96" s="123">
        <f t="shared" si="137"/>
        <v>4113</v>
      </c>
      <c r="LQ96" s="123">
        <f t="shared" si="137"/>
        <v>2996</v>
      </c>
      <c r="LR96" s="123">
        <f t="shared" si="137"/>
        <v>4095</v>
      </c>
      <c r="LS96" s="123">
        <f t="shared" si="137"/>
        <v>2946</v>
      </c>
      <c r="LT96" s="123">
        <f t="shared" si="137"/>
        <v>4062</v>
      </c>
      <c r="LU96" s="123">
        <f t="shared" si="137"/>
        <v>3002</v>
      </c>
      <c r="LV96" s="123">
        <f t="shared" si="137"/>
        <v>4121</v>
      </c>
      <c r="LW96" s="123">
        <f t="shared" si="137"/>
        <v>3011</v>
      </c>
      <c r="LX96" s="123">
        <f t="shared" si="137"/>
        <v>4167</v>
      </c>
      <c r="LY96" s="123">
        <f t="shared" si="137"/>
        <v>3027</v>
      </c>
      <c r="LZ96" s="123">
        <f t="shared" si="137"/>
        <v>4089</v>
      </c>
      <c r="MA96" s="123">
        <f t="shared" si="137"/>
        <v>3037</v>
      </c>
      <c r="MB96" s="123">
        <f t="shared" si="137"/>
        <v>4121</v>
      </c>
      <c r="MC96" s="123">
        <f t="shared" si="137"/>
        <v>3023</v>
      </c>
      <c r="MD96" s="123">
        <f t="shared" si="137"/>
        <v>4110</v>
      </c>
      <c r="ME96" s="123">
        <f t="shared" si="137"/>
        <v>3054</v>
      </c>
      <c r="MF96" s="123">
        <f t="shared" si="137"/>
        <v>4149</v>
      </c>
      <c r="MG96" s="123">
        <f t="shared" si="137"/>
        <v>3061</v>
      </c>
      <c r="MH96" s="123">
        <f t="shared" si="137"/>
        <v>4135</v>
      </c>
      <c r="MI96" s="123">
        <f t="shared" si="137"/>
        <v>3024</v>
      </c>
      <c r="MJ96" s="123">
        <f t="shared" si="137"/>
        <v>4107</v>
      </c>
      <c r="MK96" s="123">
        <f t="shared" si="137"/>
        <v>2965</v>
      </c>
      <c r="ML96" s="123">
        <f t="shared" si="137"/>
        <v>4042</v>
      </c>
      <c r="MM96" s="123">
        <f t="shared" si="137"/>
        <v>2980</v>
      </c>
      <c r="MN96" s="123">
        <f t="shared" si="137"/>
        <v>4037</v>
      </c>
      <c r="MO96" s="123">
        <f t="shared" si="137"/>
        <v>3023</v>
      </c>
      <c r="MP96" s="123">
        <f t="shared" si="137"/>
        <v>4075</v>
      </c>
      <c r="MQ96" s="123">
        <f t="shared" si="137"/>
        <v>2997</v>
      </c>
      <c r="MR96" s="123">
        <f t="shared" si="137"/>
        <v>4054</v>
      </c>
      <c r="MS96" s="123">
        <f t="shared" si="137"/>
        <v>3043</v>
      </c>
      <c r="MT96" s="123">
        <f t="shared" si="137"/>
        <v>4098</v>
      </c>
      <c r="MU96" s="123">
        <f t="shared" si="137"/>
        <v>3007</v>
      </c>
      <c r="MV96" s="123">
        <f t="shared" si="137"/>
        <v>4064</v>
      </c>
      <c r="MW96" s="123">
        <f t="shared" si="137"/>
        <v>2897</v>
      </c>
      <c r="MX96" s="123">
        <f t="shared" si="137"/>
        <v>4058</v>
      </c>
      <c r="MY96" s="123">
        <f t="shared" si="137"/>
        <v>3013</v>
      </c>
      <c r="MZ96" s="123">
        <f t="shared" si="137"/>
        <v>4123</v>
      </c>
      <c r="NA96" s="123">
        <f t="shared" si="137"/>
        <v>3017</v>
      </c>
      <c r="NB96" s="123">
        <f t="shared" si="137"/>
        <v>4139</v>
      </c>
      <c r="NC96" s="123">
        <f t="shared" si="137"/>
        <v>3023</v>
      </c>
      <c r="ND96" s="123">
        <f t="shared" si="137"/>
        <v>4159</v>
      </c>
      <c r="NE96" s="123">
        <f t="shared" si="137"/>
        <v>2980</v>
      </c>
      <c r="NF96" s="123">
        <f t="shared" si="137"/>
        <v>4090</v>
      </c>
      <c r="NG96" s="123">
        <f t="shared" si="137"/>
        <v>2974</v>
      </c>
      <c r="NH96" s="123">
        <f t="shared" si="137"/>
        <v>4047</v>
      </c>
      <c r="NI96" s="123">
        <f t="shared" si="137"/>
        <v>2833</v>
      </c>
      <c r="NJ96" s="123">
        <f t="shared" si="137"/>
        <v>3983</v>
      </c>
      <c r="NK96" s="123">
        <f t="shared" si="137"/>
        <v>2892</v>
      </c>
      <c r="NL96" s="123">
        <f t="shared" si="137"/>
        <v>3942</v>
      </c>
      <c r="NM96" s="123">
        <f t="shared" si="137"/>
        <v>2888</v>
      </c>
      <c r="NN96" s="123">
        <f t="shared" si="137"/>
        <v>3911</v>
      </c>
      <c r="NO96" s="123">
        <f t="shared" si="137"/>
        <v>2882</v>
      </c>
      <c r="NP96" s="123">
        <f t="shared" si="137"/>
        <v>3898</v>
      </c>
      <c r="NQ96" s="123">
        <f t="shared" si="137"/>
        <v>2877</v>
      </c>
      <c r="NR96" s="123">
        <f t="shared" ref="NR96:NZ96" si="138">SUM(NR81:NR95)</f>
        <v>3920</v>
      </c>
      <c r="NS96" s="123">
        <f t="shared" si="138"/>
        <v>2914</v>
      </c>
      <c r="NT96" s="123">
        <f t="shared" si="138"/>
        <v>3957</v>
      </c>
      <c r="NU96" s="123">
        <f t="shared" si="138"/>
        <v>2990</v>
      </c>
      <c r="NV96" s="123">
        <f t="shared" si="138"/>
        <v>4027</v>
      </c>
      <c r="NW96" s="123">
        <f t="shared" si="138"/>
        <v>3020</v>
      </c>
      <c r="NX96" s="123">
        <f t="shared" si="138"/>
        <v>4059</v>
      </c>
      <c r="NY96" s="123">
        <f t="shared" si="138"/>
        <v>3038</v>
      </c>
      <c r="NZ96" s="123">
        <f t="shared" si="138"/>
        <v>4089</v>
      </c>
    </row>
    <row r="97" spans="1:390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  <c r="NQ97" s="71">
        <v>558</v>
      </c>
      <c r="NR97" s="71">
        <v>1292</v>
      </c>
      <c r="NS97" s="71">
        <v>558</v>
      </c>
      <c r="NT97" s="71">
        <v>1308</v>
      </c>
      <c r="NU97" s="71">
        <v>359</v>
      </c>
      <c r="NV97" s="71">
        <v>931</v>
      </c>
      <c r="NW97" s="71">
        <v>360</v>
      </c>
      <c r="NX97" s="71">
        <v>937</v>
      </c>
      <c r="NY97" s="71">
        <v>360</v>
      </c>
      <c r="NZ97" s="71">
        <v>933</v>
      </c>
    </row>
    <row r="98" spans="1:390" s="127" customFormat="1" x14ac:dyDescent="0.2">
      <c r="A98" s="126"/>
      <c r="C98" s="153" t="s">
        <v>110</v>
      </c>
      <c r="E98" s="127">
        <f t="shared" ref="E98:AJ98" si="139">E15+E31+E38+E48+E80+E96+E97</f>
        <v>70702</v>
      </c>
      <c r="F98" s="127">
        <f t="shared" si="139"/>
        <v>210218</v>
      </c>
      <c r="G98" s="127">
        <f t="shared" si="139"/>
        <v>74714</v>
      </c>
      <c r="H98" s="127">
        <f t="shared" si="139"/>
        <v>212154</v>
      </c>
      <c r="I98" s="127">
        <f t="shared" si="139"/>
        <v>79785</v>
      </c>
      <c r="J98" s="127">
        <f t="shared" si="139"/>
        <v>212790</v>
      </c>
      <c r="K98" s="127">
        <f t="shared" si="139"/>
        <v>82474</v>
      </c>
      <c r="L98" s="127">
        <f t="shared" si="139"/>
        <v>208169</v>
      </c>
      <c r="M98" s="127">
        <f t="shared" si="139"/>
        <v>84556</v>
      </c>
      <c r="N98" s="127">
        <f t="shared" si="139"/>
        <v>209832</v>
      </c>
      <c r="O98" s="127">
        <f t="shared" si="139"/>
        <v>83804</v>
      </c>
      <c r="P98" s="127">
        <f t="shared" si="139"/>
        <v>205177</v>
      </c>
      <c r="Q98" s="127">
        <f t="shared" si="139"/>
        <v>86913</v>
      </c>
      <c r="R98" s="127">
        <f t="shared" si="139"/>
        <v>207096</v>
      </c>
      <c r="S98" s="127">
        <f t="shared" si="139"/>
        <v>88360</v>
      </c>
      <c r="T98" s="127">
        <f t="shared" si="139"/>
        <v>206875</v>
      </c>
      <c r="U98" s="127">
        <f t="shared" si="139"/>
        <v>89714</v>
      </c>
      <c r="V98" s="127">
        <f t="shared" si="139"/>
        <v>208473</v>
      </c>
      <c r="W98" s="127">
        <f t="shared" si="139"/>
        <v>91776</v>
      </c>
      <c r="X98" s="127">
        <f t="shared" si="139"/>
        <v>209195</v>
      </c>
      <c r="Y98" s="127">
        <f t="shared" si="139"/>
        <v>92694</v>
      </c>
      <c r="Z98" s="127">
        <f t="shared" si="139"/>
        <v>208006</v>
      </c>
      <c r="AA98" s="127">
        <f t="shared" si="139"/>
        <v>93921</v>
      </c>
      <c r="AB98" s="127">
        <f t="shared" si="139"/>
        <v>209149</v>
      </c>
      <c r="AC98" s="127">
        <f t="shared" si="139"/>
        <v>94779</v>
      </c>
      <c r="AD98" s="127">
        <f t="shared" si="139"/>
        <v>208396</v>
      </c>
      <c r="AE98" s="127">
        <f t="shared" si="139"/>
        <v>96586</v>
      </c>
      <c r="AF98" s="127">
        <f t="shared" si="139"/>
        <v>208817</v>
      </c>
      <c r="AG98" s="127">
        <f t="shared" si="139"/>
        <v>97536</v>
      </c>
      <c r="AH98" s="127">
        <f t="shared" si="139"/>
        <v>208331</v>
      </c>
      <c r="AI98" s="127">
        <f t="shared" si="139"/>
        <v>96169</v>
      </c>
      <c r="AJ98" s="127">
        <f t="shared" si="139"/>
        <v>204900</v>
      </c>
      <c r="AK98" s="127">
        <f t="shared" ref="AK98:BP98" si="140">AK15+AK31+AK38+AK48+AK80+AK96+AK97</f>
        <v>98216</v>
      </c>
      <c r="AL98" s="127">
        <f t="shared" si="140"/>
        <v>207270</v>
      </c>
      <c r="AM98" s="127">
        <f t="shared" si="140"/>
        <v>97602</v>
      </c>
      <c r="AN98" s="127">
        <f t="shared" si="140"/>
        <v>203690</v>
      </c>
      <c r="AO98" s="127">
        <f t="shared" si="140"/>
        <v>98564</v>
      </c>
      <c r="AP98" s="127">
        <f t="shared" si="140"/>
        <v>204266</v>
      </c>
      <c r="AQ98" s="127">
        <f t="shared" si="140"/>
        <v>95707</v>
      </c>
      <c r="AR98" s="127">
        <f t="shared" si="140"/>
        <v>204768</v>
      </c>
      <c r="AS98" s="127">
        <f t="shared" si="140"/>
        <v>100131</v>
      </c>
      <c r="AT98" s="127">
        <f t="shared" si="140"/>
        <v>204114</v>
      </c>
      <c r="AU98" s="127">
        <f t="shared" si="140"/>
        <v>99406</v>
      </c>
      <c r="AV98" s="127">
        <f t="shared" si="140"/>
        <v>203756</v>
      </c>
      <c r="AW98" s="127">
        <f t="shared" si="140"/>
        <v>100299</v>
      </c>
      <c r="AX98" s="127">
        <f t="shared" si="140"/>
        <v>203455</v>
      </c>
      <c r="AY98" s="127">
        <f t="shared" si="140"/>
        <v>102953</v>
      </c>
      <c r="AZ98" s="127">
        <f t="shared" si="140"/>
        <v>204950</v>
      </c>
      <c r="BA98" s="127">
        <f t="shared" si="140"/>
        <v>105188</v>
      </c>
      <c r="BB98" s="127">
        <f t="shared" si="140"/>
        <v>204653</v>
      </c>
      <c r="BC98" s="127">
        <f t="shared" si="140"/>
        <v>106456</v>
      </c>
      <c r="BD98" s="127">
        <f t="shared" si="140"/>
        <v>204170</v>
      </c>
      <c r="BE98" s="127">
        <f t="shared" si="140"/>
        <v>107123</v>
      </c>
      <c r="BF98" s="127">
        <f t="shared" si="140"/>
        <v>202121</v>
      </c>
      <c r="BG98" s="127">
        <f t="shared" si="140"/>
        <v>107931</v>
      </c>
      <c r="BH98" s="127">
        <f t="shared" si="140"/>
        <v>200264</v>
      </c>
      <c r="BI98" s="127">
        <f t="shared" si="140"/>
        <v>109395</v>
      </c>
      <c r="BJ98" s="127">
        <f t="shared" si="140"/>
        <v>197979</v>
      </c>
      <c r="BK98" s="127">
        <f t="shared" si="140"/>
        <v>109960</v>
      </c>
      <c r="BL98" s="127">
        <f t="shared" si="140"/>
        <v>196813</v>
      </c>
      <c r="BM98" s="127">
        <f t="shared" si="140"/>
        <v>110467</v>
      </c>
      <c r="BN98" s="127">
        <f t="shared" si="140"/>
        <v>195435</v>
      </c>
      <c r="BO98" s="127">
        <f t="shared" si="140"/>
        <v>111628</v>
      </c>
      <c r="BP98" s="127">
        <f t="shared" si="140"/>
        <v>196036</v>
      </c>
      <c r="BQ98" s="127">
        <f t="shared" ref="BQ98:CT98" si="141">BQ15+BQ31+BQ38+BQ48+BQ80+BQ96+BQ97</f>
        <v>112028</v>
      </c>
      <c r="BR98" s="127">
        <f t="shared" si="141"/>
        <v>196477</v>
      </c>
      <c r="BS98" s="127">
        <f t="shared" si="141"/>
        <v>112676</v>
      </c>
      <c r="BT98" s="127">
        <f t="shared" si="141"/>
        <v>197266</v>
      </c>
      <c r="BU98" s="127">
        <f t="shared" si="141"/>
        <v>113819</v>
      </c>
      <c r="BV98" s="127">
        <f t="shared" si="141"/>
        <v>197375</v>
      </c>
      <c r="BW98" s="127">
        <f t="shared" si="141"/>
        <v>115519</v>
      </c>
      <c r="BX98" s="127">
        <f t="shared" si="141"/>
        <v>199052</v>
      </c>
      <c r="BY98" s="127">
        <f t="shared" si="141"/>
        <v>117399</v>
      </c>
      <c r="BZ98" s="127">
        <f t="shared" si="141"/>
        <v>198957</v>
      </c>
      <c r="CA98" s="127">
        <f t="shared" si="141"/>
        <v>118275</v>
      </c>
      <c r="CB98" s="127">
        <f t="shared" si="141"/>
        <v>199014</v>
      </c>
      <c r="CC98" s="127">
        <f t="shared" si="141"/>
        <v>119149</v>
      </c>
      <c r="CD98" s="127">
        <f t="shared" si="141"/>
        <v>198318</v>
      </c>
      <c r="CE98" s="127">
        <f t="shared" si="141"/>
        <v>120461</v>
      </c>
      <c r="CF98" s="127">
        <f t="shared" si="141"/>
        <v>196237</v>
      </c>
      <c r="CG98" s="127">
        <f t="shared" si="141"/>
        <v>120776</v>
      </c>
      <c r="CH98" s="127">
        <f t="shared" si="141"/>
        <v>194541</v>
      </c>
      <c r="CI98" s="127">
        <f t="shared" si="141"/>
        <v>120706</v>
      </c>
      <c r="CJ98" s="127">
        <f t="shared" si="141"/>
        <v>193089</v>
      </c>
      <c r="CK98" s="127">
        <f t="shared" si="141"/>
        <v>121695</v>
      </c>
      <c r="CL98" s="127">
        <f t="shared" si="141"/>
        <v>192890</v>
      </c>
      <c r="CM98" s="127">
        <f t="shared" si="141"/>
        <v>123625</v>
      </c>
      <c r="CN98" s="127">
        <f t="shared" si="141"/>
        <v>193978</v>
      </c>
      <c r="CO98" s="127">
        <f t="shared" si="141"/>
        <v>124352</v>
      </c>
      <c r="CP98" s="127">
        <f t="shared" si="141"/>
        <v>194575</v>
      </c>
      <c r="CQ98" s="127">
        <f t="shared" si="141"/>
        <v>125202</v>
      </c>
      <c r="CR98" s="127">
        <f t="shared" si="141"/>
        <v>195546</v>
      </c>
      <c r="CS98" s="127">
        <f t="shared" si="141"/>
        <v>127153</v>
      </c>
      <c r="CT98" s="127">
        <f t="shared" si="141"/>
        <v>195824</v>
      </c>
      <c r="CU98" s="127">
        <f t="shared" ref="CU98:DZ98" si="142">SUM(CU15+CU31+CU38+CU48+CU80+CU96+CU97)</f>
        <v>128771</v>
      </c>
      <c r="CV98" s="127">
        <f t="shared" si="142"/>
        <v>197075</v>
      </c>
      <c r="CW98" s="127">
        <f t="shared" si="142"/>
        <v>129569</v>
      </c>
      <c r="CX98" s="127">
        <f t="shared" si="142"/>
        <v>196870</v>
      </c>
      <c r="CY98" s="127">
        <f t="shared" si="142"/>
        <v>130121</v>
      </c>
      <c r="CZ98" s="127">
        <f t="shared" si="142"/>
        <v>196767</v>
      </c>
      <c r="DA98" s="127">
        <f t="shared" si="142"/>
        <v>130145</v>
      </c>
      <c r="DB98" s="127">
        <f t="shared" si="142"/>
        <v>195173</v>
      </c>
      <c r="DC98" s="127">
        <f t="shared" si="142"/>
        <v>129739</v>
      </c>
      <c r="DD98" s="127">
        <f t="shared" si="142"/>
        <v>194291</v>
      </c>
      <c r="DE98" s="127">
        <f t="shared" si="142"/>
        <v>129655</v>
      </c>
      <c r="DF98" s="127">
        <f t="shared" si="142"/>
        <v>192557</v>
      </c>
      <c r="DG98" s="127">
        <f t="shared" si="142"/>
        <v>129380</v>
      </c>
      <c r="DH98" s="127">
        <f t="shared" si="142"/>
        <v>191366</v>
      </c>
      <c r="DI98" s="127">
        <f t="shared" si="142"/>
        <v>129308</v>
      </c>
      <c r="DJ98" s="127">
        <f t="shared" si="142"/>
        <v>190191</v>
      </c>
      <c r="DK98" s="127">
        <f t="shared" si="142"/>
        <v>131114</v>
      </c>
      <c r="DL98" s="127">
        <f t="shared" si="142"/>
        <v>190808</v>
      </c>
      <c r="DM98" s="127">
        <f t="shared" si="142"/>
        <v>131435</v>
      </c>
      <c r="DN98" s="127">
        <f t="shared" si="142"/>
        <v>191206</v>
      </c>
      <c r="DO98" s="127">
        <f t="shared" si="142"/>
        <v>132374</v>
      </c>
      <c r="DP98" s="127">
        <f t="shared" si="142"/>
        <v>191873</v>
      </c>
      <c r="DQ98" s="127">
        <f t="shared" si="142"/>
        <v>133264</v>
      </c>
      <c r="DR98" s="127">
        <f t="shared" si="142"/>
        <v>191348</v>
      </c>
      <c r="DS98" s="127">
        <f t="shared" si="142"/>
        <v>134218</v>
      </c>
      <c r="DT98" s="127">
        <f t="shared" si="142"/>
        <v>192216</v>
      </c>
      <c r="DU98" s="127">
        <f t="shared" si="142"/>
        <v>134506</v>
      </c>
      <c r="DV98" s="127">
        <f t="shared" si="142"/>
        <v>192143</v>
      </c>
      <c r="DW98" s="127">
        <f t="shared" si="142"/>
        <v>134736</v>
      </c>
      <c r="DX98" s="127">
        <f t="shared" si="142"/>
        <v>191543</v>
      </c>
      <c r="DY98" s="127">
        <f t="shared" si="142"/>
        <v>135239</v>
      </c>
      <c r="DZ98" s="127">
        <f t="shared" si="142"/>
        <v>190283</v>
      </c>
      <c r="EA98" s="127">
        <f t="shared" ref="EA98:FF98" si="143">SUM(EA15+EA31+EA38+EA48+EA80+EA96+EA97)</f>
        <v>135324</v>
      </c>
      <c r="EB98" s="127">
        <f t="shared" si="143"/>
        <v>188535</v>
      </c>
      <c r="EC98" s="127">
        <f t="shared" si="143"/>
        <v>135177</v>
      </c>
      <c r="ED98" s="127">
        <f t="shared" si="143"/>
        <v>187630</v>
      </c>
      <c r="EE98" s="127">
        <f t="shared" si="143"/>
        <v>134743</v>
      </c>
      <c r="EF98" s="127">
        <f t="shared" si="143"/>
        <v>186964</v>
      </c>
      <c r="EG98" s="127">
        <f t="shared" si="143"/>
        <v>134800</v>
      </c>
      <c r="EH98" s="127">
        <f t="shared" si="143"/>
        <v>185702</v>
      </c>
      <c r="EI98" s="127">
        <f t="shared" si="143"/>
        <v>135104</v>
      </c>
      <c r="EJ98" s="127">
        <f t="shared" si="143"/>
        <v>186034</v>
      </c>
      <c r="EK98" s="127">
        <f t="shared" si="143"/>
        <v>134855</v>
      </c>
      <c r="EL98" s="127">
        <f t="shared" si="143"/>
        <v>186254</v>
      </c>
      <c r="EM98" s="127">
        <f t="shared" si="143"/>
        <v>134412</v>
      </c>
      <c r="EN98" s="127">
        <f t="shared" si="143"/>
        <v>186895</v>
      </c>
      <c r="EO98" s="127">
        <f t="shared" si="143"/>
        <v>134912</v>
      </c>
      <c r="EP98" s="127">
        <f t="shared" si="143"/>
        <v>187043</v>
      </c>
      <c r="EQ98" s="127">
        <f t="shared" si="143"/>
        <v>136190</v>
      </c>
      <c r="ER98" s="127">
        <f t="shared" si="143"/>
        <v>188491</v>
      </c>
      <c r="ES98" s="127">
        <f t="shared" si="143"/>
        <v>136171</v>
      </c>
      <c r="ET98" s="127">
        <f t="shared" si="143"/>
        <v>188540</v>
      </c>
      <c r="EU98" s="127">
        <f t="shared" si="143"/>
        <v>136016</v>
      </c>
      <c r="EV98" s="127">
        <f t="shared" si="143"/>
        <v>188812</v>
      </c>
      <c r="EW98" s="127">
        <f t="shared" si="143"/>
        <v>134535</v>
      </c>
      <c r="EX98" s="127">
        <f t="shared" si="143"/>
        <v>188082</v>
      </c>
      <c r="EY98" s="127">
        <f t="shared" si="143"/>
        <v>132717</v>
      </c>
      <c r="EZ98" s="127">
        <f t="shared" si="143"/>
        <v>187221</v>
      </c>
      <c r="FA98" s="127">
        <f t="shared" si="143"/>
        <v>130142</v>
      </c>
      <c r="FB98" s="127">
        <f t="shared" si="143"/>
        <v>186160</v>
      </c>
      <c r="FC98" s="127">
        <f t="shared" si="143"/>
        <v>127333</v>
      </c>
      <c r="FD98" s="127">
        <f t="shared" si="143"/>
        <v>185604</v>
      </c>
      <c r="FE98" s="127">
        <f t="shared" si="143"/>
        <v>124899</v>
      </c>
      <c r="FF98" s="127">
        <f t="shared" si="143"/>
        <v>184403</v>
      </c>
      <c r="FG98" s="127">
        <f t="shared" ref="FG98:GL98" si="144">SUM(FG15+FG31+FG38+FG48+FG80+FG96+FG97)</f>
        <v>123050</v>
      </c>
      <c r="FH98" s="127">
        <f t="shared" si="144"/>
        <v>184770</v>
      </c>
      <c r="FI98" s="127">
        <f t="shared" si="144"/>
        <v>120904</v>
      </c>
      <c r="FJ98" s="127">
        <f t="shared" si="144"/>
        <v>185507</v>
      </c>
      <c r="FK98" s="127">
        <f t="shared" si="144"/>
        <v>118206</v>
      </c>
      <c r="FL98" s="127">
        <f t="shared" si="144"/>
        <v>185872</v>
      </c>
      <c r="FM98" s="127">
        <f t="shared" si="144"/>
        <v>116292</v>
      </c>
      <c r="FN98" s="127">
        <f t="shared" si="144"/>
        <v>185707</v>
      </c>
      <c r="FO98" s="127">
        <f t="shared" si="144"/>
        <v>115456</v>
      </c>
      <c r="FP98" s="127">
        <f t="shared" si="144"/>
        <v>187014</v>
      </c>
      <c r="FQ98" s="127">
        <f t="shared" si="144"/>
        <v>114728</v>
      </c>
      <c r="FR98" s="127">
        <f t="shared" si="144"/>
        <v>187229</v>
      </c>
      <c r="FS98" s="127">
        <f t="shared" si="144"/>
        <v>105001</v>
      </c>
      <c r="FT98" s="127">
        <f t="shared" si="144"/>
        <v>176054</v>
      </c>
      <c r="FU98" s="127">
        <f t="shared" si="144"/>
        <v>112430</v>
      </c>
      <c r="FV98" s="127">
        <f t="shared" si="144"/>
        <v>186599</v>
      </c>
      <c r="FW98" s="127">
        <f t="shared" si="144"/>
        <v>111659</v>
      </c>
      <c r="FX98" s="127">
        <f t="shared" si="144"/>
        <v>185815</v>
      </c>
      <c r="FY98" s="127">
        <f t="shared" si="144"/>
        <v>111148</v>
      </c>
      <c r="FZ98" s="127">
        <f t="shared" si="144"/>
        <v>184755</v>
      </c>
      <c r="GA98" s="127">
        <f t="shared" si="144"/>
        <v>108698</v>
      </c>
      <c r="GB98" s="127">
        <f t="shared" si="144"/>
        <v>183897</v>
      </c>
      <c r="GC98" s="127">
        <f t="shared" si="144"/>
        <v>110965</v>
      </c>
      <c r="GD98" s="127">
        <f t="shared" si="144"/>
        <v>186542</v>
      </c>
      <c r="GE98" s="127">
        <f t="shared" si="144"/>
        <v>113143</v>
      </c>
      <c r="GF98" s="127">
        <f t="shared" si="144"/>
        <v>186546</v>
      </c>
      <c r="GG98" s="127">
        <f t="shared" si="144"/>
        <v>114422</v>
      </c>
      <c r="GH98" s="127">
        <f t="shared" si="144"/>
        <v>187763</v>
      </c>
      <c r="GI98" s="127">
        <f t="shared" si="144"/>
        <v>115307</v>
      </c>
      <c r="GJ98" s="127">
        <f t="shared" si="144"/>
        <v>188316</v>
      </c>
      <c r="GK98" s="127">
        <f t="shared" si="144"/>
        <v>118079</v>
      </c>
      <c r="GL98" s="127">
        <f t="shared" si="144"/>
        <v>188175</v>
      </c>
      <c r="GM98" s="127">
        <f t="shared" ref="GM98:HR98" si="145">SUM(GM15+GM31+GM38+GM48+GM80+GM96+GM97)</f>
        <v>120469</v>
      </c>
      <c r="GN98" s="127">
        <f t="shared" si="145"/>
        <v>188768</v>
      </c>
      <c r="GO98" s="127">
        <f t="shared" si="145"/>
        <v>121172</v>
      </c>
      <c r="GP98" s="127">
        <f t="shared" si="145"/>
        <v>188475</v>
      </c>
      <c r="GQ98" s="127">
        <f t="shared" si="145"/>
        <v>122343</v>
      </c>
      <c r="GR98" s="127">
        <f t="shared" si="145"/>
        <v>188259</v>
      </c>
      <c r="GS98" s="127">
        <f t="shared" si="145"/>
        <v>123771</v>
      </c>
      <c r="GT98" s="127">
        <f t="shared" si="145"/>
        <v>186635</v>
      </c>
      <c r="GU98" s="127">
        <f t="shared" si="145"/>
        <v>124422</v>
      </c>
      <c r="GV98" s="127">
        <f t="shared" si="145"/>
        <v>185605</v>
      </c>
      <c r="GW98" s="127">
        <f t="shared" si="145"/>
        <v>124813</v>
      </c>
      <c r="GX98" s="127">
        <f t="shared" si="145"/>
        <v>182403</v>
      </c>
      <c r="GY98" s="127">
        <f t="shared" si="145"/>
        <v>125149</v>
      </c>
      <c r="GZ98" s="127">
        <f t="shared" si="145"/>
        <v>182033</v>
      </c>
      <c r="HA98" s="127">
        <f t="shared" si="145"/>
        <v>125492</v>
      </c>
      <c r="HB98" s="127">
        <f t="shared" si="145"/>
        <v>180913</v>
      </c>
      <c r="HC98" s="127">
        <f t="shared" si="145"/>
        <v>126201</v>
      </c>
      <c r="HD98" s="127">
        <f t="shared" si="145"/>
        <v>180844</v>
      </c>
      <c r="HE98" s="127">
        <f t="shared" si="145"/>
        <v>126747</v>
      </c>
      <c r="HF98" s="127">
        <f t="shared" si="145"/>
        <v>181004</v>
      </c>
      <c r="HG98" s="127">
        <f t="shared" si="145"/>
        <v>127200</v>
      </c>
      <c r="HH98" s="127">
        <f t="shared" si="145"/>
        <v>181409</v>
      </c>
      <c r="HI98" s="127">
        <f t="shared" si="145"/>
        <v>127499</v>
      </c>
      <c r="HJ98" s="127">
        <f t="shared" si="145"/>
        <v>181214</v>
      </c>
      <c r="HK98" s="127">
        <f t="shared" si="145"/>
        <v>128592</v>
      </c>
      <c r="HL98" s="127">
        <f t="shared" si="145"/>
        <v>181999</v>
      </c>
      <c r="HM98" s="127">
        <f t="shared" si="145"/>
        <v>129039</v>
      </c>
      <c r="HN98" s="127">
        <f t="shared" si="145"/>
        <v>181335</v>
      </c>
      <c r="HO98" s="127">
        <f t="shared" si="145"/>
        <v>129089</v>
      </c>
      <c r="HP98" s="127">
        <f t="shared" si="145"/>
        <v>178499</v>
      </c>
      <c r="HQ98" s="127">
        <f t="shared" si="145"/>
        <v>128685</v>
      </c>
      <c r="HR98" s="127">
        <f t="shared" si="145"/>
        <v>177471</v>
      </c>
      <c r="HS98" s="127">
        <f t="shared" ref="HS98:HX98" si="146">SUM(HS15+HS31+HS38+HS48+HS80+HS96+HS97)</f>
        <v>127946</v>
      </c>
      <c r="HT98" s="127">
        <f t="shared" si="146"/>
        <v>175855</v>
      </c>
      <c r="HU98" s="127">
        <f t="shared" si="146"/>
        <v>127250</v>
      </c>
      <c r="HV98" s="127">
        <f t="shared" si="146"/>
        <v>174409</v>
      </c>
      <c r="HW98" s="127">
        <f t="shared" si="146"/>
        <v>127036</v>
      </c>
      <c r="HX98" s="127">
        <f t="shared" si="146"/>
        <v>173498</v>
      </c>
      <c r="HY98" s="127">
        <f t="shared" ref="HY98:IJ98" si="147">SUM(HY15+HY31+HY38+HY48+HY80+HY96+HY97)</f>
        <v>127038</v>
      </c>
      <c r="HZ98" s="127">
        <f t="shared" si="147"/>
        <v>171439</v>
      </c>
      <c r="IA98" s="127">
        <f t="shared" si="147"/>
        <v>127156</v>
      </c>
      <c r="IB98" s="127">
        <f t="shared" si="147"/>
        <v>171430</v>
      </c>
      <c r="IC98" s="127">
        <f t="shared" si="147"/>
        <v>127385</v>
      </c>
      <c r="ID98" s="127">
        <f t="shared" si="147"/>
        <v>171812</v>
      </c>
      <c r="IE98" s="127">
        <f t="shared" si="147"/>
        <v>127362</v>
      </c>
      <c r="IF98" s="127">
        <f t="shared" si="147"/>
        <v>172564</v>
      </c>
      <c r="IG98" s="127">
        <f t="shared" si="147"/>
        <v>127579</v>
      </c>
      <c r="IH98" s="127">
        <f t="shared" si="147"/>
        <v>172386</v>
      </c>
      <c r="II98" s="127">
        <f t="shared" si="147"/>
        <v>128301</v>
      </c>
      <c r="IJ98" s="127">
        <f t="shared" si="147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8">SUM(IO15+IO31+IO38+IO48+IO80+IO96+IO97)</f>
        <v>128002</v>
      </c>
      <c r="IP98" s="127">
        <f t="shared" si="148"/>
        <v>172322</v>
      </c>
      <c r="IQ98" s="127">
        <f t="shared" si="148"/>
        <v>127078</v>
      </c>
      <c r="IR98" s="127">
        <f t="shared" si="148"/>
        <v>171162</v>
      </c>
      <c r="IS98" s="127">
        <f t="shared" si="148"/>
        <v>126491</v>
      </c>
      <c r="IT98" s="127">
        <f t="shared" si="148"/>
        <v>170226</v>
      </c>
      <c r="IU98" s="127">
        <f t="shared" si="148"/>
        <v>126161</v>
      </c>
      <c r="IV98" s="127">
        <f t="shared" si="148"/>
        <v>169668</v>
      </c>
      <c r="IW98" s="127">
        <f t="shared" si="148"/>
        <v>125732</v>
      </c>
      <c r="IX98" s="127">
        <f t="shared" si="148"/>
        <v>168700</v>
      </c>
      <c r="IY98" s="127">
        <f t="shared" si="148"/>
        <v>126069</v>
      </c>
      <c r="IZ98" s="127">
        <f t="shared" si="148"/>
        <v>168999</v>
      </c>
      <c r="JA98" s="127">
        <f t="shared" si="148"/>
        <v>126467</v>
      </c>
      <c r="JB98" s="127">
        <f t="shared" si="148"/>
        <v>169481</v>
      </c>
      <c r="JC98" s="127">
        <f t="shared" si="148"/>
        <v>126361</v>
      </c>
      <c r="JD98" s="127">
        <f t="shared" si="148"/>
        <v>170117</v>
      </c>
      <c r="JE98" s="127">
        <f t="shared" si="148"/>
        <v>126700</v>
      </c>
      <c r="JF98" s="127">
        <f t="shared" si="148"/>
        <v>170580</v>
      </c>
      <c r="JG98" s="127">
        <f t="shared" si="148"/>
        <v>127752</v>
      </c>
      <c r="JH98" s="127">
        <f t="shared" si="148"/>
        <v>172154</v>
      </c>
      <c r="JI98" s="127">
        <f t="shared" si="148"/>
        <v>128178</v>
      </c>
      <c r="JJ98" s="127">
        <f t="shared" si="148"/>
        <v>172337</v>
      </c>
      <c r="JK98" s="127">
        <f t="shared" si="148"/>
        <v>128351</v>
      </c>
      <c r="JL98" s="127">
        <f t="shared" si="148"/>
        <v>171862</v>
      </c>
      <c r="JM98" s="127">
        <f t="shared" si="148"/>
        <v>127782</v>
      </c>
      <c r="JN98" s="127">
        <f t="shared" si="148"/>
        <v>171002</v>
      </c>
      <c r="JO98" s="127">
        <f t="shared" si="148"/>
        <v>127013</v>
      </c>
      <c r="JP98" s="127">
        <f t="shared" si="148"/>
        <v>170078</v>
      </c>
      <c r="JQ98" s="127">
        <f t="shared" si="148"/>
        <v>126394</v>
      </c>
      <c r="JR98" s="127">
        <f t="shared" si="148"/>
        <v>169017</v>
      </c>
      <c r="JS98" s="127">
        <f t="shared" si="148"/>
        <v>126312</v>
      </c>
      <c r="JT98" s="127">
        <f t="shared" si="148"/>
        <v>168807</v>
      </c>
      <c r="JU98" s="127">
        <f t="shared" si="148"/>
        <v>125204</v>
      </c>
      <c r="JV98" s="127">
        <f t="shared" si="148"/>
        <v>166832</v>
      </c>
      <c r="JW98" s="127">
        <f t="shared" si="148"/>
        <v>125399</v>
      </c>
      <c r="JX98" s="127">
        <f t="shared" si="148"/>
        <v>167024</v>
      </c>
      <c r="JY98" s="127">
        <f t="shared" si="148"/>
        <v>125186</v>
      </c>
      <c r="JZ98" s="127">
        <f t="shared" si="148"/>
        <v>167311</v>
      </c>
      <c r="KA98" s="127">
        <f t="shared" si="148"/>
        <v>124741</v>
      </c>
      <c r="KB98" s="127">
        <f t="shared" si="148"/>
        <v>167886</v>
      </c>
      <c r="KC98" s="127">
        <f t="shared" si="148"/>
        <v>124894</v>
      </c>
      <c r="KD98" s="127">
        <f t="shared" si="148"/>
        <v>168241</v>
      </c>
      <c r="KE98" s="127">
        <f t="shared" si="148"/>
        <v>126155</v>
      </c>
      <c r="KF98" s="127">
        <f t="shared" si="148"/>
        <v>170162</v>
      </c>
      <c r="KG98" s="127">
        <f t="shared" si="148"/>
        <v>126596</v>
      </c>
      <c r="KH98" s="127">
        <f t="shared" si="148"/>
        <v>170550</v>
      </c>
      <c r="KI98" s="127">
        <f t="shared" si="148"/>
        <v>127082</v>
      </c>
      <c r="KJ98" s="127">
        <f t="shared" si="148"/>
        <v>170750</v>
      </c>
      <c r="KK98" s="127">
        <f t="shared" si="148"/>
        <v>126505</v>
      </c>
      <c r="KL98" s="127">
        <f t="shared" si="148"/>
        <v>170318</v>
      </c>
      <c r="KM98" s="127">
        <f t="shared" si="148"/>
        <v>125817</v>
      </c>
      <c r="KN98" s="127">
        <f t="shared" si="148"/>
        <v>169567</v>
      </c>
      <c r="KO98" s="127">
        <f t="shared" si="148"/>
        <v>125183</v>
      </c>
      <c r="KP98" s="127">
        <f t="shared" si="148"/>
        <v>168431</v>
      </c>
      <c r="KQ98" s="127">
        <f t="shared" si="148"/>
        <v>124639</v>
      </c>
      <c r="KR98" s="127">
        <f t="shared" si="148"/>
        <v>167653</v>
      </c>
      <c r="KS98" s="127">
        <f t="shared" si="148"/>
        <v>124086</v>
      </c>
      <c r="KT98" s="127">
        <f t="shared" si="148"/>
        <v>166592</v>
      </c>
      <c r="KU98" s="127">
        <f t="shared" si="148"/>
        <v>124052</v>
      </c>
      <c r="KV98" s="127">
        <f t="shared" si="148"/>
        <v>166666</v>
      </c>
      <c r="KW98" s="127">
        <f t="shared" si="148"/>
        <v>124140</v>
      </c>
      <c r="KX98" s="127">
        <f t="shared" si="148"/>
        <v>167037</v>
      </c>
      <c r="KY98" s="127">
        <f t="shared" si="148"/>
        <v>124354</v>
      </c>
      <c r="KZ98" s="127">
        <f t="shared" si="148"/>
        <v>167861</v>
      </c>
      <c r="LA98" s="127">
        <f t="shared" si="148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Q98" si="149">SUM(LE15+LE31+LE38+LE48+LE80+LE96+LE97)</f>
        <v>126360</v>
      </c>
      <c r="LF98" s="127">
        <f t="shared" si="149"/>
        <v>169881</v>
      </c>
      <c r="LG98" s="127">
        <f t="shared" si="149"/>
        <v>127205</v>
      </c>
      <c r="LH98" s="127">
        <f t="shared" si="149"/>
        <v>170620</v>
      </c>
      <c r="LI98" s="127">
        <f t="shared" si="149"/>
        <v>126412</v>
      </c>
      <c r="LJ98" s="127">
        <f t="shared" si="149"/>
        <v>169745</v>
      </c>
      <c r="LK98" s="127">
        <f t="shared" si="149"/>
        <v>125884</v>
      </c>
      <c r="LL98" s="127">
        <f t="shared" si="149"/>
        <v>169255</v>
      </c>
      <c r="LM98" s="127">
        <f t="shared" si="149"/>
        <v>124906</v>
      </c>
      <c r="LN98" s="127">
        <f t="shared" si="149"/>
        <v>168234</v>
      </c>
      <c r="LO98" s="127">
        <f t="shared" si="149"/>
        <v>124969</v>
      </c>
      <c r="LP98" s="127">
        <f t="shared" si="149"/>
        <v>167652</v>
      </c>
      <c r="LQ98" s="127">
        <f>SUM(LQ15+LQ31+LQ38+LQ48+LQ80+LQ96+LQ97)</f>
        <v>125202</v>
      </c>
      <c r="LR98" s="127">
        <f t="shared" si="149"/>
        <v>167183</v>
      </c>
      <c r="LS98" s="127">
        <f t="shared" si="149"/>
        <v>125092</v>
      </c>
      <c r="LT98" s="127">
        <f t="shared" si="149"/>
        <v>167516</v>
      </c>
      <c r="LU98" s="127">
        <f t="shared" si="149"/>
        <v>125590</v>
      </c>
      <c r="LV98" s="127">
        <f t="shared" si="149"/>
        <v>167965</v>
      </c>
      <c r="LW98" s="127">
        <f t="shared" si="149"/>
        <v>125594</v>
      </c>
      <c r="LX98" s="127">
        <f t="shared" si="149"/>
        <v>168542</v>
      </c>
      <c r="LY98" s="127">
        <f t="shared" si="149"/>
        <v>125362</v>
      </c>
      <c r="LZ98" s="127">
        <f t="shared" si="149"/>
        <v>165378</v>
      </c>
      <c r="MA98" s="127">
        <f t="shared" si="149"/>
        <v>126975</v>
      </c>
      <c r="MB98" s="127">
        <f t="shared" si="149"/>
        <v>169408</v>
      </c>
      <c r="MC98" s="127">
        <f t="shared" si="149"/>
        <v>127437</v>
      </c>
      <c r="MD98" s="127">
        <f t="shared" si="149"/>
        <v>170081</v>
      </c>
      <c r="ME98" s="127">
        <f t="shared" si="149"/>
        <v>127594</v>
      </c>
      <c r="MF98" s="127">
        <f t="shared" si="149"/>
        <v>169812</v>
      </c>
      <c r="MG98" s="127">
        <f t="shared" si="149"/>
        <v>127531</v>
      </c>
      <c r="MH98" s="127">
        <f t="shared" si="149"/>
        <v>169645</v>
      </c>
      <c r="MI98" s="127">
        <f t="shared" si="149"/>
        <v>127077</v>
      </c>
      <c r="MJ98" s="127">
        <f t="shared" si="149"/>
        <v>169321</v>
      </c>
      <c r="MK98" s="127">
        <f t="shared" si="149"/>
        <v>126146</v>
      </c>
      <c r="ML98" s="127">
        <f t="shared" si="149"/>
        <v>168063</v>
      </c>
      <c r="MM98" s="127">
        <f t="shared" si="149"/>
        <v>126065</v>
      </c>
      <c r="MN98" s="127">
        <f t="shared" si="149"/>
        <v>167778</v>
      </c>
      <c r="MO98" s="127">
        <f t="shared" si="149"/>
        <v>125975</v>
      </c>
      <c r="MP98" s="127">
        <f t="shared" si="149"/>
        <v>167158</v>
      </c>
      <c r="MQ98" s="127">
        <f t="shared" si="149"/>
        <v>126485</v>
      </c>
      <c r="MR98" s="127">
        <f t="shared" si="149"/>
        <v>167614</v>
      </c>
      <c r="MS98" s="127">
        <f t="shared" si="149"/>
        <v>126791</v>
      </c>
      <c r="MT98" s="127">
        <f t="shared" si="149"/>
        <v>168227</v>
      </c>
      <c r="MU98" s="127">
        <f t="shared" si="149"/>
        <v>126530</v>
      </c>
      <c r="MV98" s="127">
        <f t="shared" si="149"/>
        <v>168522</v>
      </c>
      <c r="MW98" s="127">
        <f t="shared" si="149"/>
        <v>126203</v>
      </c>
      <c r="MX98" s="127">
        <f t="shared" si="149"/>
        <v>168793</v>
      </c>
      <c r="MY98" s="127">
        <f t="shared" si="149"/>
        <v>127966</v>
      </c>
      <c r="MZ98" s="127">
        <f t="shared" si="149"/>
        <v>170519</v>
      </c>
      <c r="NA98" s="127">
        <f t="shared" si="149"/>
        <v>128553</v>
      </c>
      <c r="NB98" s="127">
        <f t="shared" si="149"/>
        <v>171094</v>
      </c>
      <c r="NC98" s="127">
        <f t="shared" si="149"/>
        <v>129068</v>
      </c>
      <c r="ND98" s="127">
        <f t="shared" si="149"/>
        <v>171155</v>
      </c>
      <c r="NE98" s="127">
        <f t="shared" si="149"/>
        <v>128756</v>
      </c>
      <c r="NF98" s="127">
        <f t="shared" si="149"/>
        <v>170559</v>
      </c>
      <c r="NG98" s="127">
        <f t="shared" si="149"/>
        <v>127869</v>
      </c>
      <c r="NH98" s="127">
        <f t="shared" si="149"/>
        <v>169537</v>
      </c>
      <c r="NI98" s="127">
        <f t="shared" si="149"/>
        <v>126724</v>
      </c>
      <c r="NJ98" s="127">
        <f t="shared" si="149"/>
        <v>168110</v>
      </c>
      <c r="NK98" s="127">
        <f t="shared" si="149"/>
        <v>126257</v>
      </c>
      <c r="NL98" s="127">
        <f t="shared" si="149"/>
        <v>167703</v>
      </c>
      <c r="NM98" s="127">
        <f t="shared" si="149"/>
        <v>126121</v>
      </c>
      <c r="NN98" s="127">
        <f t="shared" si="149"/>
        <v>167254</v>
      </c>
      <c r="NO98" s="127">
        <f t="shared" si="149"/>
        <v>126409</v>
      </c>
      <c r="NP98" s="127">
        <f t="shared" si="149"/>
        <v>167386</v>
      </c>
      <c r="NQ98" s="127">
        <f t="shared" si="149"/>
        <v>126551</v>
      </c>
      <c r="NR98" s="127">
        <f t="shared" ref="NR98:NZ98" si="150">SUM(NR15+NR31+NR38+NR48+NR80+NR96+NR97)</f>
        <v>167842</v>
      </c>
      <c r="NS98" s="127">
        <f t="shared" si="150"/>
        <v>126521</v>
      </c>
      <c r="NT98" s="127">
        <f t="shared" si="150"/>
        <v>168710</v>
      </c>
      <c r="NU98" s="127">
        <f t="shared" si="150"/>
        <v>126663</v>
      </c>
      <c r="NV98" s="127">
        <f t="shared" si="150"/>
        <v>169205</v>
      </c>
      <c r="NW98" s="127">
        <f t="shared" si="150"/>
        <v>127300</v>
      </c>
      <c r="NX98" s="127">
        <f t="shared" si="150"/>
        <v>170820</v>
      </c>
      <c r="NY98" s="127">
        <f t="shared" si="150"/>
        <v>127792</v>
      </c>
      <c r="NZ98" s="127">
        <f t="shared" si="150"/>
        <v>171196</v>
      </c>
    </row>
    <row r="99" spans="1:390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90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90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90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90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90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90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90" x14ac:dyDescent="0.2">
      <c r="A106" s="50"/>
      <c r="B106" s="51"/>
      <c r="C106" s="147"/>
    </row>
    <row r="107" spans="1:390" x14ac:dyDescent="0.2">
      <c r="A107" s="50"/>
      <c r="B107" s="51"/>
      <c r="C107" s="147"/>
    </row>
    <row r="108" spans="1:390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90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96">
    <mergeCell ref="NY5:NZ5"/>
    <mergeCell ref="NU5:NV5"/>
    <mergeCell ref="NK5:NL5"/>
    <mergeCell ref="NI5:NJ5"/>
    <mergeCell ref="LM5:LN5"/>
    <mergeCell ref="LK5:LL5"/>
    <mergeCell ref="LG5:LH5"/>
    <mergeCell ref="LE5:LF5"/>
    <mergeCell ref="LC5:LD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Q5:LR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EQ4:ER4"/>
    <mergeCell ref="FY5:FZ5"/>
    <mergeCell ref="GE4:GF4"/>
    <mergeCell ref="GG4:GH4"/>
    <mergeCell ref="GI4:GJ4"/>
    <mergeCell ref="GI5:GJ5"/>
    <mergeCell ref="GA5:GB5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NW5:NX5"/>
    <mergeCell ref="NS5:NT5"/>
    <mergeCell ref="NQ5:NR5"/>
    <mergeCell ref="NO5:NP5"/>
    <mergeCell ref="NM5:NN5"/>
    <mergeCell ref="FO4:FP4"/>
    <mergeCell ref="EU5:EV5"/>
    <mergeCell ref="EU4:EV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DU105"/>
  <sheetViews>
    <sheetView workbookViewId="0">
      <pane xSplit="1" ySplit="4" topLeftCell="DH66" activePane="bottomRight" state="frozen"/>
      <selection pane="topRight" activeCell="B1" sqref="B1"/>
      <selection pane="bottomLeft" activeCell="A6" sqref="A6"/>
      <selection pane="bottomRight" activeCell="DU1" sqref="DU1:DU1048576"/>
    </sheetView>
  </sheetViews>
  <sheetFormatPr defaultRowHeight="12.75" x14ac:dyDescent="0.2"/>
  <cols>
    <col min="1" max="1" width="25.28515625" style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25" width="7" bestFit="1" customWidth="1"/>
  </cols>
  <sheetData>
    <row r="1" spans="1:125" ht="15.75" x14ac:dyDescent="0.25">
      <c r="A1" s="10" t="s">
        <v>95</v>
      </c>
    </row>
    <row r="2" spans="1:125" ht="15.75" x14ac:dyDescent="0.25">
      <c r="A2" s="10" t="s">
        <v>173</v>
      </c>
    </row>
    <row r="3" spans="1:125" x14ac:dyDescent="0.2">
      <c r="A3" s="5"/>
      <c r="B3" s="39"/>
    </row>
    <row r="4" spans="1:125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  <c r="DQ4" s="42" t="s">
        <v>306</v>
      </c>
      <c r="DR4" s="42" t="s">
        <v>307</v>
      </c>
      <c r="DS4" s="42" t="s">
        <v>308</v>
      </c>
      <c r="DT4" s="42" t="s">
        <v>309</v>
      </c>
      <c r="DU4" s="42" t="s">
        <v>310</v>
      </c>
    </row>
    <row r="5" spans="1:125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  <c r="DQ5" s="108">
        <f>'Populations3 4313314'!IH7/'Populations3 4313314'!II7</f>
        <v>0.79034941763727118</v>
      </c>
      <c r="DR5" s="108">
        <f>'Populations3 4313314'!IJ7/'Populations3 4313314'!IK7</f>
        <v>0.78239407651172355</v>
      </c>
      <c r="DS5" s="108">
        <f>'Populations3 4313314'!IL7/'Populations3 4313314'!IM7</f>
        <v>0.77753141167775319</v>
      </c>
      <c r="DT5" s="108">
        <f>'Populations3 4313314'!IN7/'Populations3 4313314'!IO7</f>
        <v>0.77679231337767918</v>
      </c>
      <c r="DU5" s="108">
        <f>'Populations3 4313314'!IP7/'Populations3 4313314'!IQ7</f>
        <v>0.78327137546468406</v>
      </c>
    </row>
    <row r="6" spans="1:125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  <c r="DQ6" s="108">
        <f>'Populations3 4313314'!IH8/'Populations3 4313314'!II8</f>
        <v>0.73625659177923863</v>
      </c>
      <c r="DR6" s="108">
        <f>'Populations3 4313314'!IJ8/'Populations3 4313314'!IK8</f>
        <v>0.73293982147998848</v>
      </c>
      <c r="DS6" s="108">
        <f>'Populations3 4313314'!IL8/'Populations3 4313314'!IM8</f>
        <v>0.73034108748394466</v>
      </c>
      <c r="DT6" s="108">
        <f>'Populations3 4313314'!IN8/'Populations3 4313314'!IO8</f>
        <v>0.72510807171710012</v>
      </c>
      <c r="DU6" s="108">
        <f>'Populations3 4313314'!IP8/'Populations3 4313314'!IQ8</f>
        <v>0.72511112679037604</v>
      </c>
    </row>
    <row r="7" spans="1:125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  <c r="DQ7" s="108">
        <f>'Populations3 4313314'!IH9/'Populations3 4313314'!II9</f>
        <v>0.69932432432432434</v>
      </c>
      <c r="DR7" s="108">
        <f>'Populations3 4313314'!IJ9/'Populations3 4313314'!IK9</f>
        <v>0.69238005644402634</v>
      </c>
      <c r="DS7" s="108">
        <f>'Populations3 4313314'!IL9/'Populations3 4313314'!IM9</f>
        <v>0.68136557610241821</v>
      </c>
      <c r="DT7" s="108">
        <f>'Populations3 4313314'!IN9/'Populations3 4313314'!IO9</f>
        <v>0.67517730496453898</v>
      </c>
      <c r="DU7" s="108">
        <f>'Populations3 4313314'!IP9/'Populations3 4313314'!IQ9</f>
        <v>0.68252472915685347</v>
      </c>
    </row>
    <row r="8" spans="1:125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  <c r="DQ8" s="108">
        <f>'Populations3 4313314'!IH10/'Populations3 4313314'!II10</f>
        <v>0.7562237625695597</v>
      </c>
      <c r="DR8" s="108">
        <f>'Populations3 4313314'!IJ10/'Populations3 4313314'!IK10</f>
        <v>0.75021779111412257</v>
      </c>
      <c r="DS8" s="108">
        <f>'Populations3 4313314'!IL10/'Populations3 4313314'!IM10</f>
        <v>0.74818797100753609</v>
      </c>
      <c r="DT8" s="108">
        <f>'Populations3 4313314'!IN10/'Populations3 4313314'!IO10</f>
        <v>0.7466179332605497</v>
      </c>
      <c r="DU8" s="108">
        <f>'Populations3 4313314'!IP10/'Populations3 4313314'!IQ10</f>
        <v>0.74592294965729145</v>
      </c>
    </row>
    <row r="9" spans="1:125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  <c r="DQ9" s="108">
        <f>'Populations3 4313314'!IH11/'Populations3 4313314'!II11</f>
        <v>0.70340765671013883</v>
      </c>
      <c r="DR9" s="108">
        <f>'Populations3 4313314'!IJ11/'Populations3 4313314'!IK11</f>
        <v>0.6987951807228916</v>
      </c>
      <c r="DS9" s="108">
        <f>'Populations3 4313314'!IL11/'Populations3 4313314'!IM11</f>
        <v>0.69336670838548187</v>
      </c>
      <c r="DT9" s="108">
        <f>'Populations3 4313314'!IN11/'Populations3 4313314'!IO11</f>
        <v>0.68888888888888888</v>
      </c>
      <c r="DU9" s="108">
        <f>'Populations3 4313314'!IP11/'Populations3 4313314'!IQ11</f>
        <v>0.68448979591836734</v>
      </c>
    </row>
    <row r="10" spans="1:125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  <c r="DQ10" s="108">
        <f>'Populations3 4313314'!IH12/'Populations3 4313314'!II12</f>
        <v>0.79394152870729129</v>
      </c>
      <c r="DR10" s="108">
        <f>'Populations3 4313314'!IJ12/'Populations3 4313314'!IK12</f>
        <v>0.79003496503496506</v>
      </c>
      <c r="DS10" s="108">
        <f>'Populations3 4313314'!IL12/'Populations3 4313314'!IM12</f>
        <v>0.78739481366992958</v>
      </c>
      <c r="DT10" s="108">
        <f>'Populations3 4313314'!IN12/'Populations3 4313314'!IO12</f>
        <v>0.78614302864002739</v>
      </c>
      <c r="DU10" s="108">
        <f>'Populations3 4313314'!IP12/'Populations3 4313314'!IQ12</f>
        <v>0.7880048535274744</v>
      </c>
    </row>
    <row r="11" spans="1:125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  <c r="DQ11" s="108">
        <f>'Populations3 4313314'!IH13/'Populations3 4313314'!II13</f>
        <v>0.73450070989115002</v>
      </c>
      <c r="DR11" s="108">
        <f>'Populations3 4313314'!IJ13/'Populations3 4313314'!IK13</f>
        <v>0.73170502141277238</v>
      </c>
      <c r="DS11" s="108">
        <f>'Populations3 4313314'!IL13/'Populations3 4313314'!IM13</f>
        <v>0.72926529066464685</v>
      </c>
      <c r="DT11" s="108">
        <f>'Populations3 4313314'!IN13/'Populations3 4313314'!IO13</f>
        <v>0.72578534031413611</v>
      </c>
      <c r="DU11" s="108">
        <f>'Populations3 4313314'!IP13/'Populations3 4313314'!IQ13</f>
        <v>0.72763170119855058</v>
      </c>
    </row>
    <row r="12" spans="1:125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  <c r="DQ12" s="108">
        <f>'Populations3 4313314'!IH14/'Populations3 4313314'!II14</f>
        <v>0.6238273921200751</v>
      </c>
      <c r="DR12" s="108">
        <f>'Populations3 4313314'!IJ14/'Populations3 4313314'!IK14</f>
        <v>0.61625901536531824</v>
      </c>
      <c r="DS12" s="108">
        <f>'Populations3 4313314'!IL14/'Populations3 4313314'!IM14</f>
        <v>0.6109153551014016</v>
      </c>
      <c r="DT12" s="108">
        <f>'Populations3 4313314'!IN14/'Populations3 4313314'!IO14</f>
        <v>0.60564258436598861</v>
      </c>
      <c r="DU12" s="108">
        <f>'Populations3 4313314'!IP14/'Populations3 4313314'!IQ14</f>
        <v>0.6070057205548155</v>
      </c>
    </row>
    <row r="13" spans="1:125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  <c r="DQ13" s="178">
        <f>'Populations3 4313314'!IH15/'Populations3 4313314'!II15</f>
        <v>0.726807952266594</v>
      </c>
      <c r="DR13" s="178">
        <f>'Populations3 4313314'!IJ15/'Populations3 4313314'!IK15</f>
        <v>0.72211759782381246</v>
      </c>
      <c r="DS13" s="178">
        <f>'Populations3 4313314'!IL15/'Populations3 4313314'!IM15</f>
        <v>0.71923646012937625</v>
      </c>
      <c r="DT13" s="178">
        <f>'Populations3 4313314'!IN15/'Populations3 4313314'!IO15</f>
        <v>0.71585660075409474</v>
      </c>
      <c r="DU13" s="178">
        <f>'Populations3 4313314'!IP15/'Populations3 4313314'!IQ15</f>
        <v>0.71684392657930718</v>
      </c>
    </row>
    <row r="14" spans="1:125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  <c r="DQ14" s="108">
        <f>'Populations3 4313314'!IH16/'Populations3 4313314'!II16</f>
        <v>0.82418753329781569</v>
      </c>
      <c r="DR14" s="108">
        <f>'Populations3 4313314'!IJ16/'Populations3 4313314'!IK16</f>
        <v>0.81381856540084385</v>
      </c>
      <c r="DS14" s="108">
        <f>'Populations3 4313314'!IL16/'Populations3 4313314'!IM16</f>
        <v>0.81804949053857345</v>
      </c>
      <c r="DT14" s="108">
        <f>'Populations3 4313314'!IN16/'Populations3 4313314'!IO16</f>
        <v>0.82081492390770738</v>
      </c>
      <c r="DU14" s="108">
        <f>'Populations3 4313314'!IP16/'Populations3 4313314'!IQ16</f>
        <v>0.81615460852329036</v>
      </c>
    </row>
    <row r="15" spans="1:125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  <c r="DQ15" s="108">
        <f>'Populations3 4313314'!IH17/'Populations3 4313314'!II17</f>
        <v>0.72559366754617416</v>
      </c>
      <c r="DR15" s="108">
        <f>'Populations3 4313314'!IJ17/'Populations3 4313314'!IK17</f>
        <v>0.72610015174506826</v>
      </c>
      <c r="DS15" s="108">
        <f>'Populations3 4313314'!IL17/'Populations3 4313314'!IM17</f>
        <v>0.73219151420786299</v>
      </c>
      <c r="DT15" s="108">
        <f>'Populations3 4313314'!IN17/'Populations3 4313314'!IO17</f>
        <v>0.72569444444444442</v>
      </c>
      <c r="DU15" s="108">
        <f>'Populations3 4313314'!IP17/'Populations3 4313314'!IQ17</f>
        <v>0.72376543209876543</v>
      </c>
    </row>
    <row r="16" spans="1:125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  <c r="DQ16" s="108">
        <f>'Populations3 4313314'!IH18/'Populations3 4313314'!II18</f>
        <v>0.80078125</v>
      </c>
      <c r="DR16" s="108">
        <f>'Populations3 4313314'!IJ18/'Populations3 4313314'!IK18</f>
        <v>0.79524438573315714</v>
      </c>
      <c r="DS16" s="108">
        <f>'Populations3 4313314'!IL18/'Populations3 4313314'!IM18</f>
        <v>0.78042328042328046</v>
      </c>
      <c r="DT16" s="108">
        <f>'Populations3 4313314'!IN18/'Populations3 4313314'!IO18</f>
        <v>0.77617801047120416</v>
      </c>
      <c r="DU16" s="108">
        <f>'Populations3 4313314'!IP18/'Populations3 4313314'!IQ18</f>
        <v>0.76933158584534733</v>
      </c>
    </row>
    <row r="17" spans="1:125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  <c r="DQ17" s="108">
        <f>'Populations3 4313314'!IH19/'Populations3 4313314'!II19</f>
        <v>0.79500657030223387</v>
      </c>
      <c r="DR17" s="108">
        <f>'Populations3 4313314'!IJ19/'Populations3 4313314'!IK19</f>
        <v>0.79090909090909089</v>
      </c>
      <c r="DS17" s="108">
        <f>'Populations3 4313314'!IL19/'Populations3 4313314'!IM19</f>
        <v>0.78264568268821777</v>
      </c>
      <c r="DT17" s="108">
        <f>'Populations3 4313314'!IN19/'Populations3 4313314'!IO19</f>
        <v>0.77847049044056527</v>
      </c>
      <c r="DU17" s="108">
        <f>'Populations3 4313314'!IP19/'Populations3 4313314'!IQ19</f>
        <v>0.76907384740922069</v>
      </c>
    </row>
    <row r="18" spans="1:125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  <c r="DQ18" s="108">
        <f>'Populations3 4313314'!IH20/'Populations3 4313314'!II20</f>
        <v>0.73996509598603843</v>
      </c>
      <c r="DR18" s="108">
        <f>'Populations3 4313314'!IJ20/'Populations3 4313314'!IK20</f>
        <v>0.73524150268336319</v>
      </c>
      <c r="DS18" s="108">
        <f>'Populations3 4313314'!IL20/'Populations3 4313314'!IM20</f>
        <v>0.73631840796019898</v>
      </c>
      <c r="DT18" s="108">
        <f>'Populations3 4313314'!IN20/'Populations3 4313314'!IO20</f>
        <v>0.73956594323873126</v>
      </c>
      <c r="DU18" s="108">
        <f>'Populations3 4313314'!IP20/'Populations3 4313314'!IQ20</f>
        <v>0.71790540540540537</v>
      </c>
    </row>
    <row r="19" spans="1:125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  <c r="DQ19" s="108">
        <f>'Populations3 4313314'!IH21/'Populations3 4313314'!II21</f>
        <v>0.74198473282442745</v>
      </c>
      <c r="DR19" s="108">
        <f>'Populations3 4313314'!IJ21/'Populations3 4313314'!IK21</f>
        <v>0.75074626865671645</v>
      </c>
      <c r="DS19" s="108">
        <f>'Populations3 4313314'!IL21/'Populations3 4313314'!IM21</f>
        <v>0.74568965517241381</v>
      </c>
      <c r="DT19" s="108">
        <f>'Populations3 4313314'!IN21/'Populations3 4313314'!IO21</f>
        <v>0.74265734265734262</v>
      </c>
      <c r="DU19" s="108">
        <f>'Populations3 4313314'!IP21/'Populations3 4313314'!IQ21</f>
        <v>0.73712737127371275</v>
      </c>
    </row>
    <row r="20" spans="1:125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  <c r="DQ20" s="108">
        <f>'Populations3 4313314'!IH22/'Populations3 4313314'!II22</f>
        <v>0.76021798365122617</v>
      </c>
      <c r="DR20" s="108">
        <f>'Populations3 4313314'!IJ22/'Populations3 4313314'!IK22</f>
        <v>0.76465284039675385</v>
      </c>
      <c r="DS20" s="108">
        <f>'Populations3 4313314'!IL22/'Populations3 4313314'!IM22</f>
        <v>0.77767695099818512</v>
      </c>
      <c r="DT20" s="108">
        <f>'Populations3 4313314'!IN22/'Populations3 4313314'!IO22</f>
        <v>0.78343949044585992</v>
      </c>
      <c r="DU20" s="108">
        <f>'Populations3 4313314'!IP22/'Populations3 4313314'!IQ22</f>
        <v>0.79599271402550087</v>
      </c>
    </row>
    <row r="21" spans="1:125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  <c r="DQ21" s="108">
        <f>'Populations3 4313314'!IH23/'Populations3 4313314'!II23</f>
        <v>0.73767334360554704</v>
      </c>
      <c r="DR21" s="108">
        <f>'Populations3 4313314'!IJ23/'Populations3 4313314'!IK23</f>
        <v>0.73241590214067276</v>
      </c>
      <c r="DS21" s="108">
        <f>'Populations3 4313314'!IL23/'Populations3 4313314'!IM23</f>
        <v>0.7295051001133358</v>
      </c>
      <c r="DT21" s="108">
        <f>'Populations3 4313314'!IN23/'Populations3 4313314'!IO23</f>
        <v>0.72519655559715457</v>
      </c>
      <c r="DU21" s="108">
        <f>'Populations3 4313314'!IP23/'Populations3 4313314'!IQ23</f>
        <v>0.72737514081862564</v>
      </c>
    </row>
    <row r="22" spans="1:125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  <c r="DQ22" s="108">
        <f>'Populations3 4313314'!IH24/'Populations3 4313314'!II24</f>
        <v>0.80253968253968255</v>
      </c>
      <c r="DR22" s="108">
        <f>'Populations3 4313314'!IJ24/'Populations3 4313314'!IK24</f>
        <v>0.80114722753346079</v>
      </c>
      <c r="DS22" s="108">
        <f>'Populations3 4313314'!IL24/'Populations3 4313314'!IM24</f>
        <v>0.79823640562670584</v>
      </c>
      <c r="DT22" s="108">
        <f>'Populations3 4313314'!IN24/'Populations3 4313314'!IO24</f>
        <v>0.79874608150470217</v>
      </c>
      <c r="DU22" s="108">
        <f>'Populations3 4313314'!IP24/'Populations3 4313314'!IQ24</f>
        <v>0.79647668393782378</v>
      </c>
    </row>
    <row r="23" spans="1:125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  <c r="DQ23" s="108">
        <f>'Populations3 4313314'!IH25/'Populations3 4313314'!II25</f>
        <v>0.82929216867469879</v>
      </c>
      <c r="DR23" s="108">
        <f>'Populations3 4313314'!IJ25/'Populations3 4313314'!IK25</f>
        <v>0.82715772138633126</v>
      </c>
      <c r="DS23" s="108">
        <f>'Populations3 4313314'!IL25/'Populations3 4313314'!IM25</f>
        <v>0.82390600286209237</v>
      </c>
      <c r="DT23" s="108">
        <f>'Populations3 4313314'!IN25/'Populations3 4313314'!IO25</f>
        <v>0.82239988045427381</v>
      </c>
      <c r="DU23" s="108">
        <f>'Populations3 4313314'!IP25/'Populations3 4313314'!IQ25</f>
        <v>0.82296009529481839</v>
      </c>
    </row>
    <row r="24" spans="1:125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  <c r="DQ24" s="108">
        <f>'Populations3 4313314'!IH26/'Populations3 4313314'!II26</f>
        <v>0.78676470588235292</v>
      </c>
      <c r="DR24" s="108">
        <f>'Populations3 4313314'!IJ26/'Populations3 4313314'!IK26</f>
        <v>0.76435643564356437</v>
      </c>
      <c r="DS24" s="108">
        <f>'Populations3 4313314'!IL26/'Populations3 4313314'!IM26</f>
        <v>0.76247504990019965</v>
      </c>
      <c r="DT24" s="108">
        <f>'Populations3 4313314'!IN26/'Populations3 4313314'!IO26</f>
        <v>0.75555555555555554</v>
      </c>
      <c r="DU24" s="108">
        <f>'Populations3 4313314'!IP26/'Populations3 4313314'!IQ26</f>
        <v>0.75597159457714658</v>
      </c>
    </row>
    <row r="25" spans="1:125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  <c r="DQ25" s="108">
        <f>'Populations3 4313314'!IH27/'Populations3 4313314'!II27</f>
        <v>0.81713344316309722</v>
      </c>
      <c r="DR25" s="108">
        <f>'Populations3 4313314'!IJ27/'Populations3 4313314'!IK27</f>
        <v>0.81357615894039736</v>
      </c>
      <c r="DS25" s="108">
        <f>'Populations3 4313314'!IL27/'Populations3 4313314'!IM27</f>
        <v>0.80900364117841772</v>
      </c>
      <c r="DT25" s="108">
        <f>'Populations3 4313314'!IN27/'Populations3 4313314'!IO27</f>
        <v>0.78914879792072778</v>
      </c>
      <c r="DU25" s="108">
        <f>'Populations3 4313314'!IP27/'Populations3 4313314'!IQ27</f>
        <v>0.8072832742507251</v>
      </c>
    </row>
    <row r="26" spans="1:125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  <c r="DQ26" s="108">
        <f>'Populations3 4313314'!IH28/'Populations3 4313314'!II28</f>
        <v>0.84161490683229812</v>
      </c>
      <c r="DR26" s="108">
        <f>'Populations3 4313314'!IJ28/'Populations3 4313314'!IK28</f>
        <v>0.83720930232558144</v>
      </c>
      <c r="DS26" s="108">
        <f>'Populations3 4313314'!IL28/'Populations3 4313314'!IM28</f>
        <v>0.83398209420007785</v>
      </c>
      <c r="DT26" s="108">
        <f>'Populations3 4313314'!IN28/'Populations3 4313314'!IO28</f>
        <v>0.832602478551001</v>
      </c>
      <c r="DU26" s="108">
        <f>'Populations3 4313314'!IP28/'Populations3 4313314'!IQ28</f>
        <v>0.83437677859988613</v>
      </c>
    </row>
    <row r="27" spans="1:125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  <c r="DQ27" s="108">
        <f>'Populations3 4313314'!IH29/'Populations3 4313314'!II29</f>
        <v>0.78478478478478475</v>
      </c>
      <c r="DR27" s="108">
        <f>'Populations3 4313314'!IJ29/'Populations3 4313314'!IK29</f>
        <v>0.78034102306920761</v>
      </c>
      <c r="DS27" s="108">
        <f>'Populations3 4313314'!IL29/'Populations3 4313314'!IM29</f>
        <v>0.778743961352657</v>
      </c>
      <c r="DT27" s="108">
        <f>'Populations3 4313314'!IN29/'Populations3 4313314'!IO29</f>
        <v>0.77631578947368418</v>
      </c>
      <c r="DU27" s="108">
        <f>'Populations3 4313314'!IP29/'Populations3 4313314'!IQ29</f>
        <v>0.77549111318989705</v>
      </c>
    </row>
    <row r="28" spans="1:125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  <c r="DQ28" s="108">
        <f>'Populations3 4313314'!IH30/'Populations3 4313314'!II30</f>
        <v>0.75500345065562458</v>
      </c>
      <c r="DR28" s="108">
        <f>'Populations3 4313314'!IJ30/'Populations3 4313314'!IK30</f>
        <v>0.76433566433566436</v>
      </c>
      <c r="DS28" s="108">
        <f>'Populations3 4313314'!IL30/'Populations3 4313314'!IM30</f>
        <v>0.76019690576652599</v>
      </c>
      <c r="DT28" s="108">
        <f>'Populations3 4313314'!IN30/'Populations3 4313314'!IO30</f>
        <v>0.75968992248062017</v>
      </c>
      <c r="DU28" s="108">
        <f>'Populations3 4313314'!IP30/'Populations3 4313314'!IQ30</f>
        <v>0.75969529085872578</v>
      </c>
    </row>
    <row r="29" spans="1:125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  <c r="DQ29" s="178">
        <f>'Populations3 4313314'!IH31/'Populations3 4313314'!II31</f>
        <v>0.80296421368603721</v>
      </c>
      <c r="DR29" s="178">
        <f>'Populations3 4313314'!IJ31/'Populations3 4313314'!IK31</f>
        <v>0.79999532535527296</v>
      </c>
      <c r="DS29" s="178">
        <f>'Populations3 4313314'!IL31/'Populations3 4313314'!IM31</f>
        <v>0.79757358420268254</v>
      </c>
      <c r="DT29" s="178">
        <f>'Populations3 4313314'!IN31/'Populations3 4313314'!IO31</f>
        <v>0.7945975845855997</v>
      </c>
      <c r="DU29" s="178">
        <f>'Populations3 4313314'!IP31/'Populations3 4313314'!IQ31</f>
        <v>0.79508347092276643</v>
      </c>
    </row>
    <row r="30" spans="1:125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  <c r="DQ30" s="108">
        <f>'Populations3 4313314'!IH32/'Populations3 4313314'!II32</f>
        <v>0.76666666666666672</v>
      </c>
      <c r="DR30" s="108">
        <f>'Populations3 4313314'!IJ32/'Populations3 4313314'!IK32</f>
        <v>0.76463963963963966</v>
      </c>
      <c r="DS30" s="108">
        <f>'Populations3 4313314'!IL32/'Populations3 4313314'!IM32</f>
        <v>0.77272727272727271</v>
      </c>
      <c r="DT30" s="108">
        <f>'Populations3 4313314'!IN32/'Populations3 4313314'!IO32</f>
        <v>0.7662473794549266</v>
      </c>
      <c r="DU30" s="108">
        <f>'Populations3 4313314'!IP32/'Populations3 4313314'!IQ32</f>
        <v>0.77449947312961009</v>
      </c>
    </row>
    <row r="31" spans="1:125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  <c r="DQ31" s="108">
        <f>'Populations3 4313314'!IH33/'Populations3 4313314'!II33</f>
        <v>0.78136200716845883</v>
      </c>
      <c r="DR31" s="108">
        <f>'Populations3 4313314'!IJ33/'Populations3 4313314'!IK33</f>
        <v>0.78453518679409207</v>
      </c>
      <c r="DS31" s="108">
        <f>'Populations3 4313314'!IL33/'Populations3 4313314'!IM33</f>
        <v>0.80685358255451711</v>
      </c>
      <c r="DT31" s="108">
        <f>'Populations3 4313314'!IN33/'Populations3 4313314'!IO33</f>
        <v>0.77147360126083531</v>
      </c>
      <c r="DU31" s="108">
        <f>'Populations3 4313314'!IP33/'Populations3 4313314'!IQ33</f>
        <v>0.78588807785888082</v>
      </c>
    </row>
    <row r="32" spans="1:125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  <c r="DQ32" s="108">
        <f>'Populations3 4313314'!IH34/'Populations3 4313314'!II34</f>
        <v>0.74445617740232317</v>
      </c>
      <c r="DR32" s="108">
        <f>'Populations3 4313314'!IJ34/'Populations3 4313314'!IK34</f>
        <v>0.74039460020768433</v>
      </c>
      <c r="DS32" s="108">
        <f>'Populations3 4313314'!IL34/'Populations3 4313314'!IM34</f>
        <v>0.74862183020948181</v>
      </c>
      <c r="DT32" s="108">
        <f>'Populations3 4313314'!IN34/'Populations3 4313314'!IO34</f>
        <v>0.73929747530186607</v>
      </c>
      <c r="DU32" s="108">
        <f>'Populations3 4313314'!IP34/'Populations3 4313314'!IQ34</f>
        <v>0.74658656471873297</v>
      </c>
    </row>
    <row r="33" spans="1:125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  <c r="DQ33" s="108">
        <f>'Populations3 4313314'!IH35/'Populations3 4313314'!II35</f>
        <v>0.79750778816199375</v>
      </c>
      <c r="DR33" s="108">
        <f>'Populations3 4313314'!IJ35/'Populations3 4313314'!IK35</f>
        <v>0.78239999999999998</v>
      </c>
      <c r="DS33" s="108">
        <f>'Populations3 4313314'!IL35/'Populations3 4313314'!IM35</f>
        <v>0.78522336769759449</v>
      </c>
      <c r="DT33" s="108">
        <f>'Populations3 4313314'!IN35/'Populations3 4313314'!IO35</f>
        <v>0.78238341968911918</v>
      </c>
      <c r="DU33" s="108">
        <f>'Populations3 4313314'!IP35/'Populations3 4313314'!IQ35</f>
        <v>0.78283712784588444</v>
      </c>
    </row>
    <row r="34" spans="1:125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  <c r="DQ34" s="108">
        <f>'Populations3 4313314'!IH36/'Populations3 4313314'!II36</f>
        <v>0.74974125439867523</v>
      </c>
      <c r="DR34" s="108">
        <f>'Populations3 4313314'!IJ36/'Populations3 4313314'!IK36</f>
        <v>0.74417152373022477</v>
      </c>
      <c r="DS34" s="108">
        <f>'Populations3 4313314'!IL36/'Populations3 4313314'!IM36</f>
        <v>0.73306604768938599</v>
      </c>
      <c r="DT34" s="108">
        <f>'Populations3 4313314'!IN36/'Populations3 4313314'!IO36</f>
        <v>0.73132212998582713</v>
      </c>
      <c r="DU34" s="108">
        <f>'Populations3 4313314'!IP36/'Populations3 4313314'!IQ36</f>
        <v>0.73254630571951962</v>
      </c>
    </row>
    <row r="35" spans="1:125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  <c r="DQ35" s="108">
        <f>'Populations3 4313314'!IH37/'Populations3 4313314'!II37</f>
        <v>0.77097729516288249</v>
      </c>
      <c r="DR35" s="108">
        <f>'Populations3 4313314'!IJ37/'Populations3 4313314'!IK37</f>
        <v>0.76442307692307687</v>
      </c>
      <c r="DS35" s="108">
        <f>'Populations3 4313314'!IL37/'Populations3 4313314'!IM37</f>
        <v>0.77777777777777779</v>
      </c>
      <c r="DT35" s="108">
        <f>'Populations3 4313314'!IN37/'Populations3 4313314'!IO37</f>
        <v>0.76744186046511631</v>
      </c>
      <c r="DU35" s="108">
        <f>'Populations3 4313314'!IP37/'Populations3 4313314'!IQ37</f>
        <v>0.75845410628019327</v>
      </c>
    </row>
    <row r="36" spans="1:125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  <c r="DQ36" s="178">
        <f>'Populations3 4313314'!IH38/'Populations3 4313314'!II38</f>
        <v>0.75863399575535406</v>
      </c>
      <c r="DR36" s="178">
        <f>'Populations3 4313314'!IJ38/'Populations3 4313314'!IK38</f>
        <v>0.75397738163695616</v>
      </c>
      <c r="DS36" s="178">
        <f>'Populations3 4313314'!IL38/'Populations3 4313314'!IM38</f>
        <v>0.75584640554325855</v>
      </c>
      <c r="DT36" s="178">
        <f>'Populations3 4313314'!IN38/'Populations3 4313314'!IO38</f>
        <v>0.74695611137328932</v>
      </c>
      <c r="DU36" s="178">
        <f>'Populations3 4313314'!IP38/'Populations3 4313314'!IQ38</f>
        <v>0.75028484618306113</v>
      </c>
    </row>
    <row r="37" spans="1:125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  <c r="DQ37" s="108">
        <f>'Populations3 4313314'!IH39/'Populations3 4313314'!II39</f>
        <v>0.81949210706932052</v>
      </c>
      <c r="DR37" s="108">
        <f>'Populations3 4313314'!IJ39/'Populations3 4313314'!IK39</f>
        <v>0.80936227951153328</v>
      </c>
      <c r="DS37" s="108">
        <f>'Populations3 4313314'!IL39/'Populations3 4313314'!IM39</f>
        <v>0.80822826808228265</v>
      </c>
      <c r="DT37" s="108">
        <f>'Populations3 4313314'!IN39/'Populations3 4313314'!IO39</f>
        <v>0.80340760157273916</v>
      </c>
      <c r="DU37" s="108">
        <f>'Populations3 4313314'!IP39/'Populations3 4313314'!IQ39</f>
        <v>0.80331125827814565</v>
      </c>
    </row>
    <row r="38" spans="1:125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  <c r="DQ38" s="108">
        <f>'Populations3 4313314'!IH40/'Populations3 4313314'!II40</f>
        <v>0.7142857142857143</v>
      </c>
      <c r="DR38" s="108">
        <f>'Populations3 4313314'!IJ40/'Populations3 4313314'!IK40</f>
        <v>0.70632338378837178</v>
      </c>
      <c r="DS38" s="108">
        <f>'Populations3 4313314'!IL40/'Populations3 4313314'!IM40</f>
        <v>0.70324619362252228</v>
      </c>
      <c r="DT38" s="108">
        <f>'Populations3 4313314'!IN40/'Populations3 4313314'!IO40</f>
        <v>0.69791222837665101</v>
      </c>
      <c r="DU38" s="108">
        <f>'Populations3 4313314'!IP40/'Populations3 4313314'!IQ40</f>
        <v>0.69964813511611545</v>
      </c>
    </row>
    <row r="39" spans="1:125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  <c r="DQ39" s="108">
        <f>'Populations3 4313314'!IH41/'Populations3 4313314'!II41</f>
        <v>0.76673866090712739</v>
      </c>
      <c r="DR39" s="108">
        <f>'Populations3 4313314'!IJ41/'Populations3 4313314'!IK41</f>
        <v>0.77350427350427353</v>
      </c>
      <c r="DS39" s="108">
        <f>'Populations3 4313314'!IL41/'Populations3 4313314'!IM41</f>
        <v>0.76890756302521013</v>
      </c>
      <c r="DT39" s="108">
        <f>'Populations3 4313314'!IN41/'Populations3 4313314'!IO41</f>
        <v>0.75789473684210529</v>
      </c>
      <c r="DU39" s="108">
        <f>'Populations3 4313314'!IP41/'Populations3 4313314'!IQ41</f>
        <v>0.74321503131524014</v>
      </c>
    </row>
    <row r="40" spans="1:125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  <c r="DQ40" s="108">
        <f>'Populations3 4313314'!IH42/'Populations3 4313314'!II42</f>
        <v>0.67996530789245446</v>
      </c>
      <c r="DR40" s="108">
        <f>'Populations3 4313314'!IJ42/'Populations3 4313314'!IK42</f>
        <v>0.6748898678414097</v>
      </c>
      <c r="DS40" s="108">
        <f>'Populations3 4313314'!IL42/'Populations3 4313314'!IM42</f>
        <v>0.67118644067796607</v>
      </c>
      <c r="DT40" s="108">
        <f>'Populations3 4313314'!IN42/'Populations3 4313314'!IO42</f>
        <v>0.66923076923076918</v>
      </c>
      <c r="DU40" s="108">
        <f>'Populations3 4313314'!IP42/'Populations3 4313314'!IQ42</f>
        <v>0.6835016835016835</v>
      </c>
    </row>
    <row r="41" spans="1:125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  <c r="DQ41" s="108">
        <f>'Populations3 4313314'!IH43/'Populations3 4313314'!II43</f>
        <v>0.81954887218045114</v>
      </c>
      <c r="DR41" s="108">
        <f>'Populations3 4313314'!IJ43/'Populations3 4313314'!IK43</f>
        <v>0.80794701986754969</v>
      </c>
      <c r="DS41" s="108">
        <f>'Populations3 4313314'!IL43/'Populations3 4313314'!IM43</f>
        <v>0.7925278219395866</v>
      </c>
      <c r="DT41" s="108">
        <f>'Populations3 4313314'!IN43/'Populations3 4313314'!IO43</f>
        <v>0.78408195429472027</v>
      </c>
      <c r="DU41" s="108">
        <f>'Populations3 4313314'!IP43/'Populations3 4313314'!IQ43</f>
        <v>0.7890127388535032</v>
      </c>
    </row>
    <row r="42" spans="1:125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  <c r="DQ42" s="108">
        <f>'Populations3 4313314'!IH44/'Populations3 4313314'!II44</f>
        <v>0.76092937939468053</v>
      </c>
      <c r="DR42" s="108">
        <f>'Populations3 4313314'!IJ44/'Populations3 4313314'!IK44</f>
        <v>0.75776965265082263</v>
      </c>
      <c r="DS42" s="108">
        <f>'Populations3 4313314'!IL44/'Populations3 4313314'!IM44</f>
        <v>0.76424242424242428</v>
      </c>
      <c r="DT42" s="108">
        <f>'Populations3 4313314'!IN44/'Populations3 4313314'!IO44</f>
        <v>0.75582785415421394</v>
      </c>
      <c r="DU42" s="108">
        <f>'Populations3 4313314'!IP44/'Populations3 4313314'!IQ44</f>
        <v>0.76228775692582662</v>
      </c>
    </row>
    <row r="43" spans="1:125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  <c r="DQ43" s="108">
        <f>'Populations3 4313314'!IH45/'Populations3 4313314'!II45</f>
        <v>0.70389170896785114</v>
      </c>
      <c r="DR43" s="108">
        <f>'Populations3 4313314'!IJ45/'Populations3 4313314'!IK45</f>
        <v>0.69499999999999995</v>
      </c>
      <c r="DS43" s="108">
        <f>'Populations3 4313314'!IL45/'Populations3 4313314'!IM45</f>
        <v>0.71061093247588425</v>
      </c>
      <c r="DT43" s="108">
        <f>'Populations3 4313314'!IN45/'Populations3 4313314'!IO45</f>
        <v>0.7</v>
      </c>
      <c r="DU43" s="108">
        <f>'Populations3 4313314'!IP45/'Populations3 4313314'!IQ45</f>
        <v>0.6988906497622821</v>
      </c>
    </row>
    <row r="44" spans="1:125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  <c r="DQ44" s="108">
        <f>'Populations3 4313314'!IH46/'Populations3 4313314'!II46</f>
        <v>0.78690036900369009</v>
      </c>
      <c r="DR44" s="108">
        <f>'Populations3 4313314'!IJ46/'Populations3 4313314'!IK46</f>
        <v>0.77551020408163263</v>
      </c>
      <c r="DS44" s="108">
        <f>'Populations3 4313314'!IL46/'Populations3 4313314'!IM46</f>
        <v>0.78449905482041593</v>
      </c>
      <c r="DT44" s="108">
        <f>'Populations3 4313314'!IN46/'Populations3 4313314'!IO46</f>
        <v>0.77870370370370368</v>
      </c>
      <c r="DU44" s="108">
        <f>'Populations3 4313314'!IP46/'Populations3 4313314'!IQ46</f>
        <v>0.78331822302810517</v>
      </c>
    </row>
    <row r="45" spans="1:125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  <c r="DQ45" s="108">
        <f>'Populations3 4313314'!IH47/'Populations3 4313314'!II47</f>
        <v>0.7635705669481303</v>
      </c>
      <c r="DR45" s="108">
        <f>'Populations3 4313314'!IJ47/'Populations3 4313314'!IK47</f>
        <v>0.74939467312348673</v>
      </c>
      <c r="DS45" s="108">
        <f>'Populations3 4313314'!IL47/'Populations3 4313314'!IM47</f>
        <v>0.73227383863080686</v>
      </c>
      <c r="DT45" s="108">
        <f>'Populations3 4313314'!IN47/'Populations3 4313314'!IO47</f>
        <v>0.73128834355828221</v>
      </c>
      <c r="DU45" s="108">
        <f>'Populations3 4313314'!IP47/'Populations3 4313314'!IQ47</f>
        <v>0.74043062200956933</v>
      </c>
    </row>
    <row r="46" spans="1:125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  <c r="DQ46" s="178">
        <f>'Populations3 4313314'!IH48/'Populations3 4313314'!II48</f>
        <v>0.74524004205116223</v>
      </c>
      <c r="DR46" s="178">
        <f>'Populations3 4313314'!IJ48/'Populations3 4313314'!IK48</f>
        <v>0.73798133022170365</v>
      </c>
      <c r="DS46" s="178">
        <f>'Populations3 4313314'!IL48/'Populations3 4313314'!IM48</f>
        <v>0.7369768930795646</v>
      </c>
      <c r="DT46" s="178">
        <f>'Populations3 4313314'!IN48/'Populations3 4313314'!IO48</f>
        <v>0.73103964960811429</v>
      </c>
      <c r="DU46" s="178">
        <f>'Populations3 4313314'!IP48/'Populations3 4313314'!IQ48</f>
        <v>0.73438305181792152</v>
      </c>
    </row>
    <row r="47" spans="1:125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  <c r="DQ47" s="108">
        <f>'Populations3 4313314'!IH49/'Populations3 4313314'!II49</f>
        <v>0.83673469387755106</v>
      </c>
      <c r="DR47" s="108">
        <f>'Populations3 4313314'!IJ49/'Populations3 4313314'!IK49</f>
        <v>0.82178217821782173</v>
      </c>
      <c r="DS47" s="108">
        <f>'Populations3 4313314'!IL49/'Populations3 4313314'!IM49</f>
        <v>0.79797979797979801</v>
      </c>
      <c r="DT47" s="108">
        <f>'Populations3 4313314'!IN49/'Populations3 4313314'!IO49</f>
        <v>0.80412371134020622</v>
      </c>
      <c r="DU47" s="108">
        <f>'Populations3 4313314'!IP49/'Populations3 4313314'!IQ49</f>
        <v>0.79569892473118276</v>
      </c>
    </row>
    <row r="48" spans="1:125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  <c r="DQ48" s="108">
        <f>'Populations3 4313314'!IH50/'Populations3 4313314'!II50</f>
        <v>0.80249999999999999</v>
      </c>
      <c r="DR48" s="108">
        <f>'Populations3 4313314'!IJ50/'Populations3 4313314'!IK50</f>
        <v>0.8</v>
      </c>
      <c r="DS48" s="108">
        <f>'Populations3 4313314'!IL50/'Populations3 4313314'!IM50</f>
        <v>0.8025316455696202</v>
      </c>
      <c r="DT48" s="108">
        <f>'Populations3 4313314'!IN50/'Populations3 4313314'!IO50</f>
        <v>0.79743589743589749</v>
      </c>
      <c r="DU48" s="108">
        <f>'Populations3 4313314'!IP50/'Populations3 4313314'!IQ50</f>
        <v>0.79487179487179482</v>
      </c>
    </row>
    <row r="49" spans="1:125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  <c r="DQ49" s="108">
        <f>'Populations3 4313314'!IH51/'Populations3 4313314'!II51</f>
        <v>0.70220588235294112</v>
      </c>
      <c r="DR49" s="108">
        <f>'Populations3 4313314'!IJ51/'Populations3 4313314'!IK51</f>
        <v>0.72563176895306858</v>
      </c>
      <c r="DS49" s="108">
        <f>'Populations3 4313314'!IL51/'Populations3 4313314'!IM51</f>
        <v>0.7185430463576159</v>
      </c>
      <c r="DT49" s="108">
        <f>'Populations3 4313314'!IN51/'Populations3 4313314'!IO51</f>
        <v>0.73089700996677742</v>
      </c>
      <c r="DU49" s="108">
        <f>'Populations3 4313314'!IP51/'Populations3 4313314'!IQ51</f>
        <v>0.72881355932203384</v>
      </c>
    </row>
    <row r="50" spans="1:125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  <c r="DQ50" s="108">
        <f>'Populations3 4313314'!IH52/'Populations3 4313314'!II52</f>
        <v>0.76923076923076927</v>
      </c>
      <c r="DR50" s="108">
        <f>'Populations3 4313314'!IJ52/'Populations3 4313314'!IK52</f>
        <v>0.75225225225225223</v>
      </c>
      <c r="DS50" s="108">
        <f>'Populations3 4313314'!IL52/'Populations3 4313314'!IM52</f>
        <v>0.77403846153846156</v>
      </c>
      <c r="DT50" s="108">
        <f>'Populations3 4313314'!IN52/'Populations3 4313314'!IO52</f>
        <v>0.79126213592233008</v>
      </c>
      <c r="DU50" s="108">
        <f>'Populations3 4313314'!IP52/'Populations3 4313314'!IQ52</f>
        <v>0.77033492822966509</v>
      </c>
    </row>
    <row r="51" spans="1:125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  <c r="DQ51" s="108">
        <f>'Populations3 4313314'!IH53/'Populations3 4313314'!II53</f>
        <v>0.80097087378640774</v>
      </c>
      <c r="DR51" s="108">
        <f>'Populations3 4313314'!IJ53/'Populations3 4313314'!IK53</f>
        <v>0.8</v>
      </c>
      <c r="DS51" s="108">
        <f>'Populations3 4313314'!IL53/'Populations3 4313314'!IM53</f>
        <v>0.76724137931034486</v>
      </c>
      <c r="DT51" s="108">
        <f>'Populations3 4313314'!IN53/'Populations3 4313314'!IO53</f>
        <v>0.75877192982456143</v>
      </c>
      <c r="DU51" s="108">
        <f>'Populations3 4313314'!IP53/'Populations3 4313314'!IQ53</f>
        <v>0.77130044843049328</v>
      </c>
    </row>
    <row r="52" spans="1:125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  <c r="DQ52" s="108">
        <f>'Populations3 4313314'!IH54/'Populations3 4313314'!II54</f>
        <v>0.76566757493188009</v>
      </c>
      <c r="DR52" s="108">
        <f>'Populations3 4313314'!IJ54/'Populations3 4313314'!IK54</f>
        <v>0.77368421052631575</v>
      </c>
      <c r="DS52" s="108">
        <f>'Populations3 4313314'!IL54/'Populations3 4313314'!IM54</f>
        <v>0.79100529100529104</v>
      </c>
      <c r="DT52" s="108">
        <f>'Populations3 4313314'!IN54/'Populations3 4313314'!IO54</f>
        <v>0.79895561357702349</v>
      </c>
      <c r="DU52" s="108">
        <f>'Populations3 4313314'!IP54/'Populations3 4313314'!IQ54</f>
        <v>0.78666666666666663</v>
      </c>
    </row>
    <row r="53" spans="1:125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  <c r="DQ53" s="108">
        <f>'Populations3 4313314'!IH55/'Populations3 4313314'!II55</f>
        <v>0.78758169934640521</v>
      </c>
      <c r="DR53" s="108">
        <f>'Populations3 4313314'!IJ55/'Populations3 4313314'!IK55</f>
        <v>0.78947368421052633</v>
      </c>
      <c r="DS53" s="108">
        <f>'Populations3 4313314'!IL55/'Populations3 4313314'!IM55</f>
        <v>0.77170418006430863</v>
      </c>
      <c r="DT53" s="108">
        <f>'Populations3 4313314'!IN55/'Populations3 4313314'!IO55</f>
        <v>0.759493670886076</v>
      </c>
      <c r="DU53" s="108">
        <f>'Populations3 4313314'!IP55/'Populations3 4313314'!IQ55</f>
        <v>0.76848874598070738</v>
      </c>
    </row>
    <row r="54" spans="1:125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  <c r="DQ54" s="108">
        <f>'Populations3 4313314'!IH56/'Populations3 4313314'!II56</f>
        <v>0.72164948453608246</v>
      </c>
      <c r="DR54" s="108">
        <f>'Populations3 4313314'!IJ56/'Populations3 4313314'!IK56</f>
        <v>0.71604938271604934</v>
      </c>
      <c r="DS54" s="108">
        <f>'Populations3 4313314'!IL56/'Populations3 4313314'!IM56</f>
        <v>0.72624434389140269</v>
      </c>
      <c r="DT54" s="108">
        <f>'Populations3 4313314'!IN56/'Populations3 4313314'!IO56</f>
        <v>0.72307692307692306</v>
      </c>
      <c r="DU54" s="108">
        <f>'Populations3 4313314'!IP56/'Populations3 4313314'!IQ56</f>
        <v>0.7088888888888889</v>
      </c>
    </row>
    <row r="55" spans="1:125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  <c r="DQ55" s="108">
        <f>'Populations3 4313314'!IH57/'Populations3 4313314'!II57</f>
        <v>0.67052023121387283</v>
      </c>
      <c r="DR55" s="108">
        <f>'Populations3 4313314'!IJ57/'Populations3 4313314'!IK57</f>
        <v>0.68131868131868134</v>
      </c>
      <c r="DS55" s="108">
        <f>'Populations3 4313314'!IL57/'Populations3 4313314'!IM57</f>
        <v>0.67741935483870963</v>
      </c>
      <c r="DT55" s="108">
        <f>'Populations3 4313314'!IN57/'Populations3 4313314'!IO57</f>
        <v>0.67741935483870963</v>
      </c>
      <c r="DU55" s="108">
        <f>'Populations3 4313314'!IP57/'Populations3 4313314'!IQ57</f>
        <v>0.65775401069518713</v>
      </c>
    </row>
    <row r="56" spans="1:125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  <c r="DQ56" s="108">
        <f>'Populations3 4313314'!IH58/'Populations3 4313314'!II58</f>
        <v>0.79014989293361881</v>
      </c>
      <c r="DR56" s="108">
        <f>'Populations3 4313314'!IJ58/'Populations3 4313314'!IK58</f>
        <v>0.78870292887029292</v>
      </c>
      <c r="DS56" s="108">
        <f>'Populations3 4313314'!IL58/'Populations3 4313314'!IM58</f>
        <v>0.78838174273858919</v>
      </c>
      <c r="DT56" s="108">
        <f>'Populations3 4313314'!IN58/'Populations3 4313314'!IO58</f>
        <v>0.79218106995884774</v>
      </c>
      <c r="DU56" s="108">
        <f>'Populations3 4313314'!IP58/'Populations3 4313314'!IQ58</f>
        <v>0.78749999999999998</v>
      </c>
    </row>
    <row r="57" spans="1:125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  <c r="DQ57" s="108">
        <f>'Populations3 4313314'!IH59/'Populations3 4313314'!II59</f>
        <v>0.76815642458100564</v>
      </c>
      <c r="DR57" s="108">
        <f>'Populations3 4313314'!IJ59/'Populations3 4313314'!IK59</f>
        <v>0.76536312849162014</v>
      </c>
      <c r="DS57" s="108">
        <f>'Populations3 4313314'!IL59/'Populations3 4313314'!IM59</f>
        <v>0.77616279069767447</v>
      </c>
      <c r="DT57" s="108">
        <f>'Populations3 4313314'!IN59/'Populations3 4313314'!IO59</f>
        <v>0.78431372549019607</v>
      </c>
      <c r="DU57" s="108">
        <f>'Populations3 4313314'!IP59/'Populations3 4313314'!IQ59</f>
        <v>0.81196581196581197</v>
      </c>
    </row>
    <row r="58" spans="1:125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  <c r="DQ58" s="108">
        <f>'Populations3 4313314'!IH60/'Populations3 4313314'!II60</f>
        <v>0.79069767441860461</v>
      </c>
      <c r="DR58" s="108">
        <f>'Populations3 4313314'!IJ60/'Populations3 4313314'!IK60</f>
        <v>0.79226069246435848</v>
      </c>
      <c r="DS58" s="108">
        <f>'Populations3 4313314'!IL60/'Populations3 4313314'!IM60</f>
        <v>0.78910614525139666</v>
      </c>
      <c r="DT58" s="108">
        <f>'Populations3 4313314'!IN60/'Populations3 4313314'!IO60</f>
        <v>0.78859527121001394</v>
      </c>
      <c r="DU58" s="108">
        <f>'Populations3 4313314'!IP60/'Populations3 4313314'!IQ60</f>
        <v>0.79317548746518107</v>
      </c>
    </row>
    <row r="59" spans="1:125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  <c r="DQ59" s="108">
        <f>'Populations3 4313314'!IH61/'Populations3 4313314'!II61</f>
        <v>0.76923076923076927</v>
      </c>
      <c r="DR59" s="108">
        <f>'Populations3 4313314'!IJ61/'Populations3 4313314'!IK61</f>
        <v>0.77272727272727271</v>
      </c>
      <c r="DS59" s="108">
        <f>'Populations3 4313314'!IL61/'Populations3 4313314'!IM61</f>
        <v>0.77077363896848139</v>
      </c>
      <c r="DT59" s="108">
        <f>'Populations3 4313314'!IN61/'Populations3 4313314'!IO61</f>
        <v>0.77077363896848139</v>
      </c>
      <c r="DU59" s="108">
        <f>'Populations3 4313314'!IP61/'Populations3 4313314'!IQ61</f>
        <v>0.79705882352941182</v>
      </c>
    </row>
    <row r="60" spans="1:125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  <c r="DQ60" s="108">
        <f>'Populations3 4313314'!IH62/'Populations3 4313314'!II62</f>
        <v>0.77434135166093931</v>
      </c>
      <c r="DR60" s="108">
        <f>'Populations3 4313314'!IJ62/'Populations3 4313314'!IK62</f>
        <v>0.7645089285714286</v>
      </c>
      <c r="DS60" s="108">
        <f>'Populations3 4313314'!IL62/'Populations3 4313314'!IM62</f>
        <v>0.75453575240128068</v>
      </c>
      <c r="DT60" s="108">
        <f>'Populations3 4313314'!IN62/'Populations3 4313314'!IO62</f>
        <v>0.75402792696025778</v>
      </c>
      <c r="DU60" s="108">
        <f>'Populations3 4313314'!IP62/'Populations3 4313314'!IQ62</f>
        <v>0.75820568927789933</v>
      </c>
    </row>
    <row r="61" spans="1:125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  <c r="DQ61" s="108">
        <f>'Populations3 4313314'!IH63/'Populations3 4313314'!II63</f>
        <v>0.7432432432432432</v>
      </c>
      <c r="DR61" s="108">
        <f>'Populations3 4313314'!IJ63/'Populations3 4313314'!IK63</f>
        <v>0.73809523809523814</v>
      </c>
      <c r="DS61" s="108">
        <f>'Populations3 4313314'!IL63/'Populations3 4313314'!IM63</f>
        <v>0.71328671328671334</v>
      </c>
      <c r="DT61" s="108">
        <f>'Populations3 4313314'!IN63/'Populations3 4313314'!IO63</f>
        <v>0.72280701754385968</v>
      </c>
      <c r="DU61" s="108">
        <f>'Populations3 4313314'!IP63/'Populations3 4313314'!IQ63</f>
        <v>0.72597864768683273</v>
      </c>
    </row>
    <row r="62" spans="1:125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  <c r="DQ62" s="108">
        <f>'Populations3 4313314'!IH64/'Populations3 4313314'!II64</f>
        <v>0.6619718309859155</v>
      </c>
      <c r="DR62" s="108">
        <f>'Populations3 4313314'!IJ64/'Populations3 4313314'!IK64</f>
        <v>0.68309859154929575</v>
      </c>
      <c r="DS62" s="108">
        <f>'Populations3 4313314'!IL64/'Populations3 4313314'!IM64</f>
        <v>0.72789115646258506</v>
      </c>
      <c r="DT62" s="108">
        <f>'Populations3 4313314'!IN64/'Populations3 4313314'!IO64</f>
        <v>0.7448275862068966</v>
      </c>
      <c r="DU62" s="108">
        <f>'Populations3 4313314'!IP64/'Populations3 4313314'!IQ64</f>
        <v>0.76258992805755399</v>
      </c>
    </row>
    <row r="63" spans="1:125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  <c r="DQ63" s="108">
        <f>'Populations3 4313314'!IH65/'Populations3 4313314'!II65</f>
        <v>0.71505376344086025</v>
      </c>
      <c r="DR63" s="108">
        <f>'Populations3 4313314'!IJ65/'Populations3 4313314'!IK65</f>
        <v>0.73711340206185572</v>
      </c>
      <c r="DS63" s="108">
        <f>'Populations3 4313314'!IL65/'Populations3 4313314'!IM65</f>
        <v>0.75619834710743805</v>
      </c>
      <c r="DT63" s="108">
        <f>'Populations3 4313314'!IN65/'Populations3 4313314'!IO65</f>
        <v>0.74025974025974028</v>
      </c>
      <c r="DU63" s="108">
        <f>'Populations3 4313314'!IP65/'Populations3 4313314'!IQ65</f>
        <v>0.72444444444444445</v>
      </c>
    </row>
    <row r="64" spans="1:125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  <c r="DQ64" s="108">
        <f>'Populations3 4313314'!IH66/'Populations3 4313314'!II66</f>
        <v>0.69696969696969702</v>
      </c>
      <c r="DR64" s="108">
        <f>'Populations3 4313314'!IJ66/'Populations3 4313314'!IK66</f>
        <v>0.70491803278688525</v>
      </c>
      <c r="DS64" s="108">
        <f>'Populations3 4313314'!IL66/'Populations3 4313314'!IM66</f>
        <v>0.72274143302180682</v>
      </c>
      <c r="DT64" s="108">
        <f>'Populations3 4313314'!IN66/'Populations3 4313314'!IO66</f>
        <v>0.71293375394321767</v>
      </c>
      <c r="DU64" s="108">
        <f>'Populations3 4313314'!IP66/'Populations3 4313314'!IQ66</f>
        <v>0.71250000000000002</v>
      </c>
    </row>
    <row r="65" spans="1:125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  <c r="DQ65" s="108">
        <f>'Populations3 4313314'!IH67/'Populations3 4313314'!II67</f>
        <v>0.79555555555555557</v>
      </c>
      <c r="DR65" s="108">
        <f>'Populations3 4313314'!IJ67/'Populations3 4313314'!IK67</f>
        <v>0.79220779220779225</v>
      </c>
      <c r="DS65" s="108">
        <f>'Populations3 4313314'!IL67/'Populations3 4313314'!IM67</f>
        <v>0.80217391304347829</v>
      </c>
      <c r="DT65" s="108">
        <f>'Populations3 4313314'!IN67/'Populations3 4313314'!IO67</f>
        <v>0.80728051391862954</v>
      </c>
      <c r="DU65" s="108">
        <f>'Populations3 4313314'!IP67/'Populations3 4313314'!IQ67</f>
        <v>0.81355932203389836</v>
      </c>
    </row>
    <row r="66" spans="1:125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  <c r="DQ66" s="108">
        <f>'Populations3 4313314'!IH68/'Populations3 4313314'!II68</f>
        <v>0.77210884353741494</v>
      </c>
      <c r="DR66" s="108">
        <f>'Populations3 4313314'!IJ68/'Populations3 4313314'!IK68</f>
        <v>0.77700348432055744</v>
      </c>
      <c r="DS66" s="108">
        <f>'Populations3 4313314'!IL68/'Populations3 4313314'!IM68</f>
        <v>0.76511226252158893</v>
      </c>
      <c r="DT66" s="108">
        <f>'Populations3 4313314'!IN68/'Populations3 4313314'!IO68</f>
        <v>0.76961602671118534</v>
      </c>
      <c r="DU66" s="108">
        <f>'Populations3 4313314'!IP68/'Populations3 4313314'!IQ68</f>
        <v>0.77013422818791943</v>
      </c>
    </row>
    <row r="67" spans="1:125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  <c r="DQ67" s="108">
        <f>'Populations3 4313314'!IH69/'Populations3 4313314'!II69</f>
        <v>0.70588235294117652</v>
      </c>
      <c r="DR67" s="108">
        <f>'Populations3 4313314'!IJ69/'Populations3 4313314'!IK69</f>
        <v>0.72509960159362552</v>
      </c>
      <c r="DS67" s="108">
        <f>'Populations3 4313314'!IL69/'Populations3 4313314'!IM69</f>
        <v>0.73962264150943391</v>
      </c>
      <c r="DT67" s="108">
        <f>'Populations3 4313314'!IN69/'Populations3 4313314'!IO69</f>
        <v>0.72388059701492535</v>
      </c>
      <c r="DU67" s="108">
        <f>'Populations3 4313314'!IP69/'Populations3 4313314'!IQ69</f>
        <v>0.7350746268656716</v>
      </c>
    </row>
    <row r="68" spans="1:125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  <c r="DQ68" s="108">
        <f>'Populations3 4313314'!IH70/'Populations3 4313314'!II70</f>
        <v>0.78512396694214881</v>
      </c>
      <c r="DR68" s="108">
        <f>'Populations3 4313314'!IJ70/'Populations3 4313314'!IK70</f>
        <v>0.77310924369747902</v>
      </c>
      <c r="DS68" s="108">
        <f>'Populations3 4313314'!IL70/'Populations3 4313314'!IM70</f>
        <v>0.79130434782608694</v>
      </c>
      <c r="DT68" s="108">
        <f>'Populations3 4313314'!IN70/'Populations3 4313314'!IO70</f>
        <v>0.79661016949152541</v>
      </c>
      <c r="DU68" s="108">
        <f>'Populations3 4313314'!IP70/'Populations3 4313314'!IQ70</f>
        <v>0.79646017699115046</v>
      </c>
    </row>
    <row r="69" spans="1:125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  <c r="DQ69" s="108">
        <f>'Populations3 4313314'!IH71/'Populations3 4313314'!II71</f>
        <v>0.76691729323308266</v>
      </c>
      <c r="DR69" s="108">
        <f>'Populations3 4313314'!IJ71/'Populations3 4313314'!IK71</f>
        <v>0.75616835994194487</v>
      </c>
      <c r="DS69" s="108">
        <f>'Populations3 4313314'!IL71/'Populations3 4313314'!IM71</f>
        <v>0.75166889185580776</v>
      </c>
      <c r="DT69" s="108">
        <f>'Populations3 4313314'!IN71/'Populations3 4313314'!IO71</f>
        <v>0.74801061007957559</v>
      </c>
      <c r="DU69" s="108">
        <f>'Populations3 4313314'!IP71/'Populations3 4313314'!IQ71</f>
        <v>0.73753280839895008</v>
      </c>
    </row>
    <row r="70" spans="1:125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  <c r="DQ70" s="108">
        <f>'Populations3 4313314'!IH72/'Populations3 4313314'!II72</f>
        <v>0.73131313131313136</v>
      </c>
      <c r="DR70" s="108">
        <f>'Populations3 4313314'!IJ72/'Populations3 4313314'!IK72</f>
        <v>0.73053892215568861</v>
      </c>
      <c r="DS70" s="108">
        <f>'Populations3 4313314'!IL72/'Populations3 4313314'!IM72</f>
        <v>0.73029045643153523</v>
      </c>
      <c r="DT70" s="108">
        <f>'Populations3 4313314'!IN72/'Populations3 4313314'!IO72</f>
        <v>0.73045267489711929</v>
      </c>
      <c r="DU70" s="108">
        <f>'Populations3 4313314'!IP72/'Populations3 4313314'!IQ72</f>
        <v>0.73045267489711929</v>
      </c>
    </row>
    <row r="71" spans="1:125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  <c r="DQ71" s="108">
        <f>'Populations3 4313314'!IH73/'Populations3 4313314'!II73</f>
        <v>0.71020408163265303</v>
      </c>
      <c r="DR71" s="108">
        <f>'Populations3 4313314'!IJ73/'Populations3 4313314'!IK73</f>
        <v>0.708502024291498</v>
      </c>
      <c r="DS71" s="108">
        <f>'Populations3 4313314'!IL73/'Populations3 4313314'!IM73</f>
        <v>0.71320754716981127</v>
      </c>
      <c r="DT71" s="108">
        <f>'Populations3 4313314'!IN73/'Populations3 4313314'!IO73</f>
        <v>0.72243346007604559</v>
      </c>
      <c r="DU71" s="108">
        <f>'Populations3 4313314'!IP73/'Populations3 4313314'!IQ73</f>
        <v>0.72490706319702602</v>
      </c>
    </row>
    <row r="72" spans="1:125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  <c r="DQ72" s="108">
        <f>'Populations3 4313314'!IH74/'Populations3 4313314'!II74</f>
        <v>0.74750000000000005</v>
      </c>
      <c r="DR72" s="108">
        <f>'Populations3 4313314'!IJ74/'Populations3 4313314'!IK74</f>
        <v>0.75621890547263682</v>
      </c>
      <c r="DS72" s="108">
        <f>'Populations3 4313314'!IL74/'Populations3 4313314'!IM74</f>
        <v>0.74623115577889443</v>
      </c>
      <c r="DT72" s="108">
        <f>'Populations3 4313314'!IN74/'Populations3 4313314'!IO74</f>
        <v>0.76020408163265307</v>
      </c>
      <c r="DU72" s="108">
        <f>'Populations3 4313314'!IP74/'Populations3 4313314'!IQ74</f>
        <v>0.76203208556149737</v>
      </c>
    </row>
    <row r="73" spans="1:125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  <c r="DQ73" s="108">
        <f>'Populations3 4313314'!IH75/'Populations3 4313314'!II75</f>
        <v>0.5663716814159292</v>
      </c>
      <c r="DR73" s="108">
        <f>'Populations3 4313314'!IJ75/'Populations3 4313314'!IK75</f>
        <v>0.5636363636363636</v>
      </c>
      <c r="DS73" s="108">
        <f>'Populations3 4313314'!IL75/'Populations3 4313314'!IM75</f>
        <v>0.57377049180327866</v>
      </c>
      <c r="DT73" s="108">
        <f>'Populations3 4313314'!IN75/'Populations3 4313314'!IO75</f>
        <v>0.55737704918032782</v>
      </c>
      <c r="DU73" s="108">
        <f>'Populations3 4313314'!IP75/'Populations3 4313314'!IQ75</f>
        <v>0.55084745762711862</v>
      </c>
    </row>
    <row r="74" spans="1:125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  <c r="DQ74" s="108">
        <f>'Populations3 4313314'!IH76/'Populations3 4313314'!II76</f>
        <v>0.68997668997668993</v>
      </c>
      <c r="DR74" s="108">
        <f>'Populations3 4313314'!IJ76/'Populations3 4313314'!IK76</f>
        <v>0.68518518518518523</v>
      </c>
      <c r="DS74" s="108">
        <f>'Populations3 4313314'!IL76/'Populations3 4313314'!IM76</f>
        <v>0.67592592592592593</v>
      </c>
      <c r="DT74" s="108">
        <f>'Populations3 4313314'!IN76/'Populations3 4313314'!IO76</f>
        <v>0.67592592592592593</v>
      </c>
      <c r="DU74" s="108">
        <f>'Populations3 4313314'!IP76/'Populations3 4313314'!IQ76</f>
        <v>0.66894977168949776</v>
      </c>
    </row>
    <row r="75" spans="1:125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  <c r="DQ75" s="108">
        <f>'Populations3 4313314'!IH77/'Populations3 4313314'!II77</f>
        <v>0.77397260273972601</v>
      </c>
      <c r="DR75" s="108">
        <f>'Populations3 4313314'!IJ77/'Populations3 4313314'!IK77</f>
        <v>0.7651006711409396</v>
      </c>
      <c r="DS75" s="108">
        <f>'Populations3 4313314'!IL77/'Populations3 4313314'!IM77</f>
        <v>0.79020979020979021</v>
      </c>
      <c r="DT75" s="108">
        <f>'Populations3 4313314'!IN77/'Populations3 4313314'!IO77</f>
        <v>0.7814569536423841</v>
      </c>
      <c r="DU75" s="108">
        <f>'Populations3 4313314'!IP77/'Populations3 4313314'!IQ77</f>
        <v>0.76623376623376627</v>
      </c>
    </row>
    <row r="76" spans="1:125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  <c r="DQ76" s="108">
        <f>'Populations3 4313314'!IH78/'Populations3 4313314'!II78</f>
        <v>0.734375</v>
      </c>
      <c r="DR76" s="108">
        <f>'Populations3 4313314'!IJ78/'Populations3 4313314'!IK78</f>
        <v>0.73563218390804597</v>
      </c>
      <c r="DS76" s="108">
        <f>'Populations3 4313314'!IL78/'Populations3 4313314'!IM78</f>
        <v>0.71653543307086609</v>
      </c>
      <c r="DT76" s="108">
        <f>'Populations3 4313314'!IN78/'Populations3 4313314'!IO78</f>
        <v>0.72586872586872586</v>
      </c>
      <c r="DU76" s="108">
        <f>'Populations3 4313314'!IP78/'Populations3 4313314'!IQ78</f>
        <v>0.74409448818897639</v>
      </c>
    </row>
    <row r="77" spans="1:125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  <c r="DQ77" s="108">
        <f>'Populations3 4313314'!IH79/'Populations3 4313314'!II79</f>
        <v>0.746218487394958</v>
      </c>
      <c r="DR77" s="108">
        <f>'Populations3 4313314'!IJ79/'Populations3 4313314'!IK79</f>
        <v>0.74749163879598657</v>
      </c>
      <c r="DS77" s="108">
        <f>'Populations3 4313314'!IL79/'Populations3 4313314'!IM79</f>
        <v>0.75376884422110557</v>
      </c>
      <c r="DT77" s="108">
        <f>'Populations3 4313314'!IN79/'Populations3 4313314'!IO79</f>
        <v>0.77450980392156865</v>
      </c>
      <c r="DU77" s="108">
        <f>'Populations3 4313314'!IP79/'Populations3 4313314'!IQ79</f>
        <v>0.77629382303839733</v>
      </c>
    </row>
    <row r="78" spans="1:125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  <c r="DQ78" s="178">
        <f>'Populations3 4313314'!IH80/'Populations3 4313314'!II80</f>
        <v>0.755589691073562</v>
      </c>
      <c r="DR78" s="178">
        <f>'Populations3 4313314'!IJ80/'Populations3 4313314'!IK80</f>
        <v>0.755741303613644</v>
      </c>
      <c r="DS78" s="178">
        <f>'Populations3 4313314'!IL80/'Populations3 4313314'!IM80</f>
        <v>0.75489375941107584</v>
      </c>
      <c r="DT78" s="178">
        <f>'Populations3 4313314'!IN80/'Populations3 4313314'!IO80</f>
        <v>0.75681969394544246</v>
      </c>
      <c r="DU78" s="178">
        <f>'Populations3 4313314'!IP80/'Populations3 4313314'!IQ80</f>
        <v>0.75759100822009728</v>
      </c>
    </row>
    <row r="79" spans="1:125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  <c r="DQ79" s="108">
        <f>'Populations3 4313314'!IH81/'Populations3 4313314'!II81</f>
        <v>0.68085106382978722</v>
      </c>
      <c r="DR79" s="108">
        <f>'Populations3 4313314'!IJ81/'Populations3 4313314'!IK81</f>
        <v>0.67</v>
      </c>
      <c r="DS79" s="108">
        <f>'Populations3 4313314'!IL81/'Populations3 4313314'!IM81</f>
        <v>0.68817204301075274</v>
      </c>
      <c r="DT79" s="108">
        <f>'Populations3 4313314'!IN81/'Populations3 4313314'!IO81</f>
        <v>0.72340425531914898</v>
      </c>
      <c r="DU79" s="108">
        <f>'Populations3 4313314'!IP81/'Populations3 4313314'!IQ81</f>
        <v>0.72826086956521741</v>
      </c>
    </row>
    <row r="80" spans="1:125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  <c r="DQ80" s="108">
        <f>'Populations3 4313314'!IH82/'Populations3 4313314'!II82</f>
        <v>0.7865168539325843</v>
      </c>
      <c r="DR80" s="108">
        <f>'Populations3 4313314'!IJ82/'Populations3 4313314'!IK82</f>
        <v>0.78888888888888886</v>
      </c>
      <c r="DS80" s="108">
        <f>'Populations3 4313314'!IL82/'Populations3 4313314'!IM82</f>
        <v>0.74509803921568629</v>
      </c>
      <c r="DT80" s="108">
        <f>'Populations3 4313314'!IN82/'Populations3 4313314'!IO82</f>
        <v>0.72043010752688175</v>
      </c>
      <c r="DU80" s="108">
        <f>'Populations3 4313314'!IP82/'Populations3 4313314'!IQ82</f>
        <v>0.71578947368421053</v>
      </c>
    </row>
    <row r="81" spans="1:125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  <c r="DQ81" s="108">
        <f>'Populations3 4313314'!IH83/'Populations3 4313314'!II83</f>
        <v>0.70264765784114058</v>
      </c>
      <c r="DR81" s="108">
        <f>'Populations3 4313314'!IJ83/'Populations3 4313314'!IK83</f>
        <v>0.70281124497991965</v>
      </c>
      <c r="DS81" s="108">
        <f>'Populations3 4313314'!IL83/'Populations3 4313314'!IM83</f>
        <v>0.72745098039215683</v>
      </c>
      <c r="DT81" s="108">
        <f>'Populations3 4313314'!IN83/'Populations3 4313314'!IO83</f>
        <v>0.74263261296660121</v>
      </c>
      <c r="DU81" s="108">
        <f>'Populations3 4313314'!IP83/'Populations3 4313314'!IQ83</f>
        <v>0.7656565656565657</v>
      </c>
    </row>
    <row r="82" spans="1:125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  <c r="DQ82" s="108">
        <f>'Populations3 4313314'!IH84/'Populations3 4313314'!II84</f>
        <v>0.78998073217726394</v>
      </c>
      <c r="DR82" s="108">
        <f>'Populations3 4313314'!IJ84/'Populations3 4313314'!IK84</f>
        <v>0.78627450980392155</v>
      </c>
      <c r="DS82" s="108">
        <f>'Populations3 4313314'!IL84/'Populations3 4313314'!IM84</f>
        <v>0.77523809523809528</v>
      </c>
      <c r="DT82" s="108">
        <f>'Populations3 4313314'!IN84/'Populations3 4313314'!IO84</f>
        <v>0.76470588235294112</v>
      </c>
      <c r="DU82" s="108">
        <f>'Populations3 4313314'!IP84/'Populations3 4313314'!IQ84</f>
        <v>0.75461254612546125</v>
      </c>
    </row>
    <row r="83" spans="1:125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  <c r="DQ83" s="108">
        <f>'Populations3 4313314'!IH85/'Populations3 4313314'!II85</f>
        <v>0.78991596638655459</v>
      </c>
      <c r="DR83" s="108">
        <f>'Populations3 4313314'!IJ85/'Populations3 4313314'!IK85</f>
        <v>0.80481283422459893</v>
      </c>
      <c r="DS83" s="108">
        <f>'Populations3 4313314'!IL85/'Populations3 4313314'!IM85</f>
        <v>0.80569948186528495</v>
      </c>
      <c r="DT83" s="108">
        <f>'Populations3 4313314'!IN85/'Populations3 4313314'!IO85</f>
        <v>0.79900744416873448</v>
      </c>
      <c r="DU83" s="108">
        <f>'Populations3 4313314'!IP85/'Populations3 4313314'!IQ85</f>
        <v>0.79047619047619044</v>
      </c>
    </row>
    <row r="84" spans="1:125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  <c r="DQ84" s="108">
        <f>'Populations3 4313314'!IH86/'Populations3 4313314'!II86</f>
        <v>0.71505376344086025</v>
      </c>
      <c r="DR84" s="108">
        <f>'Populations3 4313314'!IJ86/'Populations3 4313314'!IK86</f>
        <v>0.72395833333333337</v>
      </c>
      <c r="DS84" s="108">
        <f>'Populations3 4313314'!IL86/'Populations3 4313314'!IM86</f>
        <v>0.71276595744680848</v>
      </c>
      <c r="DT84" s="108">
        <f>'Populations3 4313314'!IN86/'Populations3 4313314'!IO86</f>
        <v>0.69312169312169314</v>
      </c>
      <c r="DU84" s="108">
        <f>'Populations3 4313314'!IP86/'Populations3 4313314'!IQ86</f>
        <v>0.66145833333333337</v>
      </c>
    </row>
    <row r="85" spans="1:125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  <c r="DQ85" s="108">
        <f>'Populations3 4313314'!IH87/'Populations3 4313314'!II87</f>
        <v>0.65529622980251345</v>
      </c>
      <c r="DR85" s="108">
        <f>'Populations3 4313314'!IJ87/'Populations3 4313314'!IK87</f>
        <v>0.66126126126126128</v>
      </c>
      <c r="DS85" s="108">
        <f>'Populations3 4313314'!IL87/'Populations3 4313314'!IM87</f>
        <v>0.67028985507246375</v>
      </c>
      <c r="DT85" s="108">
        <f>'Populations3 4313314'!IN87/'Populations3 4313314'!IO87</f>
        <v>0.68852459016393441</v>
      </c>
      <c r="DU85" s="108">
        <f>'Populations3 4313314'!IP87/'Populations3 4313314'!IQ87</f>
        <v>0.6848591549295775</v>
      </c>
    </row>
    <row r="86" spans="1:125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  <c r="DQ86" s="108">
        <f>'Populations3 4313314'!IH88/'Populations3 4313314'!II88</f>
        <v>0.68595041322314054</v>
      </c>
      <c r="DR86" s="108">
        <f>'Populations3 4313314'!IJ88/'Populations3 4313314'!IK88</f>
        <v>0.67213114754098358</v>
      </c>
      <c r="DS86" s="108">
        <f>'Populations3 4313314'!IL88/'Populations3 4313314'!IM88</f>
        <v>0.67200000000000004</v>
      </c>
      <c r="DT86" s="108">
        <f>'Populations3 4313314'!IN88/'Populations3 4313314'!IO88</f>
        <v>0.70634920634920639</v>
      </c>
      <c r="DU86" s="108">
        <f>'Populations3 4313314'!IP88/'Populations3 4313314'!IQ88</f>
        <v>0.70085470085470081</v>
      </c>
    </row>
    <row r="87" spans="1:125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  <c r="DQ87" s="108">
        <f>'Populations3 4313314'!IH89/'Populations3 4313314'!II89</f>
        <v>0.64</v>
      </c>
      <c r="DR87" s="108">
        <f>'Populations3 4313314'!IJ89/'Populations3 4313314'!IK89</f>
        <v>0.6</v>
      </c>
      <c r="DS87" s="108">
        <f>'Populations3 4313314'!IL89/'Populations3 4313314'!IM89</f>
        <v>0.59375</v>
      </c>
      <c r="DT87" s="108">
        <f>'Populations3 4313314'!IN89/'Populations3 4313314'!IO89</f>
        <v>0.59375</v>
      </c>
      <c r="DU87" s="108">
        <f>'Populations3 4313314'!IP89/'Populations3 4313314'!IQ89</f>
        <v>0.55555555555555558</v>
      </c>
    </row>
    <row r="88" spans="1:125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  <c r="DQ88" s="108">
        <f>'Populations3 4313314'!IH90/'Populations3 4313314'!II90</f>
        <v>0.80769230769230771</v>
      </c>
      <c r="DR88" s="108">
        <f>'Populations3 4313314'!IJ90/'Populations3 4313314'!IK90</f>
        <v>0.82857142857142863</v>
      </c>
      <c r="DS88" s="108">
        <f>'Populations3 4313314'!IL90/'Populations3 4313314'!IM90</f>
        <v>0.80821917808219179</v>
      </c>
      <c r="DT88" s="108">
        <f>'Populations3 4313314'!IN90/'Populations3 4313314'!IO90</f>
        <v>0.78260869565217395</v>
      </c>
      <c r="DU88" s="108">
        <f>'Populations3 4313314'!IP90/'Populations3 4313314'!IQ90</f>
        <v>0.79710144927536231</v>
      </c>
    </row>
    <row r="89" spans="1:125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  <c r="DQ89" s="108">
        <f>'Populations3 4313314'!IH91/'Populations3 4313314'!II91</f>
        <v>0.69523809523809521</v>
      </c>
      <c r="DR89" s="108">
        <f>'Populations3 4313314'!IJ91/'Populations3 4313314'!IK91</f>
        <v>0.71296296296296291</v>
      </c>
      <c r="DS89" s="108">
        <f>'Populations3 4313314'!IL91/'Populations3 4313314'!IM91</f>
        <v>0.73873873873873874</v>
      </c>
      <c r="DT89" s="108">
        <f>'Populations3 4313314'!IN91/'Populations3 4313314'!IO91</f>
        <v>0.74774774774774777</v>
      </c>
      <c r="DU89" s="108">
        <f>'Populations3 4313314'!IP91/'Populations3 4313314'!IQ91</f>
        <v>0.78813559322033899</v>
      </c>
    </row>
    <row r="90" spans="1:125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  <c r="DQ90" s="108">
        <f>'Populations3 4313314'!IH92/'Populations3 4313314'!II92</f>
        <v>0.75931842385516501</v>
      </c>
      <c r="DR90" s="108">
        <f>'Populations3 4313314'!IJ92/'Populations3 4313314'!IK92</f>
        <v>0.76271186440677963</v>
      </c>
      <c r="DS90" s="108">
        <f>'Populations3 4313314'!IL92/'Populations3 4313314'!IM92</f>
        <v>0.77627471383975022</v>
      </c>
      <c r="DT90" s="108">
        <f>'Populations3 4313314'!IN92/'Populations3 4313314'!IO92</f>
        <v>0.7758081334723671</v>
      </c>
      <c r="DU90" s="108">
        <f>'Populations3 4313314'!IP92/'Populations3 4313314'!IQ92</f>
        <v>0.77743271221532095</v>
      </c>
    </row>
    <row r="91" spans="1:125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  <c r="DQ91" s="108">
        <f>'Populations3 4313314'!IH93/'Populations3 4313314'!II93</f>
        <v>0.63888888888888884</v>
      </c>
      <c r="DR91" s="108">
        <f>'Populations3 4313314'!IJ93/'Populations3 4313314'!IK93</f>
        <v>0.63013698630136983</v>
      </c>
      <c r="DS91" s="108">
        <f>'Populations3 4313314'!IL93/'Populations3 4313314'!IM93</f>
        <v>0.61842105263157898</v>
      </c>
      <c r="DT91" s="108">
        <f>'Populations3 4313314'!IN93/'Populations3 4313314'!IO93</f>
        <v>0.61603375527426163</v>
      </c>
      <c r="DU91" s="108">
        <f>'Populations3 4313314'!IP93/'Populations3 4313314'!IQ93</f>
        <v>0.62240663900414939</v>
      </c>
    </row>
    <row r="92" spans="1:125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  <c r="DQ92" s="108">
        <f>'Populations3 4313314'!IH94/'Populations3 4313314'!II94</f>
        <v>0.84905660377358494</v>
      </c>
      <c r="DR92" s="108">
        <f>'Populations3 4313314'!IJ94/'Populations3 4313314'!IK94</f>
        <v>0.86274509803921573</v>
      </c>
      <c r="DS92" s="108">
        <f>'Populations3 4313314'!IL94/'Populations3 4313314'!IM94</f>
        <v>0.86</v>
      </c>
      <c r="DT92" s="108">
        <f>'Populations3 4313314'!IN94/'Populations3 4313314'!IO94</f>
        <v>0.84</v>
      </c>
      <c r="DU92" s="108">
        <f>'Populations3 4313314'!IP94/'Populations3 4313314'!IQ94</f>
        <v>0.82</v>
      </c>
    </row>
    <row r="93" spans="1:125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  <c r="DQ93" s="108">
        <f>'Populations3 4313314'!IH95/'Populations3 4313314'!II95</f>
        <v>0.76666666666666672</v>
      </c>
      <c r="DR93" s="108">
        <f>'Populations3 4313314'!IJ95/'Populations3 4313314'!IK95</f>
        <v>0.77659574468085102</v>
      </c>
      <c r="DS93" s="108">
        <f>'Populations3 4313314'!IL95/'Populations3 4313314'!IM95</f>
        <v>0.80219780219780223</v>
      </c>
      <c r="DT93" s="108">
        <f>'Populations3 4313314'!IN95/'Populations3 4313314'!IO95</f>
        <v>0.77659574468085102</v>
      </c>
      <c r="DU93" s="108">
        <f>'Populations3 4313314'!IP95/'Populations3 4313314'!IQ95</f>
        <v>0.76136363636363635</v>
      </c>
    </row>
    <row r="94" spans="1:125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  <c r="DQ94" s="178">
        <f>'Populations3 4313314'!IH96/'Populations3 4313314'!II96</f>
        <v>0.73188775510204085</v>
      </c>
      <c r="DR94" s="178">
        <f>'Populations3 4313314'!IJ96/'Populations3 4313314'!IK96</f>
        <v>0.73439474349254485</v>
      </c>
      <c r="DS94" s="178">
        <f>'Populations3 4313314'!IL96/'Populations3 4313314'!IM96</f>
        <v>0.74000496647628511</v>
      </c>
      <c r="DT94" s="178">
        <f>'Populations3 4313314'!IN96/'Populations3 4313314'!IO96</f>
        <v>0.74156196107415617</v>
      </c>
      <c r="DU94" s="178">
        <f>'Populations3 4313314'!IP96/'Populations3 4313314'!IQ96</f>
        <v>0.74101247248716062</v>
      </c>
    </row>
    <row r="95" spans="1:125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  <c r="DQ95" s="108">
        <f>'Populations3 4313314'!IH97/'Populations3 4313314'!II97</f>
        <v>0.42801857585139319</v>
      </c>
      <c r="DR95" s="108">
        <f>'Populations3 4313314'!IJ97/'Populations3 4313314'!IK97</f>
        <v>0.422782874617737</v>
      </c>
      <c r="DS95" s="108">
        <f>'Populations3 4313314'!IL97/'Populations3 4313314'!IM97</f>
        <v>0.38131041890440387</v>
      </c>
      <c r="DT95" s="108">
        <f>'Populations3 4313314'!IN97/'Populations3 4313314'!IO97</f>
        <v>0.3810032017075774</v>
      </c>
      <c r="DU95" s="108">
        <f>'Populations3 4313314'!IP97/'Populations3 4313314'!IQ97</f>
        <v>0.3837084673097535</v>
      </c>
    </row>
    <row r="96" spans="1:125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  <c r="DQ96" s="170">
        <f>'Populations3 4313314'!IH98/'Populations3 4313314'!II98</f>
        <v>0.74983019744759949</v>
      </c>
      <c r="DR96" s="170">
        <f>'Populations3 4313314'!IJ98/'Populations3 4313314'!IK98</f>
        <v>0.74577677671744413</v>
      </c>
      <c r="DS96" s="170">
        <f>'Populations3 4313314'!IL98/'Populations3 4313314'!IM98</f>
        <v>0.74432197630093677</v>
      </c>
      <c r="DT96" s="170">
        <f>'Populations3 4313314'!IN98/'Populations3 4313314'!IO98</f>
        <v>0.74098268535103429</v>
      </c>
      <c r="DU96" s="170">
        <f>'Populations3 4313314'!IP98/'Populations3 4313314'!IQ98</f>
        <v>0.74221944437954157</v>
      </c>
    </row>
    <row r="97" spans="2:125" customFormat="1" x14ac:dyDescent="0.2">
      <c r="V97" s="108"/>
    </row>
    <row r="98" spans="2:125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</row>
    <row r="99" spans="2:125" customFormat="1" x14ac:dyDescent="0.2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</row>
    <row r="100" spans="2:125" customFormat="1" x14ac:dyDescent="0.2">
      <c r="V100" s="108"/>
    </row>
    <row r="101" spans="2:125" customFormat="1" x14ac:dyDescent="0.2">
      <c r="V101" s="108"/>
    </row>
    <row r="102" spans="2:125" customFormat="1" x14ac:dyDescent="0.2">
      <c r="V102" s="108"/>
    </row>
    <row r="103" spans="2:125" customFormat="1" x14ac:dyDescent="0.2">
      <c r="V103" s="108"/>
    </row>
    <row r="104" spans="2:125" customFormat="1" x14ac:dyDescent="0.2">
      <c r="V104" s="108"/>
    </row>
    <row r="105" spans="2:125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IQ109"/>
  <sheetViews>
    <sheetView workbookViewId="0">
      <pane xSplit="3" ySplit="6" topLeftCell="IK22" activePane="bottomRight" state="frozen"/>
      <selection activeCell="BC90" sqref="BC90"/>
      <selection pane="topRight" activeCell="BC90" sqref="BC90"/>
      <selection pane="bottomLeft" activeCell="BC90" sqref="BC90"/>
      <selection pane="bottomRight" activeCell="IO15" sqref="IO15:IQ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251" s="39" customFormat="1" x14ac:dyDescent="0.2">
      <c r="A1" s="21" t="s">
        <v>191</v>
      </c>
      <c r="B1" s="18"/>
      <c r="C1" s="143"/>
    </row>
    <row r="2" spans="1:251" s="39" customFormat="1" x14ac:dyDescent="0.2">
      <c r="A2" s="21" t="s">
        <v>171</v>
      </c>
      <c r="B2" s="18"/>
      <c r="C2" s="143"/>
    </row>
    <row r="3" spans="1:251" s="39" customFormat="1" x14ac:dyDescent="0.2">
      <c r="A3" s="21" t="s">
        <v>172</v>
      </c>
      <c r="B3" s="18"/>
      <c r="C3" s="143"/>
    </row>
    <row r="4" spans="1:251" s="105" customFormat="1" x14ac:dyDescent="0.2">
      <c r="A4" s="91"/>
      <c r="B4" s="91"/>
      <c r="C4" s="144"/>
      <c r="D4" s="216" t="s">
        <v>170</v>
      </c>
      <c r="E4" s="216"/>
      <c r="F4" s="215" t="s">
        <v>174</v>
      </c>
      <c r="G4" s="213"/>
      <c r="H4" s="215" t="s">
        <v>175</v>
      </c>
      <c r="I4" s="213"/>
      <c r="J4" s="215" t="s">
        <v>177</v>
      </c>
      <c r="K4" s="213"/>
      <c r="L4" s="215" t="s">
        <v>178</v>
      </c>
      <c r="M4" s="213"/>
      <c r="N4" s="215" t="s">
        <v>180</v>
      </c>
      <c r="O4" s="213"/>
      <c r="P4" s="215" t="s">
        <v>181</v>
      </c>
      <c r="Q4" s="213"/>
      <c r="R4" s="215" t="s">
        <v>182</v>
      </c>
      <c r="S4" s="213"/>
      <c r="T4" s="215" t="s">
        <v>183</v>
      </c>
      <c r="U4" s="213"/>
      <c r="V4" s="215" t="s">
        <v>184</v>
      </c>
      <c r="W4" s="213"/>
      <c r="X4" s="215" t="s">
        <v>185</v>
      </c>
      <c r="Y4" s="213"/>
      <c r="Z4" s="215" t="s">
        <v>186</v>
      </c>
      <c r="AA4" s="213"/>
      <c r="AB4" s="215" t="s">
        <v>187</v>
      </c>
      <c r="AC4" s="213"/>
      <c r="AD4" s="215" t="s">
        <v>188</v>
      </c>
      <c r="AE4" s="213"/>
      <c r="AF4" s="215" t="s">
        <v>189</v>
      </c>
      <c r="AG4" s="213"/>
      <c r="AH4" s="215" t="s">
        <v>190</v>
      </c>
      <c r="AI4" s="213"/>
      <c r="AJ4" s="215" t="s">
        <v>192</v>
      </c>
      <c r="AK4" s="213"/>
      <c r="AL4" s="215" t="s">
        <v>193</v>
      </c>
      <c r="AM4" s="213"/>
      <c r="AN4" s="215" t="s">
        <v>194</v>
      </c>
      <c r="AO4" s="213"/>
      <c r="AP4" s="215" t="s">
        <v>195</v>
      </c>
      <c r="AQ4" s="213"/>
      <c r="AR4" s="215" t="s">
        <v>196</v>
      </c>
      <c r="AS4" s="213"/>
      <c r="AT4" s="215" t="s">
        <v>197</v>
      </c>
      <c r="AU4" s="213"/>
      <c r="AV4" s="215" t="s">
        <v>199</v>
      </c>
      <c r="AW4" s="213"/>
      <c r="AX4" s="215" t="s">
        <v>200</v>
      </c>
      <c r="AY4" s="213"/>
      <c r="AZ4" s="215" t="s">
        <v>202</v>
      </c>
      <c r="BA4" s="213"/>
      <c r="BB4" s="215" t="s">
        <v>203</v>
      </c>
      <c r="BC4" s="213"/>
      <c r="BD4" s="215" t="s">
        <v>205</v>
      </c>
      <c r="BE4" s="213"/>
      <c r="BF4" s="215" t="s">
        <v>206</v>
      </c>
      <c r="BG4" s="213"/>
      <c r="BH4" s="215" t="s">
        <v>207</v>
      </c>
      <c r="BI4" s="213"/>
      <c r="BJ4" s="215" t="s">
        <v>208</v>
      </c>
      <c r="BK4" s="213"/>
      <c r="BL4" s="215" t="s">
        <v>209</v>
      </c>
      <c r="BM4" s="213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51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N5" s="199" t="s">
        <v>212</v>
      </c>
      <c r="BO5" s="200"/>
      <c r="BP5" s="199" t="s">
        <v>213</v>
      </c>
      <c r="BQ5" s="200"/>
      <c r="BR5" s="199" t="s">
        <v>214</v>
      </c>
      <c r="BS5" s="200"/>
      <c r="BT5" s="199" t="s">
        <v>215</v>
      </c>
      <c r="BU5" s="200"/>
      <c r="BV5" s="199" t="s">
        <v>216</v>
      </c>
      <c r="BW5" s="200"/>
      <c r="BX5" s="199" t="s">
        <v>217</v>
      </c>
      <c r="BY5" s="200"/>
      <c r="BZ5" s="199" t="s">
        <v>218</v>
      </c>
      <c r="CA5" s="200"/>
      <c r="CB5" s="199" t="s">
        <v>219</v>
      </c>
      <c r="CC5" s="200"/>
      <c r="CD5" s="199" t="s">
        <v>220</v>
      </c>
      <c r="CE5" s="200"/>
      <c r="CF5" s="199" t="s">
        <v>221</v>
      </c>
      <c r="CG5" s="200"/>
      <c r="CH5" s="199" t="s">
        <v>222</v>
      </c>
      <c r="CI5" s="200"/>
      <c r="CJ5" s="199" t="s">
        <v>224</v>
      </c>
      <c r="CK5" s="200"/>
      <c r="CL5" s="199" t="s">
        <v>225</v>
      </c>
      <c r="CM5" s="200"/>
      <c r="CN5" s="199" t="s">
        <v>226</v>
      </c>
      <c r="CO5" s="200"/>
      <c r="CP5" s="199" t="s">
        <v>228</v>
      </c>
      <c r="CQ5" s="200"/>
      <c r="CR5" s="199" t="s">
        <v>229</v>
      </c>
      <c r="CS5" s="200"/>
      <c r="CT5" s="199" t="s">
        <v>230</v>
      </c>
      <c r="CU5" s="200"/>
      <c r="CV5" s="199" t="s">
        <v>231</v>
      </c>
      <c r="CW5" s="200"/>
      <c r="CX5" s="199" t="s">
        <v>232</v>
      </c>
      <c r="CY5" s="205"/>
      <c r="CZ5" s="199" t="s">
        <v>233</v>
      </c>
      <c r="DA5" s="205"/>
      <c r="DB5" s="199" t="s">
        <v>234</v>
      </c>
      <c r="DC5" s="205"/>
      <c r="DD5" s="199" t="s">
        <v>235</v>
      </c>
      <c r="DE5" s="205"/>
      <c r="DF5" s="199" t="s">
        <v>236</v>
      </c>
      <c r="DG5" s="205"/>
      <c r="DH5" s="199" t="s">
        <v>237</v>
      </c>
      <c r="DI5" s="205"/>
      <c r="DJ5" s="199" t="s">
        <v>238</v>
      </c>
      <c r="DK5" s="205"/>
      <c r="DL5" s="199" t="s">
        <v>239</v>
      </c>
      <c r="DM5" s="205"/>
      <c r="DN5" s="199" t="s">
        <v>240</v>
      </c>
      <c r="DO5" s="205"/>
      <c r="DP5" s="199" t="s">
        <v>241</v>
      </c>
      <c r="DQ5" s="205"/>
      <c r="DR5" s="199" t="s">
        <v>242</v>
      </c>
      <c r="DS5" s="205"/>
      <c r="DT5" s="199" t="s">
        <v>243</v>
      </c>
      <c r="DU5" s="200"/>
      <c r="DV5" s="199" t="s">
        <v>244</v>
      </c>
      <c r="DW5" s="200"/>
      <c r="DX5" s="199" t="s">
        <v>245</v>
      </c>
      <c r="DY5" s="200"/>
      <c r="DZ5" s="199" t="s">
        <v>246</v>
      </c>
      <c r="EA5" s="200"/>
      <c r="EB5" s="199" t="s">
        <v>247</v>
      </c>
      <c r="EC5" s="201"/>
      <c r="ED5" s="199" t="s">
        <v>248</v>
      </c>
      <c r="EE5" s="200"/>
      <c r="EF5" s="199" t="s">
        <v>249</v>
      </c>
      <c r="EG5" s="201"/>
      <c r="EH5" s="199" t="s">
        <v>250</v>
      </c>
      <c r="EI5" s="201"/>
      <c r="EJ5" s="199" t="s">
        <v>251</v>
      </c>
      <c r="EK5" s="201"/>
      <c r="EL5" s="199" t="s">
        <v>252</v>
      </c>
      <c r="EM5" s="200"/>
      <c r="EN5" s="199" t="s">
        <v>291</v>
      </c>
      <c r="EO5" s="205"/>
      <c r="EP5" s="199" t="s">
        <v>292</v>
      </c>
      <c r="EQ5" s="200"/>
      <c r="ER5" s="199" t="s">
        <v>253</v>
      </c>
      <c r="ES5" s="201"/>
      <c r="ET5" s="199" t="s">
        <v>254</v>
      </c>
      <c r="EU5" s="205"/>
      <c r="EV5" s="199" t="s">
        <v>255</v>
      </c>
      <c r="EW5" s="200"/>
      <c r="EX5" s="199" t="s">
        <v>256</v>
      </c>
      <c r="EY5" s="202"/>
      <c r="EZ5" s="199" t="s">
        <v>257</v>
      </c>
      <c r="FA5" s="200"/>
      <c r="FB5" s="199" t="s">
        <v>258</v>
      </c>
      <c r="FC5" s="200"/>
      <c r="FD5" s="199" t="s">
        <v>259</v>
      </c>
      <c r="FE5" s="200"/>
      <c r="FF5" s="199" t="s">
        <v>260</v>
      </c>
      <c r="FG5" s="200"/>
      <c r="FH5" s="199" t="s">
        <v>293</v>
      </c>
      <c r="FI5" s="201"/>
      <c r="FJ5" s="199" t="s">
        <v>262</v>
      </c>
      <c r="FK5" s="200"/>
      <c r="FL5" s="199" t="s">
        <v>263</v>
      </c>
      <c r="FM5" s="200"/>
      <c r="FN5" s="199" t="s">
        <v>264</v>
      </c>
      <c r="FO5" s="200"/>
      <c r="FP5" s="199" t="s">
        <v>265</v>
      </c>
      <c r="FQ5" s="202"/>
      <c r="FR5" s="199" t="s">
        <v>276</v>
      </c>
      <c r="FS5" s="202"/>
      <c r="FT5" s="199" t="s">
        <v>266</v>
      </c>
      <c r="FU5" s="202"/>
      <c r="FV5" s="199" t="s">
        <v>267</v>
      </c>
      <c r="FW5" s="202"/>
      <c r="FX5" s="199" t="s">
        <v>268</v>
      </c>
      <c r="FY5" s="200"/>
      <c r="FZ5" s="199" t="s">
        <v>269</v>
      </c>
      <c r="GA5" s="200"/>
      <c r="GB5" s="199" t="s">
        <v>270</v>
      </c>
      <c r="GC5" s="201"/>
      <c r="GD5" s="199" t="s">
        <v>271</v>
      </c>
      <c r="GE5" s="200"/>
      <c r="GF5" s="199" t="s">
        <v>272</v>
      </c>
      <c r="GG5" s="201"/>
      <c r="GH5" s="199" t="s">
        <v>273</v>
      </c>
      <c r="GI5" s="200"/>
      <c r="GJ5" s="199" t="s">
        <v>274</v>
      </c>
      <c r="GK5" s="200"/>
      <c r="GL5" s="199" t="s">
        <v>275</v>
      </c>
      <c r="GM5" s="200"/>
      <c r="GN5" s="199" t="s">
        <v>277</v>
      </c>
      <c r="GO5" s="200"/>
      <c r="GP5" s="199" t="s">
        <v>278</v>
      </c>
      <c r="GQ5" s="200"/>
      <c r="GR5" s="199" t="s">
        <v>280</v>
      </c>
      <c r="GS5" s="200"/>
      <c r="GT5" s="199" t="s">
        <v>281</v>
      </c>
      <c r="GU5" s="200"/>
      <c r="GV5" s="199" t="s">
        <v>282</v>
      </c>
      <c r="GW5" s="200"/>
      <c r="GX5" s="199" t="s">
        <v>283</v>
      </c>
      <c r="GY5" s="200"/>
      <c r="GZ5" s="199" t="s">
        <v>284</v>
      </c>
      <c r="HA5" s="201"/>
      <c r="HB5" s="199" t="s">
        <v>285</v>
      </c>
      <c r="HC5" s="201"/>
      <c r="HD5" s="199" t="s">
        <v>286</v>
      </c>
      <c r="HE5" s="201"/>
      <c r="HF5" s="199" t="s">
        <v>287</v>
      </c>
      <c r="HG5" s="202"/>
      <c r="HH5" s="199" t="s">
        <v>288</v>
      </c>
      <c r="HI5" s="201"/>
      <c r="HJ5" s="199" t="s">
        <v>289</v>
      </c>
      <c r="HK5" s="200"/>
      <c r="HL5" s="199" t="s">
        <v>279</v>
      </c>
      <c r="HM5" s="200"/>
      <c r="HN5" s="199" t="s">
        <v>296</v>
      </c>
      <c r="HO5" s="200"/>
      <c r="HP5" s="199" t="s">
        <v>297</v>
      </c>
      <c r="HQ5" s="200"/>
      <c r="HR5" s="199" t="s">
        <v>298</v>
      </c>
      <c r="HS5" s="200"/>
      <c r="HT5" s="199" t="s">
        <v>299</v>
      </c>
      <c r="HU5" s="201"/>
      <c r="HV5" s="199" t="s">
        <v>300</v>
      </c>
      <c r="HW5" s="200"/>
      <c r="HX5" s="199" t="s">
        <v>301</v>
      </c>
      <c r="HY5" s="200"/>
      <c r="HZ5" s="199" t="s">
        <v>302</v>
      </c>
      <c r="IA5" s="200"/>
      <c r="IB5" s="199" t="s">
        <v>303</v>
      </c>
      <c r="IC5" s="200"/>
      <c r="ID5" s="199" t="s">
        <v>304</v>
      </c>
      <c r="IE5" s="200"/>
      <c r="IF5" s="199" t="s">
        <v>305</v>
      </c>
      <c r="IG5" s="200"/>
      <c r="IH5" s="199" t="s">
        <v>306</v>
      </c>
      <c r="II5" s="200"/>
      <c r="IJ5" s="199" t="s">
        <v>307</v>
      </c>
      <c r="IK5" s="200"/>
      <c r="IL5" s="199" t="s">
        <v>308</v>
      </c>
      <c r="IM5" s="200"/>
      <c r="IN5" s="199" t="s">
        <v>309</v>
      </c>
      <c r="IO5" s="200"/>
      <c r="IP5" s="199" t="s">
        <v>310</v>
      </c>
      <c r="IQ5" s="200"/>
    </row>
    <row r="6" spans="1:251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  <c r="IH6" s="187" t="s">
        <v>103</v>
      </c>
      <c r="II6" s="187" t="s">
        <v>114</v>
      </c>
      <c r="IJ6" s="187" t="s">
        <v>103</v>
      </c>
      <c r="IK6" s="187" t="s">
        <v>114</v>
      </c>
      <c r="IL6" s="187" t="s">
        <v>103</v>
      </c>
      <c r="IM6" s="187" t="s">
        <v>114</v>
      </c>
      <c r="IN6" s="187" t="s">
        <v>103</v>
      </c>
      <c r="IO6" s="187" t="s">
        <v>114</v>
      </c>
      <c r="IP6" s="187" t="s">
        <v>103</v>
      </c>
      <c r="IQ6" s="187" t="s">
        <v>114</v>
      </c>
    </row>
    <row r="7" spans="1:251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  <c r="IH7" s="66">
        <v>1900</v>
      </c>
      <c r="II7" s="66">
        <v>2404</v>
      </c>
      <c r="IJ7" s="66">
        <v>1902</v>
      </c>
      <c r="IK7" s="66">
        <v>2431</v>
      </c>
      <c r="IL7" s="66">
        <v>2104</v>
      </c>
      <c r="IM7" s="66">
        <v>2706</v>
      </c>
      <c r="IN7" s="66">
        <v>2102</v>
      </c>
      <c r="IO7" s="66">
        <v>2706</v>
      </c>
      <c r="IP7" s="66">
        <v>2107</v>
      </c>
      <c r="IQ7" s="66">
        <v>2690</v>
      </c>
    </row>
    <row r="8" spans="1:251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  <c r="IH8" s="66">
        <v>10192</v>
      </c>
      <c r="II8" s="66">
        <v>13843</v>
      </c>
      <c r="IJ8" s="66">
        <v>10182</v>
      </c>
      <c r="IK8" s="66">
        <v>13892</v>
      </c>
      <c r="IL8" s="66">
        <v>10235</v>
      </c>
      <c r="IM8" s="66">
        <v>14014</v>
      </c>
      <c r="IN8" s="66">
        <v>10232</v>
      </c>
      <c r="IO8" s="66">
        <v>14111</v>
      </c>
      <c r="IP8" s="66">
        <v>10277</v>
      </c>
      <c r="IQ8" s="66">
        <v>14173</v>
      </c>
    </row>
    <row r="9" spans="1:251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  <c r="IH9" s="66">
        <v>1449</v>
      </c>
      <c r="II9" s="66">
        <v>2072</v>
      </c>
      <c r="IJ9" s="66">
        <v>1472</v>
      </c>
      <c r="IK9" s="66">
        <v>2126</v>
      </c>
      <c r="IL9" s="66">
        <v>1437</v>
      </c>
      <c r="IM9" s="66">
        <v>2109</v>
      </c>
      <c r="IN9" s="66">
        <v>1428</v>
      </c>
      <c r="IO9" s="66">
        <v>2115</v>
      </c>
      <c r="IP9" s="66">
        <v>1449</v>
      </c>
      <c r="IQ9" s="66">
        <v>2123</v>
      </c>
    </row>
    <row r="10" spans="1:251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  <c r="IH10" s="66">
        <v>15492</v>
      </c>
      <c r="II10" s="66">
        <v>20486</v>
      </c>
      <c r="IJ10" s="66">
        <v>15501</v>
      </c>
      <c r="IK10" s="66">
        <v>20662</v>
      </c>
      <c r="IL10" s="66">
        <v>15587</v>
      </c>
      <c r="IM10" s="66">
        <v>20833</v>
      </c>
      <c r="IN10" s="66">
        <v>15729</v>
      </c>
      <c r="IO10" s="66">
        <v>21067</v>
      </c>
      <c r="IP10" s="66">
        <v>15780</v>
      </c>
      <c r="IQ10" s="66">
        <v>21155</v>
      </c>
    </row>
    <row r="11" spans="1:251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  <c r="IH11" s="66">
        <v>1672</v>
      </c>
      <c r="II11" s="66">
        <v>2377</v>
      </c>
      <c r="IJ11" s="66">
        <v>1682</v>
      </c>
      <c r="IK11" s="66">
        <v>2407</v>
      </c>
      <c r="IL11" s="66">
        <v>1662</v>
      </c>
      <c r="IM11" s="66">
        <v>2397</v>
      </c>
      <c r="IN11" s="66">
        <v>1674</v>
      </c>
      <c r="IO11" s="66">
        <v>2430</v>
      </c>
      <c r="IP11" s="66">
        <v>1677</v>
      </c>
      <c r="IQ11" s="66">
        <v>2450</v>
      </c>
    </row>
    <row r="12" spans="1:251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  <c r="IH12" s="66">
        <v>4508</v>
      </c>
      <c r="II12" s="66">
        <v>5678</v>
      </c>
      <c r="IJ12" s="66">
        <v>4519</v>
      </c>
      <c r="IK12" s="66">
        <v>5720</v>
      </c>
      <c r="IL12" s="66">
        <v>4585</v>
      </c>
      <c r="IM12" s="66">
        <v>5823</v>
      </c>
      <c r="IN12" s="66">
        <v>4584</v>
      </c>
      <c r="IO12" s="66">
        <v>5831</v>
      </c>
      <c r="IP12" s="66">
        <v>4546</v>
      </c>
      <c r="IQ12" s="66">
        <v>5769</v>
      </c>
    </row>
    <row r="13" spans="1:251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  <c r="IH13" s="66">
        <v>15520</v>
      </c>
      <c r="II13" s="66">
        <v>21130</v>
      </c>
      <c r="IJ13" s="66">
        <v>15548</v>
      </c>
      <c r="IK13" s="66">
        <v>21249</v>
      </c>
      <c r="IL13" s="66">
        <v>15405</v>
      </c>
      <c r="IM13" s="66">
        <v>21124</v>
      </c>
      <c r="IN13" s="66">
        <v>15526</v>
      </c>
      <c r="IO13" s="66">
        <v>21392</v>
      </c>
      <c r="IP13" s="66">
        <v>15663</v>
      </c>
      <c r="IQ13" s="66">
        <v>21526</v>
      </c>
    </row>
    <row r="14" spans="1:251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  <c r="IH14" s="66">
        <v>7980</v>
      </c>
      <c r="II14" s="66">
        <v>12792</v>
      </c>
      <c r="IJ14" s="66">
        <v>7861</v>
      </c>
      <c r="IK14" s="66">
        <v>12756</v>
      </c>
      <c r="IL14" s="66">
        <v>7802</v>
      </c>
      <c r="IM14" s="66">
        <v>12771</v>
      </c>
      <c r="IN14" s="66">
        <v>7771</v>
      </c>
      <c r="IO14" s="66">
        <v>12831</v>
      </c>
      <c r="IP14" s="66">
        <v>7746</v>
      </c>
      <c r="IQ14" s="66">
        <v>12761</v>
      </c>
    </row>
    <row r="15" spans="1:251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H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  <c r="IH15" s="137">
        <f t="shared" si="4"/>
        <v>58713</v>
      </c>
      <c r="II15" s="137">
        <f t="shared" ref="II15:IQ15" si="5">SUM(II7:II14)</f>
        <v>80782</v>
      </c>
      <c r="IJ15" s="137">
        <f t="shared" si="5"/>
        <v>58667</v>
      </c>
      <c r="IK15" s="137">
        <f>SUM(IK7:IK14)</f>
        <v>81243</v>
      </c>
      <c r="IL15" s="137">
        <f t="shared" si="5"/>
        <v>58817</v>
      </c>
      <c r="IM15" s="137">
        <f t="shared" si="5"/>
        <v>81777</v>
      </c>
      <c r="IN15" s="137">
        <f t="shared" si="5"/>
        <v>59046</v>
      </c>
      <c r="IO15" s="137">
        <f t="shared" si="5"/>
        <v>82483</v>
      </c>
      <c r="IP15" s="137">
        <f t="shared" si="5"/>
        <v>59245</v>
      </c>
      <c r="IQ15" s="137">
        <f t="shared" si="5"/>
        <v>82647</v>
      </c>
    </row>
    <row r="16" spans="1:251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  <c r="IH16" s="66">
        <v>1547</v>
      </c>
      <c r="II16" s="66">
        <v>1877</v>
      </c>
      <c r="IJ16" s="66">
        <v>1543</v>
      </c>
      <c r="IK16" s="66">
        <v>1896</v>
      </c>
      <c r="IL16" s="66">
        <v>1686</v>
      </c>
      <c r="IM16" s="66">
        <v>2061</v>
      </c>
      <c r="IN16" s="66">
        <v>1672</v>
      </c>
      <c r="IO16" s="66">
        <v>2037</v>
      </c>
      <c r="IP16" s="66">
        <v>1647</v>
      </c>
      <c r="IQ16" s="66">
        <v>2018</v>
      </c>
    </row>
    <row r="17" spans="1:251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  <c r="IH17" s="66">
        <v>1925</v>
      </c>
      <c r="II17" s="66">
        <v>2653</v>
      </c>
      <c r="IJ17" s="66">
        <v>1914</v>
      </c>
      <c r="IK17" s="66">
        <v>2636</v>
      </c>
      <c r="IL17" s="66">
        <v>1881</v>
      </c>
      <c r="IM17" s="66">
        <v>2569</v>
      </c>
      <c r="IN17" s="66">
        <v>1881</v>
      </c>
      <c r="IO17" s="66">
        <v>2592</v>
      </c>
      <c r="IP17" s="66">
        <v>1876</v>
      </c>
      <c r="IQ17" s="66">
        <v>2592</v>
      </c>
    </row>
    <row r="18" spans="1:251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  <c r="IH18" s="66">
        <v>615</v>
      </c>
      <c r="II18" s="66">
        <v>768</v>
      </c>
      <c r="IJ18" s="66">
        <v>602</v>
      </c>
      <c r="IK18" s="66">
        <v>757</v>
      </c>
      <c r="IL18" s="66">
        <v>590</v>
      </c>
      <c r="IM18" s="66">
        <v>756</v>
      </c>
      <c r="IN18" s="66">
        <v>593</v>
      </c>
      <c r="IO18" s="66">
        <v>764</v>
      </c>
      <c r="IP18" s="66">
        <v>587</v>
      </c>
      <c r="IQ18" s="66">
        <v>763</v>
      </c>
    </row>
    <row r="19" spans="1:251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  <c r="IH19" s="66">
        <v>1815</v>
      </c>
      <c r="II19" s="66">
        <v>2283</v>
      </c>
      <c r="IJ19" s="66">
        <v>1827</v>
      </c>
      <c r="IK19" s="66">
        <v>2310</v>
      </c>
      <c r="IL19" s="66">
        <v>1840</v>
      </c>
      <c r="IM19" s="66">
        <v>2351</v>
      </c>
      <c r="IN19" s="66">
        <v>1873</v>
      </c>
      <c r="IO19" s="66">
        <v>2406</v>
      </c>
      <c r="IP19" s="66">
        <v>1885</v>
      </c>
      <c r="IQ19" s="66">
        <v>2451</v>
      </c>
    </row>
    <row r="20" spans="1:251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  <c r="IH20" s="66">
        <v>424</v>
      </c>
      <c r="II20" s="66">
        <v>573</v>
      </c>
      <c r="IJ20" s="66">
        <v>411</v>
      </c>
      <c r="IK20" s="66">
        <v>559</v>
      </c>
      <c r="IL20" s="66">
        <v>444</v>
      </c>
      <c r="IM20" s="66">
        <v>603</v>
      </c>
      <c r="IN20" s="66">
        <v>443</v>
      </c>
      <c r="IO20" s="66">
        <v>599</v>
      </c>
      <c r="IP20" s="66">
        <v>425</v>
      </c>
      <c r="IQ20" s="66">
        <v>592</v>
      </c>
    </row>
    <row r="21" spans="1:251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  <c r="IH21" s="66">
        <v>486</v>
      </c>
      <c r="II21" s="66">
        <v>655</v>
      </c>
      <c r="IJ21" s="66">
        <v>503</v>
      </c>
      <c r="IK21" s="66">
        <v>670</v>
      </c>
      <c r="IL21" s="66">
        <v>519</v>
      </c>
      <c r="IM21" s="66">
        <v>696</v>
      </c>
      <c r="IN21" s="66">
        <v>531</v>
      </c>
      <c r="IO21" s="66">
        <v>715</v>
      </c>
      <c r="IP21" s="66">
        <v>544</v>
      </c>
      <c r="IQ21" s="66">
        <v>738</v>
      </c>
    </row>
    <row r="22" spans="1:251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  <c r="IH22" s="66">
        <v>837</v>
      </c>
      <c r="II22" s="66">
        <v>1101</v>
      </c>
      <c r="IJ22" s="66">
        <v>848</v>
      </c>
      <c r="IK22" s="66">
        <v>1109</v>
      </c>
      <c r="IL22" s="66">
        <v>857</v>
      </c>
      <c r="IM22" s="66">
        <v>1102</v>
      </c>
      <c r="IN22" s="66">
        <v>861</v>
      </c>
      <c r="IO22" s="66">
        <v>1099</v>
      </c>
      <c r="IP22" s="66">
        <v>874</v>
      </c>
      <c r="IQ22" s="66">
        <v>1098</v>
      </c>
    </row>
    <row r="23" spans="1:251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  <c r="IH23" s="66">
        <v>1915</v>
      </c>
      <c r="II23" s="66">
        <v>2596</v>
      </c>
      <c r="IJ23" s="66">
        <v>1916</v>
      </c>
      <c r="IK23" s="66">
        <v>2616</v>
      </c>
      <c r="IL23" s="66">
        <v>1931</v>
      </c>
      <c r="IM23" s="66">
        <v>2647</v>
      </c>
      <c r="IN23" s="66">
        <v>1937</v>
      </c>
      <c r="IO23" s="66">
        <v>2671</v>
      </c>
      <c r="IP23" s="66">
        <v>1937</v>
      </c>
      <c r="IQ23" s="66">
        <v>2663</v>
      </c>
    </row>
    <row r="24" spans="1:251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  <c r="IH24" s="66">
        <v>3792</v>
      </c>
      <c r="II24" s="66">
        <v>4725</v>
      </c>
      <c r="IJ24" s="66">
        <v>3771</v>
      </c>
      <c r="IK24" s="66">
        <v>4707</v>
      </c>
      <c r="IL24" s="66">
        <v>3802</v>
      </c>
      <c r="IM24" s="66">
        <v>4763</v>
      </c>
      <c r="IN24" s="66">
        <v>3822</v>
      </c>
      <c r="IO24" s="66">
        <v>4785</v>
      </c>
      <c r="IP24" s="66">
        <v>3843</v>
      </c>
      <c r="IQ24" s="66">
        <v>4825</v>
      </c>
    </row>
    <row r="25" spans="1:251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  <c r="IH25" s="66">
        <v>11013</v>
      </c>
      <c r="II25" s="66">
        <v>13280</v>
      </c>
      <c r="IJ25" s="66">
        <v>11050</v>
      </c>
      <c r="IK25" s="66">
        <v>13359</v>
      </c>
      <c r="IL25" s="66">
        <v>10939</v>
      </c>
      <c r="IM25" s="66">
        <v>13277</v>
      </c>
      <c r="IN25" s="66">
        <v>11007</v>
      </c>
      <c r="IO25" s="66">
        <v>13384</v>
      </c>
      <c r="IP25" s="66">
        <v>11054</v>
      </c>
      <c r="IQ25" s="66">
        <v>13432</v>
      </c>
    </row>
    <row r="26" spans="1:251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  <c r="IH26" s="66">
        <v>1177</v>
      </c>
      <c r="II26" s="66">
        <v>1496</v>
      </c>
      <c r="IJ26" s="66">
        <v>1158</v>
      </c>
      <c r="IK26" s="66">
        <v>1515</v>
      </c>
      <c r="IL26" s="66">
        <v>1146</v>
      </c>
      <c r="IM26" s="66">
        <v>1503</v>
      </c>
      <c r="IN26" s="66">
        <v>1156</v>
      </c>
      <c r="IO26" s="66">
        <v>1530</v>
      </c>
      <c r="IP26" s="66">
        <v>1171</v>
      </c>
      <c r="IQ26" s="66">
        <v>1549</v>
      </c>
    </row>
    <row r="27" spans="1:251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  <c r="IH27" s="66">
        <v>2480</v>
      </c>
      <c r="II27" s="66">
        <v>3035</v>
      </c>
      <c r="IJ27" s="66">
        <v>2457</v>
      </c>
      <c r="IK27" s="66">
        <v>3020</v>
      </c>
      <c r="IL27" s="66">
        <v>2444</v>
      </c>
      <c r="IM27" s="66">
        <v>3021</v>
      </c>
      <c r="IN27" s="66">
        <v>2429</v>
      </c>
      <c r="IO27" s="66">
        <v>3078</v>
      </c>
      <c r="IP27" s="66">
        <v>2505</v>
      </c>
      <c r="IQ27" s="66">
        <v>3103</v>
      </c>
    </row>
    <row r="28" spans="1:251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  <c r="IH28" s="66">
        <v>4336</v>
      </c>
      <c r="II28" s="66">
        <v>5152</v>
      </c>
      <c r="IJ28" s="66">
        <v>4356</v>
      </c>
      <c r="IK28" s="66">
        <v>5203</v>
      </c>
      <c r="IL28" s="66">
        <v>4285</v>
      </c>
      <c r="IM28" s="66">
        <v>5138</v>
      </c>
      <c r="IN28" s="66">
        <v>4367</v>
      </c>
      <c r="IO28" s="66">
        <v>5245</v>
      </c>
      <c r="IP28" s="66">
        <v>4398</v>
      </c>
      <c r="IQ28" s="66">
        <v>5271</v>
      </c>
    </row>
    <row r="29" spans="1:251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  <c r="IH29" s="66">
        <v>784</v>
      </c>
      <c r="II29" s="66">
        <v>999</v>
      </c>
      <c r="IJ29" s="66">
        <v>778</v>
      </c>
      <c r="IK29" s="66">
        <v>997</v>
      </c>
      <c r="IL29" s="66">
        <v>806</v>
      </c>
      <c r="IM29" s="66">
        <v>1035</v>
      </c>
      <c r="IN29" s="66">
        <v>826</v>
      </c>
      <c r="IO29" s="66">
        <v>1064</v>
      </c>
      <c r="IP29" s="66">
        <v>829</v>
      </c>
      <c r="IQ29" s="66">
        <v>1069</v>
      </c>
    </row>
    <row r="30" spans="1:251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  <c r="IH30" s="66">
        <v>1094</v>
      </c>
      <c r="II30" s="66">
        <v>1449</v>
      </c>
      <c r="IJ30" s="66">
        <v>1093</v>
      </c>
      <c r="IK30" s="66">
        <v>1430</v>
      </c>
      <c r="IL30" s="66">
        <v>1081</v>
      </c>
      <c r="IM30" s="66">
        <v>1422</v>
      </c>
      <c r="IN30" s="66">
        <v>1078</v>
      </c>
      <c r="IO30" s="66">
        <v>1419</v>
      </c>
      <c r="IP30" s="66">
        <v>1097</v>
      </c>
      <c r="IQ30" s="66">
        <v>1444</v>
      </c>
    </row>
    <row r="31" spans="1:251" s="138" customFormat="1" x14ac:dyDescent="0.2">
      <c r="A31" s="135"/>
      <c r="B31" s="136"/>
      <c r="C31" s="156" t="s">
        <v>105</v>
      </c>
      <c r="D31" s="137">
        <f t="shared" ref="D31:AQ31" si="6">SUM(D16:D30)</f>
        <v>36011</v>
      </c>
      <c r="E31" s="137">
        <f t="shared" si="6"/>
        <v>47267</v>
      </c>
      <c r="F31" s="137">
        <f t="shared" si="6"/>
        <v>36158</v>
      </c>
      <c r="G31" s="137">
        <f t="shared" si="6"/>
        <v>47282</v>
      </c>
      <c r="H31" s="137">
        <f t="shared" si="6"/>
        <v>36529</v>
      </c>
      <c r="I31" s="137">
        <f t="shared" si="6"/>
        <v>47668</v>
      </c>
      <c r="J31" s="137">
        <f t="shared" si="6"/>
        <v>36452</v>
      </c>
      <c r="K31" s="137">
        <f t="shared" si="6"/>
        <v>47708</v>
      </c>
      <c r="L31" s="137">
        <f t="shared" si="6"/>
        <v>36388</v>
      </c>
      <c r="M31" s="137">
        <f t="shared" si="6"/>
        <v>47791</v>
      </c>
      <c r="N31" s="137">
        <f t="shared" si="6"/>
        <v>35859</v>
      </c>
      <c r="O31" s="137">
        <f t="shared" si="6"/>
        <v>47581</v>
      </c>
      <c r="P31" s="137">
        <f t="shared" si="6"/>
        <v>35359</v>
      </c>
      <c r="Q31" s="137">
        <f t="shared" si="6"/>
        <v>47312</v>
      </c>
      <c r="R31" s="137">
        <f t="shared" si="6"/>
        <v>34671</v>
      </c>
      <c r="S31" s="137">
        <f t="shared" si="6"/>
        <v>46893</v>
      </c>
      <c r="T31" s="137">
        <f t="shared" si="6"/>
        <v>33915</v>
      </c>
      <c r="U31" s="137">
        <f t="shared" si="6"/>
        <v>46827</v>
      </c>
      <c r="V31" s="137">
        <f t="shared" si="6"/>
        <v>33307</v>
      </c>
      <c r="W31" s="137">
        <f t="shared" si="6"/>
        <v>46691</v>
      </c>
      <c r="X31" s="137">
        <f t="shared" si="6"/>
        <v>32822</v>
      </c>
      <c r="Y31" s="137">
        <f t="shared" si="6"/>
        <v>46952</v>
      </c>
      <c r="Z31" s="137">
        <f t="shared" si="6"/>
        <v>32255</v>
      </c>
      <c r="AA31" s="137">
        <f t="shared" si="6"/>
        <v>47231</v>
      </c>
      <c r="AB31" s="137">
        <f t="shared" si="6"/>
        <v>31627</v>
      </c>
      <c r="AC31" s="137">
        <f t="shared" si="6"/>
        <v>47379</v>
      </c>
      <c r="AD31" s="137">
        <f t="shared" si="6"/>
        <v>31142</v>
      </c>
      <c r="AE31" s="137">
        <f t="shared" si="6"/>
        <v>47395</v>
      </c>
      <c r="AF31" s="137">
        <f t="shared" si="6"/>
        <v>30822</v>
      </c>
      <c r="AG31" s="137">
        <f t="shared" si="6"/>
        <v>47684</v>
      </c>
      <c r="AH31" s="137">
        <f t="shared" si="6"/>
        <v>30620</v>
      </c>
      <c r="AI31" s="137">
        <f t="shared" si="6"/>
        <v>47927</v>
      </c>
      <c r="AJ31" s="137">
        <f t="shared" si="6"/>
        <v>30290</v>
      </c>
      <c r="AK31" s="137">
        <f t="shared" si="6"/>
        <v>47894</v>
      </c>
      <c r="AL31" s="137">
        <f t="shared" si="6"/>
        <v>29875</v>
      </c>
      <c r="AM31" s="137">
        <f t="shared" si="6"/>
        <v>47649</v>
      </c>
      <c r="AN31" s="137">
        <f t="shared" si="6"/>
        <v>29570</v>
      </c>
      <c r="AO31" s="137">
        <f t="shared" si="6"/>
        <v>47391</v>
      </c>
      <c r="AP31" s="137">
        <f t="shared" si="6"/>
        <v>28560</v>
      </c>
      <c r="AQ31" s="137">
        <f t="shared" si="6"/>
        <v>45937</v>
      </c>
      <c r="AR31" s="137">
        <f t="shared" ref="AR31:CG31" si="7">SUM(AR16:AR30)</f>
        <v>27507</v>
      </c>
      <c r="AS31" s="137">
        <f t="shared" si="7"/>
        <v>45750</v>
      </c>
      <c r="AT31" s="137">
        <f t="shared" si="7"/>
        <v>28951</v>
      </c>
      <c r="AU31" s="137">
        <f t="shared" si="7"/>
        <v>45630</v>
      </c>
      <c r="AV31" s="137">
        <f t="shared" si="7"/>
        <v>30106</v>
      </c>
      <c r="AW31" s="137">
        <f t="shared" si="7"/>
        <v>46020</v>
      </c>
      <c r="AX31" s="137">
        <f t="shared" si="7"/>
        <v>30828</v>
      </c>
      <c r="AY31" s="137">
        <f t="shared" si="7"/>
        <v>46490</v>
      </c>
      <c r="AZ31" s="137">
        <f t="shared" si="7"/>
        <v>31439</v>
      </c>
      <c r="BA31" s="137">
        <f t="shared" si="7"/>
        <v>46807</v>
      </c>
      <c r="BB31" s="137">
        <f t="shared" si="7"/>
        <v>32498</v>
      </c>
      <c r="BC31" s="137">
        <f t="shared" si="7"/>
        <v>46880</v>
      </c>
      <c r="BD31" s="137">
        <f t="shared" si="7"/>
        <v>33274</v>
      </c>
      <c r="BE31" s="137">
        <f t="shared" si="7"/>
        <v>46986</v>
      </c>
      <c r="BF31" s="137">
        <f>SUM(BF16:BF30)</f>
        <v>32463</v>
      </c>
      <c r="BG31" s="137">
        <f>SUM(BG16:BG30)</f>
        <v>46884</v>
      </c>
      <c r="BH31" s="137">
        <f t="shared" si="7"/>
        <v>32757</v>
      </c>
      <c r="BI31" s="137">
        <f t="shared" si="7"/>
        <v>46874</v>
      </c>
      <c r="BJ31" s="137">
        <f t="shared" si="7"/>
        <v>33287</v>
      </c>
      <c r="BK31" s="137">
        <f t="shared" si="7"/>
        <v>46540</v>
      </c>
      <c r="BL31" s="137">
        <f t="shared" si="7"/>
        <v>33637</v>
      </c>
      <c r="BM31" s="137">
        <f t="shared" si="7"/>
        <v>46374</v>
      </c>
      <c r="BN31" s="137">
        <f t="shared" si="7"/>
        <v>34043</v>
      </c>
      <c r="BO31" s="137">
        <f t="shared" si="7"/>
        <v>45674</v>
      </c>
      <c r="BP31" s="137">
        <f t="shared" si="7"/>
        <v>34171</v>
      </c>
      <c r="BQ31" s="137">
        <f t="shared" si="7"/>
        <v>45578</v>
      </c>
      <c r="BR31" s="137">
        <f t="shared" si="7"/>
        <v>34412</v>
      </c>
      <c r="BS31" s="123">
        <f>SUM(BS16:BS30)</f>
        <v>45352</v>
      </c>
      <c r="BT31" s="137">
        <f t="shared" si="7"/>
        <v>34664</v>
      </c>
      <c r="BU31" s="137">
        <f t="shared" si="7"/>
        <v>45355</v>
      </c>
      <c r="BV31" s="137">
        <f t="shared" si="7"/>
        <v>34973</v>
      </c>
      <c r="BW31" s="137">
        <f t="shared" si="7"/>
        <v>45474</v>
      </c>
      <c r="BX31" s="137">
        <f t="shared" si="7"/>
        <v>35188</v>
      </c>
      <c r="BY31" s="137">
        <f t="shared" si="7"/>
        <v>45615</v>
      </c>
      <c r="BZ31" s="137">
        <f t="shared" si="7"/>
        <v>35287</v>
      </c>
      <c r="CA31" s="137">
        <f t="shared" si="7"/>
        <v>45534</v>
      </c>
      <c r="CB31" s="137">
        <f t="shared" si="7"/>
        <v>35686</v>
      </c>
      <c r="CC31" s="137">
        <f t="shared" si="7"/>
        <v>45886</v>
      </c>
      <c r="CD31" s="137">
        <f t="shared" si="7"/>
        <v>35731</v>
      </c>
      <c r="CE31" s="137">
        <f t="shared" si="7"/>
        <v>45812</v>
      </c>
      <c r="CF31" s="137">
        <f t="shared" si="7"/>
        <v>35628</v>
      </c>
      <c r="CG31" s="137">
        <f t="shared" si="7"/>
        <v>45265</v>
      </c>
      <c r="CH31" s="137">
        <f t="shared" ref="CH31:CO31" si="8">SUM(CH16:CH30)</f>
        <v>35539</v>
      </c>
      <c r="CI31" s="137">
        <f t="shared" si="8"/>
        <v>45047</v>
      </c>
      <c r="CJ31" s="137">
        <f t="shared" si="8"/>
        <v>35151</v>
      </c>
      <c r="CK31" s="137">
        <f t="shared" si="8"/>
        <v>44389</v>
      </c>
      <c r="CL31" s="137">
        <f t="shared" si="8"/>
        <v>34782</v>
      </c>
      <c r="CM31" s="137">
        <f t="shared" si="8"/>
        <v>43899</v>
      </c>
      <c r="CN31" s="137">
        <f t="shared" si="8"/>
        <v>34566</v>
      </c>
      <c r="CO31" s="137">
        <f t="shared" si="8"/>
        <v>43512</v>
      </c>
      <c r="CP31" s="137">
        <f t="shared" ref="CP31:FB31" si="9">SUM(CP16:CP30)</f>
        <v>34512</v>
      </c>
      <c r="CQ31" s="137">
        <f t="shared" si="9"/>
        <v>43288</v>
      </c>
      <c r="CR31" s="137">
        <f t="shared" si="9"/>
        <v>34734</v>
      </c>
      <c r="CS31" s="137">
        <f t="shared" si="9"/>
        <v>43374</v>
      </c>
      <c r="CT31" s="137">
        <f t="shared" si="9"/>
        <v>34825</v>
      </c>
      <c r="CU31" s="137">
        <f t="shared" si="9"/>
        <v>43489</v>
      </c>
      <c r="CV31" s="184">
        <f t="shared" si="9"/>
        <v>34808</v>
      </c>
      <c r="CW31" s="184">
        <f t="shared" si="9"/>
        <v>43607</v>
      </c>
      <c r="CX31" s="184">
        <f t="shared" si="9"/>
        <v>34825</v>
      </c>
      <c r="CY31" s="184">
        <f t="shared" si="9"/>
        <v>43536</v>
      </c>
      <c r="CZ31" s="184">
        <f t="shared" si="9"/>
        <v>34933</v>
      </c>
      <c r="DA31" s="184">
        <f t="shared" si="9"/>
        <v>43706</v>
      </c>
      <c r="DB31" s="184">
        <f t="shared" si="9"/>
        <v>34916</v>
      </c>
      <c r="DC31" s="184">
        <f t="shared" si="9"/>
        <v>43619</v>
      </c>
      <c r="DD31" s="184">
        <f t="shared" si="9"/>
        <v>34756</v>
      </c>
      <c r="DE31" s="184">
        <f t="shared" si="9"/>
        <v>43432</v>
      </c>
      <c r="DF31" s="184">
        <f t="shared" si="9"/>
        <v>34470</v>
      </c>
      <c r="DG31" s="184">
        <f t="shared" si="9"/>
        <v>43274</v>
      </c>
      <c r="DH31" s="184">
        <f t="shared" si="9"/>
        <v>34171</v>
      </c>
      <c r="DI31" s="184">
        <f t="shared" si="9"/>
        <v>42914</v>
      </c>
      <c r="DJ31" s="184">
        <f t="shared" si="9"/>
        <v>33934</v>
      </c>
      <c r="DK31" s="184">
        <f t="shared" si="9"/>
        <v>42668</v>
      </c>
      <c r="DL31" s="184">
        <f t="shared" si="9"/>
        <v>33704</v>
      </c>
      <c r="DM31" s="184">
        <f t="shared" si="9"/>
        <v>42401</v>
      </c>
      <c r="DN31" s="184">
        <f t="shared" si="9"/>
        <v>33522</v>
      </c>
      <c r="DO31" s="184">
        <f t="shared" si="9"/>
        <v>42090</v>
      </c>
      <c r="DP31" s="184">
        <f t="shared" si="9"/>
        <v>33521</v>
      </c>
      <c r="DQ31" s="184">
        <f t="shared" si="9"/>
        <v>42104</v>
      </c>
      <c r="DR31" s="184">
        <f t="shared" si="9"/>
        <v>33739</v>
      </c>
      <c r="DS31" s="184">
        <f t="shared" si="9"/>
        <v>42247</v>
      </c>
      <c r="DT31" s="184">
        <f t="shared" si="9"/>
        <v>33705</v>
      </c>
      <c r="DU31" s="184">
        <f t="shared" si="9"/>
        <v>42354</v>
      </c>
      <c r="DV31" s="184">
        <f t="shared" si="9"/>
        <v>33726</v>
      </c>
      <c r="DW31" s="184">
        <f t="shared" si="9"/>
        <v>42465</v>
      </c>
      <c r="DX31" s="184">
        <f t="shared" si="9"/>
        <v>33914</v>
      </c>
      <c r="DY31" s="184">
        <f t="shared" si="9"/>
        <v>42781</v>
      </c>
      <c r="DZ31" s="184">
        <f t="shared" si="9"/>
        <v>33946</v>
      </c>
      <c r="EA31" s="184">
        <f t="shared" si="9"/>
        <v>42684</v>
      </c>
      <c r="EB31" s="184">
        <f t="shared" si="9"/>
        <v>33925</v>
      </c>
      <c r="EC31" s="184">
        <f t="shared" si="9"/>
        <v>42465</v>
      </c>
      <c r="ED31" s="184">
        <f t="shared" si="9"/>
        <v>33710</v>
      </c>
      <c r="EE31" s="184">
        <f t="shared" si="9"/>
        <v>42062</v>
      </c>
      <c r="EF31" s="184">
        <f t="shared" si="9"/>
        <v>33459</v>
      </c>
      <c r="EG31" s="184">
        <f t="shared" si="9"/>
        <v>41737</v>
      </c>
      <c r="EH31" s="184">
        <f t="shared" si="9"/>
        <v>33258</v>
      </c>
      <c r="EI31" s="184">
        <f t="shared" si="9"/>
        <v>41382</v>
      </c>
      <c r="EJ31" s="184">
        <f t="shared" si="9"/>
        <v>33169</v>
      </c>
      <c r="EK31" s="184">
        <f t="shared" si="9"/>
        <v>41262</v>
      </c>
      <c r="EL31" s="184">
        <f t="shared" si="9"/>
        <v>32842</v>
      </c>
      <c r="EM31" s="184">
        <f t="shared" si="9"/>
        <v>40760</v>
      </c>
      <c r="EN31" s="184">
        <f t="shared" si="9"/>
        <v>32876</v>
      </c>
      <c r="EO31" s="184">
        <f t="shared" si="9"/>
        <v>40750</v>
      </c>
      <c r="EP31" s="184">
        <f t="shared" si="9"/>
        <v>32931</v>
      </c>
      <c r="EQ31" s="184">
        <f t="shared" si="9"/>
        <v>40886</v>
      </c>
      <c r="ER31" s="184">
        <f t="shared" si="9"/>
        <v>32764</v>
      </c>
      <c r="ES31" s="184">
        <f t="shared" si="9"/>
        <v>40843</v>
      </c>
      <c r="ET31" s="184">
        <f t="shared" si="9"/>
        <v>32737</v>
      </c>
      <c r="EU31" s="184">
        <f t="shared" si="9"/>
        <v>40837</v>
      </c>
      <c r="EV31" s="184">
        <f t="shared" si="9"/>
        <v>33021</v>
      </c>
      <c r="EW31" s="184">
        <f t="shared" si="9"/>
        <v>41281</v>
      </c>
      <c r="EX31" s="184">
        <f t="shared" si="9"/>
        <v>33813</v>
      </c>
      <c r="EY31" s="184">
        <f t="shared" si="9"/>
        <v>42217</v>
      </c>
      <c r="EZ31" s="184">
        <f t="shared" si="9"/>
        <v>34732</v>
      </c>
      <c r="FA31" s="184">
        <f t="shared" si="9"/>
        <v>43350</v>
      </c>
      <c r="FB31" s="184">
        <f t="shared" si="9"/>
        <v>34734</v>
      </c>
      <c r="FC31" s="184">
        <f t="shared" ref="FC31:FS31" si="10">SUM(FC16:FC30)</f>
        <v>43443</v>
      </c>
      <c r="FD31" s="184">
        <f t="shared" si="10"/>
        <v>34631</v>
      </c>
      <c r="FE31" s="184">
        <f t="shared" si="10"/>
        <v>43392</v>
      </c>
      <c r="FF31" s="184">
        <f t="shared" si="10"/>
        <v>34517</v>
      </c>
      <c r="FG31" s="184">
        <f t="shared" si="10"/>
        <v>43257</v>
      </c>
      <c r="FH31" s="184">
        <f t="shared" si="10"/>
        <v>34314</v>
      </c>
      <c r="FI31" s="184">
        <f t="shared" si="10"/>
        <v>43049</v>
      </c>
      <c r="FJ31" s="184">
        <f t="shared" si="10"/>
        <v>34110</v>
      </c>
      <c r="FK31" s="184">
        <f t="shared" si="10"/>
        <v>42811</v>
      </c>
      <c r="FL31" s="184">
        <f t="shared" si="10"/>
        <v>34152</v>
      </c>
      <c r="FM31" s="184">
        <f t="shared" si="10"/>
        <v>42828</v>
      </c>
      <c r="FN31" s="184">
        <f t="shared" si="10"/>
        <v>34259</v>
      </c>
      <c r="FO31" s="184">
        <f t="shared" si="10"/>
        <v>43001</v>
      </c>
      <c r="FP31" s="184">
        <f t="shared" si="10"/>
        <v>34469</v>
      </c>
      <c r="FQ31" s="184">
        <f t="shared" si="10"/>
        <v>43277</v>
      </c>
      <c r="FR31" s="184">
        <f t="shared" si="10"/>
        <v>34589</v>
      </c>
      <c r="FS31" s="184">
        <f t="shared" si="10"/>
        <v>43274</v>
      </c>
      <c r="FT31" s="184">
        <f>SUM(FT16:FT30)</f>
        <v>34939</v>
      </c>
      <c r="FU31" s="184">
        <f>SUM(FU16:FU30)</f>
        <v>43707</v>
      </c>
      <c r="FV31" s="184">
        <f t="shared" ref="FV31:IH31" si="11">SUM(FV16:FV30)</f>
        <v>35143</v>
      </c>
      <c r="FW31" s="184">
        <f t="shared" si="11"/>
        <v>43893</v>
      </c>
      <c r="FX31" s="184">
        <f t="shared" si="11"/>
        <v>35307</v>
      </c>
      <c r="FY31" s="184">
        <f t="shared" si="11"/>
        <v>44052</v>
      </c>
      <c r="FZ31" s="184">
        <f t="shared" si="11"/>
        <v>35072</v>
      </c>
      <c r="GA31" s="184">
        <f t="shared" si="11"/>
        <v>43846</v>
      </c>
      <c r="GB31" s="184">
        <f t="shared" si="11"/>
        <v>34968</v>
      </c>
      <c r="GC31" s="184">
        <f t="shared" si="11"/>
        <v>43725</v>
      </c>
      <c r="GD31" s="184">
        <f t="shared" si="11"/>
        <v>34549</v>
      </c>
      <c r="GE31" s="184">
        <f t="shared" si="11"/>
        <v>43303</v>
      </c>
      <c r="GF31" s="184">
        <f t="shared" si="11"/>
        <v>34434</v>
      </c>
      <c r="GG31" s="184">
        <f t="shared" si="11"/>
        <v>43077</v>
      </c>
      <c r="GH31" s="184">
        <f t="shared" si="11"/>
        <v>34346</v>
      </c>
      <c r="GI31" s="184">
        <f t="shared" si="11"/>
        <v>42897</v>
      </c>
      <c r="GJ31" s="184">
        <f t="shared" si="11"/>
        <v>34354</v>
      </c>
      <c r="GK31" s="184">
        <f t="shared" si="11"/>
        <v>43093</v>
      </c>
      <c r="GL31" s="184">
        <f t="shared" si="11"/>
        <v>34503</v>
      </c>
      <c r="GM31" s="184">
        <f t="shared" si="11"/>
        <v>43154</v>
      </c>
      <c r="GN31" s="184">
        <f t="shared" si="11"/>
        <v>34504</v>
      </c>
      <c r="GO31" s="184">
        <f t="shared" si="11"/>
        <v>43168</v>
      </c>
      <c r="GP31" s="184">
        <f t="shared" si="11"/>
        <v>34294</v>
      </c>
      <c r="GQ31" s="184">
        <f t="shared" si="11"/>
        <v>42734</v>
      </c>
      <c r="GR31" s="184">
        <f t="shared" si="11"/>
        <v>34822</v>
      </c>
      <c r="GS31" s="184">
        <f t="shared" si="11"/>
        <v>43355</v>
      </c>
      <c r="GT31" s="184">
        <f t="shared" si="11"/>
        <v>34988</v>
      </c>
      <c r="GU31" s="184">
        <f t="shared" si="11"/>
        <v>43511</v>
      </c>
      <c r="GV31" s="184">
        <f t="shared" si="11"/>
        <v>34958</v>
      </c>
      <c r="GW31" s="184">
        <f t="shared" si="11"/>
        <v>43310</v>
      </c>
      <c r="GX31" s="184">
        <f t="shared" si="11"/>
        <v>34909</v>
      </c>
      <c r="GY31" s="184">
        <f t="shared" si="11"/>
        <v>43236</v>
      </c>
      <c r="GZ31" s="184">
        <f t="shared" si="11"/>
        <v>34757</v>
      </c>
      <c r="HA31" s="184">
        <f t="shared" si="11"/>
        <v>43157</v>
      </c>
      <c r="HB31" s="184">
        <f t="shared" si="11"/>
        <v>34615</v>
      </c>
      <c r="HC31" s="184">
        <f t="shared" si="11"/>
        <v>43104</v>
      </c>
      <c r="HD31" s="184">
        <f t="shared" si="11"/>
        <v>34484</v>
      </c>
      <c r="HE31" s="184">
        <f t="shared" si="11"/>
        <v>42944</v>
      </c>
      <c r="HF31" s="184">
        <f t="shared" si="11"/>
        <v>34365</v>
      </c>
      <c r="HG31" s="184">
        <f t="shared" si="11"/>
        <v>42739</v>
      </c>
      <c r="HH31" s="184">
        <f t="shared" si="11"/>
        <v>34401</v>
      </c>
      <c r="HI31" s="184">
        <f t="shared" si="11"/>
        <v>42736</v>
      </c>
      <c r="HJ31" s="184">
        <f t="shared" si="11"/>
        <v>34530</v>
      </c>
      <c r="HK31" s="184">
        <f t="shared" si="11"/>
        <v>42935</v>
      </c>
      <c r="HL31" s="184">
        <f t="shared" si="11"/>
        <v>34546</v>
      </c>
      <c r="HM31" s="184">
        <f t="shared" si="11"/>
        <v>42950</v>
      </c>
      <c r="HN31" s="184">
        <f t="shared" si="11"/>
        <v>34376</v>
      </c>
      <c r="HO31" s="184">
        <f t="shared" si="11"/>
        <v>42899</v>
      </c>
      <c r="HP31" s="184">
        <f t="shared" si="11"/>
        <v>34813</v>
      </c>
      <c r="HQ31" s="184">
        <f t="shared" si="11"/>
        <v>43379</v>
      </c>
      <c r="HR31" s="184">
        <f t="shared" si="11"/>
        <v>34951</v>
      </c>
      <c r="HS31" s="184">
        <f t="shared" si="11"/>
        <v>43461</v>
      </c>
      <c r="HT31" s="184">
        <f t="shared" si="11"/>
        <v>35121</v>
      </c>
      <c r="HU31" s="184">
        <f t="shared" si="11"/>
        <v>43551</v>
      </c>
      <c r="HV31" s="184">
        <f t="shared" si="11"/>
        <v>35138</v>
      </c>
      <c r="HW31" s="184">
        <f t="shared" si="11"/>
        <v>43406</v>
      </c>
      <c r="HX31" s="184">
        <f t="shared" si="11"/>
        <v>34719</v>
      </c>
      <c r="HY31" s="184">
        <f t="shared" si="11"/>
        <v>43013</v>
      </c>
      <c r="HZ31" s="184">
        <f t="shared" si="11"/>
        <v>34441</v>
      </c>
      <c r="IA31" s="184">
        <f t="shared" si="11"/>
        <v>42745</v>
      </c>
      <c r="IB31" s="184">
        <f t="shared" si="11"/>
        <v>34204</v>
      </c>
      <c r="IC31" s="184">
        <f t="shared" si="11"/>
        <v>42618</v>
      </c>
      <c r="ID31" s="184">
        <f t="shared" si="11"/>
        <v>34163</v>
      </c>
      <c r="IE31" s="184">
        <f t="shared" si="11"/>
        <v>42483</v>
      </c>
      <c r="IF31" s="184">
        <f t="shared" si="11"/>
        <v>34127</v>
      </c>
      <c r="IG31" s="184">
        <f t="shared" si="11"/>
        <v>42503</v>
      </c>
      <c r="IH31" s="184">
        <f t="shared" si="11"/>
        <v>34240</v>
      </c>
      <c r="II31" s="184">
        <f t="shared" ref="II31:IQ31" si="12">SUM(II16:II30)</f>
        <v>42642</v>
      </c>
      <c r="IJ31" s="184">
        <f t="shared" si="12"/>
        <v>34227</v>
      </c>
      <c r="IK31" s="184">
        <f t="shared" si="12"/>
        <v>42784</v>
      </c>
      <c r="IL31" s="184">
        <f t="shared" si="12"/>
        <v>34251</v>
      </c>
      <c r="IM31" s="184">
        <f t="shared" si="12"/>
        <v>42944</v>
      </c>
      <c r="IN31" s="184">
        <f t="shared" si="12"/>
        <v>34476</v>
      </c>
      <c r="IO31" s="184">
        <f t="shared" si="12"/>
        <v>43388</v>
      </c>
      <c r="IP31" s="184">
        <f t="shared" si="12"/>
        <v>34672</v>
      </c>
      <c r="IQ31" s="184">
        <f t="shared" si="12"/>
        <v>43608</v>
      </c>
    </row>
    <row r="32" spans="1:251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  <c r="IH32" s="66">
        <v>667</v>
      </c>
      <c r="II32" s="66">
        <v>870</v>
      </c>
      <c r="IJ32" s="66">
        <v>679</v>
      </c>
      <c r="IK32" s="66">
        <v>888</v>
      </c>
      <c r="IL32" s="66">
        <v>731</v>
      </c>
      <c r="IM32" s="66">
        <v>946</v>
      </c>
      <c r="IN32" s="66">
        <v>731</v>
      </c>
      <c r="IO32" s="66">
        <v>954</v>
      </c>
      <c r="IP32" s="66">
        <v>735</v>
      </c>
      <c r="IQ32" s="66">
        <v>949</v>
      </c>
    </row>
    <row r="33" spans="1:251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  <c r="IH33" s="66">
        <v>872</v>
      </c>
      <c r="II33" s="66">
        <v>1116</v>
      </c>
      <c r="IJ33" s="66">
        <v>903</v>
      </c>
      <c r="IK33" s="66">
        <v>1151</v>
      </c>
      <c r="IL33" s="66">
        <v>1036</v>
      </c>
      <c r="IM33" s="66">
        <v>1284</v>
      </c>
      <c r="IN33" s="66">
        <v>979</v>
      </c>
      <c r="IO33" s="66">
        <v>1269</v>
      </c>
      <c r="IP33" s="66">
        <v>969</v>
      </c>
      <c r="IQ33" s="66">
        <v>1233</v>
      </c>
    </row>
    <row r="34" spans="1:251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  <c r="IH34" s="66">
        <v>1410</v>
      </c>
      <c r="II34" s="66">
        <v>1894</v>
      </c>
      <c r="IJ34" s="66">
        <v>1426</v>
      </c>
      <c r="IK34" s="66">
        <v>1926</v>
      </c>
      <c r="IL34" s="66">
        <v>1358</v>
      </c>
      <c r="IM34" s="66">
        <v>1814</v>
      </c>
      <c r="IN34" s="66">
        <v>1347</v>
      </c>
      <c r="IO34" s="66">
        <v>1822</v>
      </c>
      <c r="IP34" s="66">
        <v>1367</v>
      </c>
      <c r="IQ34" s="66">
        <v>1831</v>
      </c>
    </row>
    <row r="35" spans="1:251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  <c r="IH35" s="66">
        <v>512</v>
      </c>
      <c r="II35" s="66">
        <v>642</v>
      </c>
      <c r="IJ35" s="66">
        <v>489</v>
      </c>
      <c r="IK35" s="66">
        <v>625</v>
      </c>
      <c r="IL35" s="66">
        <v>457</v>
      </c>
      <c r="IM35" s="66">
        <v>582</v>
      </c>
      <c r="IN35" s="66">
        <v>453</v>
      </c>
      <c r="IO35" s="66">
        <v>579</v>
      </c>
      <c r="IP35" s="66">
        <v>447</v>
      </c>
      <c r="IQ35" s="66">
        <v>571</v>
      </c>
    </row>
    <row r="36" spans="1:251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  <c r="IH36" s="66">
        <v>3622</v>
      </c>
      <c r="II36" s="66">
        <v>4831</v>
      </c>
      <c r="IJ36" s="66">
        <v>3575</v>
      </c>
      <c r="IK36" s="66">
        <v>4804</v>
      </c>
      <c r="IL36" s="66">
        <v>3474</v>
      </c>
      <c r="IM36" s="66">
        <v>4739</v>
      </c>
      <c r="IN36" s="66">
        <v>3612</v>
      </c>
      <c r="IO36" s="66">
        <v>4939</v>
      </c>
      <c r="IP36" s="66">
        <v>3599</v>
      </c>
      <c r="IQ36" s="66">
        <v>4913</v>
      </c>
    </row>
    <row r="37" spans="1:251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  <c r="IH37" s="66">
        <v>781</v>
      </c>
      <c r="II37" s="66">
        <v>1013</v>
      </c>
      <c r="IJ37" s="66">
        <v>795</v>
      </c>
      <c r="IK37" s="66">
        <v>1040</v>
      </c>
      <c r="IL37" s="66">
        <v>798</v>
      </c>
      <c r="IM37" s="66">
        <v>1026</v>
      </c>
      <c r="IN37" s="66">
        <v>792</v>
      </c>
      <c r="IO37" s="66">
        <v>1032</v>
      </c>
      <c r="IP37" s="66">
        <v>785</v>
      </c>
      <c r="IQ37" s="66">
        <v>1035</v>
      </c>
    </row>
    <row r="38" spans="1:251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3">SUM(E32:E37)</f>
        <v>11101</v>
      </c>
      <c r="F38" s="137">
        <f t="shared" si="13"/>
        <v>8248</v>
      </c>
      <c r="G38" s="137">
        <f t="shared" si="13"/>
        <v>11166</v>
      </c>
      <c r="H38" s="137">
        <f t="shared" si="13"/>
        <v>8341</v>
      </c>
      <c r="I38" s="137">
        <f t="shared" si="13"/>
        <v>11324</v>
      </c>
      <c r="J38" s="137">
        <f t="shared" si="13"/>
        <v>8449</v>
      </c>
      <c r="K38" s="137">
        <f t="shared" si="13"/>
        <v>11359</v>
      </c>
      <c r="L38" s="137">
        <f t="shared" si="13"/>
        <v>8400</v>
      </c>
      <c r="M38" s="137">
        <f t="shared" si="13"/>
        <v>11352</v>
      </c>
      <c r="N38" s="137">
        <f t="shared" si="13"/>
        <v>8334</v>
      </c>
      <c r="O38" s="137">
        <f t="shared" si="13"/>
        <v>11269</v>
      </c>
      <c r="P38" s="137">
        <f t="shared" si="13"/>
        <v>8241</v>
      </c>
      <c r="Q38" s="137">
        <f t="shared" si="13"/>
        <v>11244</v>
      </c>
      <c r="R38" s="137">
        <f t="shared" si="13"/>
        <v>8034</v>
      </c>
      <c r="S38" s="137">
        <f t="shared" si="13"/>
        <v>11171</v>
      </c>
      <c r="T38" s="137">
        <f t="shared" si="13"/>
        <v>7819</v>
      </c>
      <c r="U38" s="137">
        <f t="shared" si="13"/>
        <v>11189</v>
      </c>
      <c r="V38" s="137">
        <f t="shared" si="13"/>
        <v>7636</v>
      </c>
      <c r="W38" s="137">
        <f t="shared" si="13"/>
        <v>11125</v>
      </c>
      <c r="X38" s="137">
        <f t="shared" si="13"/>
        <v>7442</v>
      </c>
      <c r="Y38" s="137">
        <f t="shared" si="13"/>
        <v>11184</v>
      </c>
      <c r="Z38" s="137">
        <f t="shared" si="13"/>
        <v>7177</v>
      </c>
      <c r="AA38" s="137">
        <f t="shared" si="13"/>
        <v>11200</v>
      </c>
      <c r="AB38" s="137">
        <f t="shared" si="13"/>
        <v>6947</v>
      </c>
      <c r="AC38" s="137">
        <f t="shared" si="13"/>
        <v>11247</v>
      </c>
      <c r="AD38" s="137">
        <f t="shared" si="13"/>
        <v>6738</v>
      </c>
      <c r="AE38" s="137">
        <f t="shared" si="13"/>
        <v>11171</v>
      </c>
      <c r="AF38" s="137">
        <f t="shared" si="13"/>
        <v>6680</v>
      </c>
      <c r="AG38" s="137">
        <f t="shared" si="13"/>
        <v>11261</v>
      </c>
      <c r="AH38" s="137">
        <f t="shared" si="13"/>
        <v>6665</v>
      </c>
      <c r="AI38" s="137">
        <f t="shared" si="13"/>
        <v>11222</v>
      </c>
      <c r="AJ38" s="137">
        <f t="shared" si="13"/>
        <v>6671</v>
      </c>
      <c r="AK38" s="137">
        <f t="shared" si="13"/>
        <v>11233</v>
      </c>
      <c r="AL38" s="137">
        <f t="shared" si="13"/>
        <v>6566</v>
      </c>
      <c r="AM38" s="137">
        <f t="shared" ref="AM38:CA38" si="14">SUM(AM32:AM37)</f>
        <v>11170</v>
      </c>
      <c r="AN38" s="137">
        <f t="shared" si="14"/>
        <v>6483</v>
      </c>
      <c r="AO38" s="137">
        <f t="shared" si="14"/>
        <v>11029</v>
      </c>
      <c r="AP38" s="137">
        <f t="shared" si="14"/>
        <v>6115</v>
      </c>
      <c r="AQ38" s="137">
        <f t="shared" si="14"/>
        <v>10522</v>
      </c>
      <c r="AR38" s="137">
        <f t="shared" si="14"/>
        <v>5903</v>
      </c>
      <c r="AS38" s="137">
        <f t="shared" si="14"/>
        <v>10502</v>
      </c>
      <c r="AT38" s="137">
        <f t="shared" si="14"/>
        <v>6255</v>
      </c>
      <c r="AU38" s="137">
        <f t="shared" si="14"/>
        <v>10480</v>
      </c>
      <c r="AV38" s="137">
        <f t="shared" si="14"/>
        <v>6331</v>
      </c>
      <c r="AW38" s="137">
        <f t="shared" si="14"/>
        <v>10538</v>
      </c>
      <c r="AX38" s="137">
        <f t="shared" si="14"/>
        <v>6445</v>
      </c>
      <c r="AY38" s="137">
        <f t="shared" si="14"/>
        <v>10744</v>
      </c>
      <c r="AZ38" s="137">
        <f t="shared" si="14"/>
        <v>6630</v>
      </c>
      <c r="BA38" s="137">
        <f t="shared" si="14"/>
        <v>10900</v>
      </c>
      <c r="BB38" s="137">
        <f t="shared" si="14"/>
        <v>6881</v>
      </c>
      <c r="BC38" s="137">
        <f t="shared" si="14"/>
        <v>10882</v>
      </c>
      <c r="BD38" s="137">
        <f t="shared" si="14"/>
        <v>7050</v>
      </c>
      <c r="BE38" s="137">
        <f t="shared" si="14"/>
        <v>10927</v>
      </c>
      <c r="BF38" s="137">
        <f>SUM(BF32:BF37)</f>
        <v>6812</v>
      </c>
      <c r="BG38" s="137">
        <f>SUM(BG32:BG37)</f>
        <v>10907</v>
      </c>
      <c r="BH38" s="137">
        <f t="shared" si="14"/>
        <v>6846</v>
      </c>
      <c r="BI38" s="137">
        <f t="shared" si="14"/>
        <v>10908</v>
      </c>
      <c r="BJ38" s="137">
        <f t="shared" si="14"/>
        <v>7218</v>
      </c>
      <c r="BK38" s="137">
        <f t="shared" si="14"/>
        <v>10893</v>
      </c>
      <c r="BL38" s="137">
        <f t="shared" si="14"/>
        <v>7291</v>
      </c>
      <c r="BM38" s="137">
        <f t="shared" si="14"/>
        <v>10861</v>
      </c>
      <c r="BN38" s="137">
        <f t="shared" si="14"/>
        <v>7497</v>
      </c>
      <c r="BO38" s="137">
        <f t="shared" si="14"/>
        <v>10684</v>
      </c>
      <c r="BP38" s="137">
        <f t="shared" si="14"/>
        <v>7515</v>
      </c>
      <c r="BQ38" s="137">
        <f t="shared" si="14"/>
        <v>10655</v>
      </c>
      <c r="BR38" s="137">
        <f t="shared" si="14"/>
        <v>7469</v>
      </c>
      <c r="BS38" s="137">
        <f t="shared" si="14"/>
        <v>10533</v>
      </c>
      <c r="BT38" s="137">
        <f t="shared" si="14"/>
        <v>7486</v>
      </c>
      <c r="BU38" s="137">
        <f t="shared" si="14"/>
        <v>10562</v>
      </c>
      <c r="BV38" s="137">
        <f t="shared" si="14"/>
        <v>7520</v>
      </c>
      <c r="BW38" s="137">
        <f t="shared" si="14"/>
        <v>10643</v>
      </c>
      <c r="BX38" s="137">
        <f t="shared" si="14"/>
        <v>7558</v>
      </c>
      <c r="BY38" s="137">
        <f t="shared" si="14"/>
        <v>10661</v>
      </c>
      <c r="BZ38" s="137">
        <f t="shared" si="14"/>
        <v>7619</v>
      </c>
      <c r="CA38" s="137">
        <f t="shared" si="14"/>
        <v>10602</v>
      </c>
      <c r="CB38" s="137">
        <f t="shared" ref="CB38:CG38" si="15">SUM(CB32:CB37)</f>
        <v>7660</v>
      </c>
      <c r="CC38" s="137">
        <f t="shared" si="15"/>
        <v>10609</v>
      </c>
      <c r="CD38" s="137">
        <f t="shared" si="15"/>
        <v>7685</v>
      </c>
      <c r="CE38" s="137">
        <f t="shared" si="15"/>
        <v>10543</v>
      </c>
      <c r="CF38" s="137">
        <f t="shared" si="15"/>
        <v>7787</v>
      </c>
      <c r="CG38" s="137">
        <f t="shared" si="15"/>
        <v>10468</v>
      </c>
      <c r="CH38" s="137">
        <f t="shared" ref="CH38:CO38" si="16">SUM(CH32:CH37)</f>
        <v>7770</v>
      </c>
      <c r="CI38" s="137">
        <f t="shared" si="16"/>
        <v>10367</v>
      </c>
      <c r="CJ38" s="137">
        <f t="shared" si="16"/>
        <v>7722</v>
      </c>
      <c r="CK38" s="137">
        <f t="shared" si="16"/>
        <v>10143</v>
      </c>
      <c r="CL38" s="137">
        <f t="shared" si="16"/>
        <v>7764</v>
      </c>
      <c r="CM38" s="137">
        <f t="shared" si="16"/>
        <v>10067</v>
      </c>
      <c r="CN38" s="137">
        <f t="shared" si="16"/>
        <v>7806</v>
      </c>
      <c r="CO38" s="137">
        <f t="shared" si="16"/>
        <v>9971</v>
      </c>
      <c r="CP38" s="137">
        <f t="shared" ref="CP38:FB38" si="17">SUM(CP32:CP37)</f>
        <v>7838</v>
      </c>
      <c r="CQ38" s="137">
        <f t="shared" si="17"/>
        <v>9926</v>
      </c>
      <c r="CR38" s="137">
        <f t="shared" si="17"/>
        <v>7812</v>
      </c>
      <c r="CS38" s="137">
        <f t="shared" si="17"/>
        <v>9894</v>
      </c>
      <c r="CT38" s="137">
        <f t="shared" si="17"/>
        <v>7833</v>
      </c>
      <c r="CU38" s="137">
        <f t="shared" si="17"/>
        <v>9909</v>
      </c>
      <c r="CV38" s="184">
        <f t="shared" si="17"/>
        <v>7844</v>
      </c>
      <c r="CW38" s="184">
        <f t="shared" si="17"/>
        <v>10049</v>
      </c>
      <c r="CX38" s="184">
        <f t="shared" si="17"/>
        <v>7842</v>
      </c>
      <c r="CY38" s="184">
        <f t="shared" si="17"/>
        <v>10060</v>
      </c>
      <c r="CZ38" s="184">
        <f t="shared" si="17"/>
        <v>7895</v>
      </c>
      <c r="DA38" s="184">
        <f t="shared" si="17"/>
        <v>10169</v>
      </c>
      <c r="DB38" s="184">
        <f t="shared" si="17"/>
        <v>7864</v>
      </c>
      <c r="DC38" s="184">
        <f t="shared" si="17"/>
        <v>10191</v>
      </c>
      <c r="DD38" s="184">
        <f t="shared" si="17"/>
        <v>7815</v>
      </c>
      <c r="DE38" s="184">
        <f t="shared" si="17"/>
        <v>10144</v>
      </c>
      <c r="DF38" s="184">
        <f t="shared" si="17"/>
        <v>7706</v>
      </c>
      <c r="DG38" s="184">
        <f t="shared" si="17"/>
        <v>10069</v>
      </c>
      <c r="DH38" s="184">
        <f t="shared" si="17"/>
        <v>7676</v>
      </c>
      <c r="DI38" s="184">
        <f t="shared" si="17"/>
        <v>10061</v>
      </c>
      <c r="DJ38" s="184">
        <f t="shared" si="17"/>
        <v>7655</v>
      </c>
      <c r="DK38" s="184">
        <f t="shared" si="17"/>
        <v>10036</v>
      </c>
      <c r="DL38" s="184">
        <f t="shared" si="17"/>
        <v>7576</v>
      </c>
      <c r="DM38" s="184">
        <f t="shared" si="17"/>
        <v>9958</v>
      </c>
      <c r="DN38" s="184">
        <f t="shared" si="17"/>
        <v>7527</v>
      </c>
      <c r="DO38" s="184">
        <f t="shared" si="17"/>
        <v>9927</v>
      </c>
      <c r="DP38" s="184">
        <f t="shared" si="17"/>
        <v>7563</v>
      </c>
      <c r="DQ38" s="184">
        <f t="shared" si="17"/>
        <v>10000</v>
      </c>
      <c r="DR38" s="184">
        <f t="shared" si="17"/>
        <v>7625</v>
      </c>
      <c r="DS38" s="184">
        <f t="shared" si="17"/>
        <v>10082</v>
      </c>
      <c r="DT38" s="184">
        <f t="shared" si="17"/>
        <v>7616</v>
      </c>
      <c r="DU38" s="184">
        <f t="shared" si="17"/>
        <v>10152</v>
      </c>
      <c r="DV38" s="184">
        <f t="shared" si="17"/>
        <v>7760</v>
      </c>
      <c r="DW38" s="184">
        <f t="shared" si="17"/>
        <v>10256</v>
      </c>
      <c r="DX38" s="184">
        <f t="shared" si="17"/>
        <v>7902</v>
      </c>
      <c r="DY38" s="184">
        <f t="shared" si="17"/>
        <v>10418</v>
      </c>
      <c r="DZ38" s="184">
        <f t="shared" si="17"/>
        <v>7962</v>
      </c>
      <c r="EA38" s="184">
        <f t="shared" si="17"/>
        <v>10476</v>
      </c>
      <c r="EB38" s="184">
        <f t="shared" si="17"/>
        <v>7920</v>
      </c>
      <c r="EC38" s="184">
        <f t="shared" si="17"/>
        <v>10439</v>
      </c>
      <c r="ED38" s="184">
        <f t="shared" si="17"/>
        <v>7883</v>
      </c>
      <c r="EE38" s="184">
        <f t="shared" si="17"/>
        <v>10389</v>
      </c>
      <c r="EF38" s="184">
        <f t="shared" si="17"/>
        <v>7877</v>
      </c>
      <c r="EG38" s="184">
        <f t="shared" si="17"/>
        <v>10367</v>
      </c>
      <c r="EH38" s="184">
        <f t="shared" si="17"/>
        <v>7848</v>
      </c>
      <c r="EI38" s="184">
        <f t="shared" si="17"/>
        <v>10269</v>
      </c>
      <c r="EJ38" s="184">
        <f t="shared" si="17"/>
        <v>7834</v>
      </c>
      <c r="EK38" s="184">
        <f t="shared" si="17"/>
        <v>10309</v>
      </c>
      <c r="EL38" s="184">
        <f t="shared" si="17"/>
        <v>7772</v>
      </c>
      <c r="EM38" s="184">
        <f t="shared" si="17"/>
        <v>10218</v>
      </c>
      <c r="EN38" s="184">
        <f t="shared" si="17"/>
        <v>7822</v>
      </c>
      <c r="EO38" s="184">
        <f t="shared" si="17"/>
        <v>10298</v>
      </c>
      <c r="EP38" s="184">
        <f t="shared" si="17"/>
        <v>7777</v>
      </c>
      <c r="EQ38" s="184">
        <f t="shared" si="17"/>
        <v>10335</v>
      </c>
      <c r="ER38" s="184">
        <f t="shared" si="17"/>
        <v>7729</v>
      </c>
      <c r="ES38" s="184">
        <f t="shared" si="17"/>
        <v>10345</v>
      </c>
      <c r="ET38" s="184">
        <f t="shared" si="17"/>
        <v>7755</v>
      </c>
      <c r="EU38" s="184">
        <f t="shared" si="17"/>
        <v>10394</v>
      </c>
      <c r="EV38" s="184">
        <f t="shared" si="17"/>
        <v>7868</v>
      </c>
      <c r="EW38" s="184">
        <f t="shared" si="17"/>
        <v>10562</v>
      </c>
      <c r="EX38" s="184">
        <f t="shared" si="17"/>
        <v>7892</v>
      </c>
      <c r="EY38" s="184">
        <f t="shared" si="17"/>
        <v>10607</v>
      </c>
      <c r="EZ38" s="184">
        <f t="shared" si="17"/>
        <v>7958</v>
      </c>
      <c r="FA38" s="184">
        <f t="shared" si="17"/>
        <v>10712</v>
      </c>
      <c r="FB38" s="184">
        <f t="shared" si="17"/>
        <v>7957</v>
      </c>
      <c r="FC38" s="184">
        <f t="shared" ref="FC38:FS38" si="18">SUM(FC32:FC37)</f>
        <v>10658</v>
      </c>
      <c r="FD38" s="184">
        <f t="shared" si="18"/>
        <v>7911</v>
      </c>
      <c r="FE38" s="184">
        <f t="shared" si="18"/>
        <v>10592</v>
      </c>
      <c r="FF38" s="184">
        <f t="shared" si="18"/>
        <v>7886</v>
      </c>
      <c r="FG38" s="184">
        <f t="shared" si="18"/>
        <v>10533</v>
      </c>
      <c r="FH38" s="184">
        <f t="shared" si="18"/>
        <v>7865</v>
      </c>
      <c r="FI38" s="184">
        <f t="shared" si="18"/>
        <v>10502</v>
      </c>
      <c r="FJ38" s="184">
        <f t="shared" si="18"/>
        <v>7866</v>
      </c>
      <c r="FK38" s="184">
        <f t="shared" si="18"/>
        <v>10453</v>
      </c>
      <c r="FL38" s="184">
        <f t="shared" si="18"/>
        <v>7859</v>
      </c>
      <c r="FM38" s="184">
        <f t="shared" si="18"/>
        <v>10462</v>
      </c>
      <c r="FN38" s="184">
        <f t="shared" si="18"/>
        <v>7874</v>
      </c>
      <c r="FO38" s="184">
        <f t="shared" si="18"/>
        <v>10503</v>
      </c>
      <c r="FP38" s="184">
        <f t="shared" si="18"/>
        <v>7863</v>
      </c>
      <c r="FQ38" s="184">
        <f t="shared" si="18"/>
        <v>10543</v>
      </c>
      <c r="FR38" s="184">
        <f t="shared" si="18"/>
        <v>7859</v>
      </c>
      <c r="FS38" s="184">
        <f t="shared" si="18"/>
        <v>10530</v>
      </c>
      <c r="FT38" s="184">
        <f>SUM(FT32:FT37)</f>
        <v>7981</v>
      </c>
      <c r="FU38" s="184">
        <f>SUM(FU32:FU37)</f>
        <v>10670</v>
      </c>
      <c r="FV38" s="184">
        <f t="shared" ref="FV38:IH38" si="19">SUM(FV32:FV37)</f>
        <v>7967</v>
      </c>
      <c r="FW38" s="184">
        <f t="shared" si="19"/>
        <v>10612</v>
      </c>
      <c r="FX38" s="184">
        <f t="shared" si="19"/>
        <v>7978</v>
      </c>
      <c r="FY38" s="184">
        <f t="shared" si="19"/>
        <v>10616</v>
      </c>
      <c r="FZ38" s="184">
        <f t="shared" si="19"/>
        <v>7932</v>
      </c>
      <c r="GA38" s="184">
        <f t="shared" si="19"/>
        <v>10567</v>
      </c>
      <c r="GB38" s="184">
        <f t="shared" si="19"/>
        <v>7840</v>
      </c>
      <c r="GC38" s="184">
        <f t="shared" si="19"/>
        <v>10474</v>
      </c>
      <c r="GD38" s="184">
        <f t="shared" si="19"/>
        <v>7751</v>
      </c>
      <c r="GE38" s="184">
        <f t="shared" si="19"/>
        <v>10398</v>
      </c>
      <c r="GF38" s="184">
        <f t="shared" si="19"/>
        <v>7761</v>
      </c>
      <c r="GG38" s="184">
        <f t="shared" si="19"/>
        <v>10366</v>
      </c>
      <c r="GH38" s="184">
        <f t="shared" si="19"/>
        <v>7797</v>
      </c>
      <c r="GI38" s="184">
        <f t="shared" si="19"/>
        <v>10380</v>
      </c>
      <c r="GJ38" s="184">
        <f t="shared" si="19"/>
        <v>7747</v>
      </c>
      <c r="GK38" s="184">
        <f t="shared" si="19"/>
        <v>10439</v>
      </c>
      <c r="GL38" s="184">
        <f t="shared" si="19"/>
        <v>7774</v>
      </c>
      <c r="GM38" s="184">
        <f t="shared" si="19"/>
        <v>10423</v>
      </c>
      <c r="GN38" s="184">
        <f t="shared" si="19"/>
        <v>7780</v>
      </c>
      <c r="GO38" s="184">
        <f t="shared" si="19"/>
        <v>10462</v>
      </c>
      <c r="GP38" s="184">
        <f t="shared" si="19"/>
        <v>7779</v>
      </c>
      <c r="GQ38" s="184">
        <f t="shared" si="19"/>
        <v>10390</v>
      </c>
      <c r="GR38" s="184">
        <f t="shared" si="19"/>
        <v>7867</v>
      </c>
      <c r="GS38" s="184">
        <f t="shared" si="19"/>
        <v>10488</v>
      </c>
      <c r="GT38" s="184">
        <f t="shared" si="19"/>
        <v>7857</v>
      </c>
      <c r="GU38" s="184">
        <f t="shared" si="19"/>
        <v>10482</v>
      </c>
      <c r="GV38" s="184">
        <f t="shared" si="19"/>
        <v>7924</v>
      </c>
      <c r="GW38" s="184">
        <f t="shared" si="19"/>
        <v>10545</v>
      </c>
      <c r="GX38" s="184">
        <f t="shared" si="19"/>
        <v>7888</v>
      </c>
      <c r="GY38" s="184">
        <f t="shared" si="19"/>
        <v>10518</v>
      </c>
      <c r="GZ38" s="184">
        <f t="shared" si="19"/>
        <v>7870</v>
      </c>
      <c r="HA38" s="184">
        <f t="shared" si="19"/>
        <v>10510</v>
      </c>
      <c r="HB38" s="184">
        <f t="shared" si="19"/>
        <v>7760</v>
      </c>
      <c r="HC38" s="184">
        <f t="shared" si="19"/>
        <v>10367</v>
      </c>
      <c r="HD38" s="184">
        <f t="shared" si="19"/>
        <v>7788</v>
      </c>
      <c r="HE38" s="184">
        <f t="shared" si="19"/>
        <v>10378</v>
      </c>
      <c r="HF38" s="184">
        <f t="shared" si="19"/>
        <v>7812</v>
      </c>
      <c r="HG38" s="184">
        <f t="shared" si="19"/>
        <v>10362</v>
      </c>
      <c r="HH38" s="184">
        <f t="shared" si="19"/>
        <v>7889</v>
      </c>
      <c r="HI38" s="184">
        <f t="shared" si="19"/>
        <v>10445</v>
      </c>
      <c r="HJ38" s="184">
        <f t="shared" si="19"/>
        <v>7886</v>
      </c>
      <c r="HK38" s="184">
        <f t="shared" si="19"/>
        <v>10494</v>
      </c>
      <c r="HL38" s="184">
        <f t="shared" si="19"/>
        <v>7877</v>
      </c>
      <c r="HM38" s="184">
        <f t="shared" si="19"/>
        <v>10509</v>
      </c>
      <c r="HN38" s="184">
        <f t="shared" si="19"/>
        <v>7910</v>
      </c>
      <c r="HO38" s="184">
        <f t="shared" si="19"/>
        <v>10539</v>
      </c>
      <c r="HP38" s="184">
        <f t="shared" si="19"/>
        <v>7924</v>
      </c>
      <c r="HQ38" s="184">
        <f t="shared" si="19"/>
        <v>10541</v>
      </c>
      <c r="HR38" s="184">
        <f t="shared" si="19"/>
        <v>7930</v>
      </c>
      <c r="HS38" s="184">
        <f t="shared" si="19"/>
        <v>10614</v>
      </c>
      <c r="HT38" s="184">
        <f t="shared" si="19"/>
        <v>7958</v>
      </c>
      <c r="HU38" s="184">
        <f t="shared" si="19"/>
        <v>10651</v>
      </c>
      <c r="HV38" s="184">
        <f t="shared" si="19"/>
        <v>7970</v>
      </c>
      <c r="HW38" s="184">
        <f t="shared" si="19"/>
        <v>10610</v>
      </c>
      <c r="HX38" s="184">
        <f t="shared" si="19"/>
        <v>7884</v>
      </c>
      <c r="HY38" s="184">
        <f t="shared" si="19"/>
        <v>10515</v>
      </c>
      <c r="HZ38" s="184">
        <f t="shared" si="19"/>
        <v>7860</v>
      </c>
      <c r="IA38" s="184">
        <f t="shared" si="19"/>
        <v>10428</v>
      </c>
      <c r="IB38" s="184">
        <f t="shared" si="19"/>
        <v>7835</v>
      </c>
      <c r="IC38" s="184">
        <f t="shared" si="19"/>
        <v>10402</v>
      </c>
      <c r="ID38" s="184">
        <f t="shared" si="19"/>
        <v>7791</v>
      </c>
      <c r="IE38" s="184">
        <f t="shared" si="19"/>
        <v>10355</v>
      </c>
      <c r="IF38" s="184">
        <f t="shared" si="19"/>
        <v>7871</v>
      </c>
      <c r="IG38" s="184">
        <f t="shared" si="19"/>
        <v>10406</v>
      </c>
      <c r="IH38" s="184">
        <f t="shared" si="19"/>
        <v>7864</v>
      </c>
      <c r="II38" s="184">
        <f t="shared" ref="II38:IQ38" si="20">SUM(II32:II37)</f>
        <v>10366</v>
      </c>
      <c r="IJ38" s="184">
        <f t="shared" si="20"/>
        <v>7867</v>
      </c>
      <c r="IK38" s="184">
        <f t="shared" si="20"/>
        <v>10434</v>
      </c>
      <c r="IL38" s="184">
        <f t="shared" si="20"/>
        <v>7854</v>
      </c>
      <c r="IM38" s="184">
        <f t="shared" si="20"/>
        <v>10391</v>
      </c>
      <c r="IN38" s="184">
        <f t="shared" si="20"/>
        <v>7914</v>
      </c>
      <c r="IO38" s="184">
        <f t="shared" si="20"/>
        <v>10595</v>
      </c>
      <c r="IP38" s="184">
        <f t="shared" si="20"/>
        <v>7902</v>
      </c>
      <c r="IQ38" s="184">
        <f t="shared" si="20"/>
        <v>10532</v>
      </c>
    </row>
    <row r="39" spans="1:251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  <c r="IH39" s="66">
        <v>1194</v>
      </c>
      <c r="II39" s="66">
        <v>1457</v>
      </c>
      <c r="IJ39" s="66">
        <v>1193</v>
      </c>
      <c r="IK39" s="66">
        <v>1474</v>
      </c>
      <c r="IL39" s="66">
        <v>1218</v>
      </c>
      <c r="IM39" s="66">
        <v>1507</v>
      </c>
      <c r="IN39" s="66">
        <v>1226</v>
      </c>
      <c r="IO39" s="66">
        <v>1526</v>
      </c>
      <c r="IP39" s="66">
        <v>1213</v>
      </c>
      <c r="IQ39" s="66">
        <v>1510</v>
      </c>
    </row>
    <row r="40" spans="1:251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  <c r="IH40" s="66">
        <v>5055</v>
      </c>
      <c r="II40" s="66">
        <v>7077</v>
      </c>
      <c r="IJ40" s="66">
        <v>4993</v>
      </c>
      <c r="IK40" s="66">
        <v>7069</v>
      </c>
      <c r="IL40" s="66">
        <v>4896</v>
      </c>
      <c r="IM40" s="66">
        <v>6962</v>
      </c>
      <c r="IN40" s="66">
        <v>4914</v>
      </c>
      <c r="IO40" s="66">
        <v>7041</v>
      </c>
      <c r="IP40" s="66">
        <v>4971</v>
      </c>
      <c r="IQ40" s="66">
        <v>7105</v>
      </c>
    </row>
    <row r="41" spans="1:251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  <c r="IH41" s="66">
        <v>355</v>
      </c>
      <c r="II41" s="66">
        <v>463</v>
      </c>
      <c r="IJ41" s="66">
        <v>362</v>
      </c>
      <c r="IK41" s="66">
        <v>468</v>
      </c>
      <c r="IL41" s="66">
        <v>366</v>
      </c>
      <c r="IM41" s="66">
        <v>476</v>
      </c>
      <c r="IN41" s="66">
        <v>360</v>
      </c>
      <c r="IO41" s="66">
        <v>475</v>
      </c>
      <c r="IP41" s="66">
        <v>356</v>
      </c>
      <c r="IQ41" s="66">
        <v>479</v>
      </c>
    </row>
    <row r="42" spans="1:251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  <c r="IH42" s="66">
        <v>784</v>
      </c>
      <c r="II42" s="66">
        <v>1153</v>
      </c>
      <c r="IJ42" s="66">
        <v>766</v>
      </c>
      <c r="IK42" s="66">
        <v>1135</v>
      </c>
      <c r="IL42" s="66">
        <v>792</v>
      </c>
      <c r="IM42" s="66">
        <v>1180</v>
      </c>
      <c r="IN42" s="66">
        <v>783</v>
      </c>
      <c r="IO42" s="66">
        <v>1170</v>
      </c>
      <c r="IP42" s="66">
        <v>812</v>
      </c>
      <c r="IQ42" s="66">
        <v>1188</v>
      </c>
    </row>
    <row r="43" spans="1:251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  <c r="IH43" s="66">
        <v>981</v>
      </c>
      <c r="II43" s="66">
        <v>1197</v>
      </c>
      <c r="IJ43" s="66">
        <v>976</v>
      </c>
      <c r="IK43" s="66">
        <v>1208</v>
      </c>
      <c r="IL43" s="66">
        <v>997</v>
      </c>
      <c r="IM43" s="66">
        <v>1258</v>
      </c>
      <c r="IN43" s="66">
        <v>995</v>
      </c>
      <c r="IO43" s="66">
        <v>1269</v>
      </c>
      <c r="IP43" s="66">
        <v>991</v>
      </c>
      <c r="IQ43" s="66">
        <v>1256</v>
      </c>
    </row>
    <row r="44" spans="1:251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  <c r="IH44" s="66">
        <v>2489</v>
      </c>
      <c r="II44" s="66">
        <v>3271</v>
      </c>
      <c r="IJ44" s="66">
        <v>2487</v>
      </c>
      <c r="IK44" s="66">
        <v>3282</v>
      </c>
      <c r="IL44" s="66">
        <v>2522</v>
      </c>
      <c r="IM44" s="66">
        <v>3300</v>
      </c>
      <c r="IN44" s="66">
        <v>2529</v>
      </c>
      <c r="IO44" s="66">
        <v>3346</v>
      </c>
      <c r="IP44" s="66">
        <v>2559</v>
      </c>
      <c r="IQ44" s="66">
        <v>3357</v>
      </c>
    </row>
    <row r="45" spans="1:251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  <c r="IH45" s="66">
        <v>416</v>
      </c>
      <c r="II45" s="66">
        <v>591</v>
      </c>
      <c r="IJ45" s="66">
        <v>417</v>
      </c>
      <c r="IK45" s="66">
        <v>600</v>
      </c>
      <c r="IL45" s="66">
        <v>442</v>
      </c>
      <c r="IM45" s="66">
        <v>622</v>
      </c>
      <c r="IN45" s="66">
        <v>441</v>
      </c>
      <c r="IO45" s="66">
        <v>630</v>
      </c>
      <c r="IP45" s="66">
        <v>441</v>
      </c>
      <c r="IQ45" s="66">
        <v>631</v>
      </c>
    </row>
    <row r="46" spans="1:251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  <c r="IH46" s="66">
        <v>853</v>
      </c>
      <c r="II46" s="66">
        <v>1084</v>
      </c>
      <c r="IJ46" s="66">
        <v>836</v>
      </c>
      <c r="IK46" s="66">
        <v>1078</v>
      </c>
      <c r="IL46" s="66">
        <v>830</v>
      </c>
      <c r="IM46" s="66">
        <v>1058</v>
      </c>
      <c r="IN46" s="66">
        <v>841</v>
      </c>
      <c r="IO46" s="66">
        <v>1080</v>
      </c>
      <c r="IP46" s="66">
        <v>864</v>
      </c>
      <c r="IQ46" s="66">
        <v>1103</v>
      </c>
    </row>
    <row r="47" spans="1:251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  <c r="IH47" s="66">
        <v>633</v>
      </c>
      <c r="II47" s="66">
        <v>829</v>
      </c>
      <c r="IJ47" s="66">
        <v>619</v>
      </c>
      <c r="IK47" s="66">
        <v>826</v>
      </c>
      <c r="IL47" s="66">
        <v>599</v>
      </c>
      <c r="IM47" s="66">
        <v>818</v>
      </c>
      <c r="IN47" s="66">
        <v>596</v>
      </c>
      <c r="IO47" s="66">
        <v>815</v>
      </c>
      <c r="IP47" s="66">
        <v>619</v>
      </c>
      <c r="IQ47" s="66">
        <v>836</v>
      </c>
    </row>
    <row r="48" spans="1:251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21">SUM(E39:E47)</f>
        <v>19657</v>
      </c>
      <c r="F48" s="137">
        <f t="shared" si="21"/>
        <v>14451</v>
      </c>
      <c r="G48" s="137">
        <f t="shared" si="21"/>
        <v>19486</v>
      </c>
      <c r="H48" s="137">
        <f t="shared" si="21"/>
        <v>14529</v>
      </c>
      <c r="I48" s="137">
        <f t="shared" si="21"/>
        <v>19555</v>
      </c>
      <c r="J48" s="137">
        <f t="shared" si="21"/>
        <v>14557</v>
      </c>
      <c r="K48" s="137">
        <f t="shared" si="21"/>
        <v>19599</v>
      </c>
      <c r="L48" s="137">
        <f t="shared" si="21"/>
        <v>14526</v>
      </c>
      <c r="M48" s="137">
        <f t="shared" si="21"/>
        <v>19587</v>
      </c>
      <c r="N48" s="137">
        <f t="shared" si="21"/>
        <v>14339</v>
      </c>
      <c r="O48" s="137">
        <f t="shared" si="21"/>
        <v>19543</v>
      </c>
      <c r="P48" s="137">
        <f t="shared" si="21"/>
        <v>14242</v>
      </c>
      <c r="Q48" s="137">
        <f t="shared" si="21"/>
        <v>19529</v>
      </c>
      <c r="R48" s="137">
        <f t="shared" si="21"/>
        <v>14089</v>
      </c>
      <c r="S48" s="137">
        <f t="shared" si="21"/>
        <v>19522</v>
      </c>
      <c r="T48" s="137">
        <f t="shared" si="21"/>
        <v>13944</v>
      </c>
      <c r="U48" s="137">
        <f t="shared" si="21"/>
        <v>19554</v>
      </c>
      <c r="V48" s="137">
        <f t="shared" si="21"/>
        <v>13767</v>
      </c>
      <c r="W48" s="137">
        <f t="shared" si="21"/>
        <v>19445</v>
      </c>
      <c r="X48" s="137">
        <f t="shared" si="21"/>
        <v>13652</v>
      </c>
      <c r="Y48" s="137">
        <f t="shared" si="21"/>
        <v>19539</v>
      </c>
      <c r="Z48" s="137">
        <f t="shared" si="21"/>
        <v>13542</v>
      </c>
      <c r="AA48" s="137">
        <f t="shared" si="21"/>
        <v>19668</v>
      </c>
      <c r="AB48" s="137">
        <f t="shared" si="21"/>
        <v>13339</v>
      </c>
      <c r="AC48" s="137">
        <f t="shared" si="21"/>
        <v>19742</v>
      </c>
      <c r="AD48" s="137">
        <f t="shared" si="21"/>
        <v>13258</v>
      </c>
      <c r="AE48" s="137">
        <f t="shared" si="21"/>
        <v>19825</v>
      </c>
      <c r="AF48" s="137">
        <f t="shared" si="21"/>
        <v>13336</v>
      </c>
      <c r="AG48" s="137">
        <f t="shared" si="21"/>
        <v>20109</v>
      </c>
      <c r="AH48" s="137">
        <f t="shared" si="21"/>
        <v>13345</v>
      </c>
      <c r="AI48" s="137">
        <f t="shared" si="21"/>
        <v>20253</v>
      </c>
      <c r="AJ48" s="137">
        <f t="shared" si="21"/>
        <v>13201</v>
      </c>
      <c r="AK48" s="137">
        <f t="shared" si="21"/>
        <v>20216</v>
      </c>
      <c r="AL48" s="137">
        <f t="shared" si="21"/>
        <v>13099</v>
      </c>
      <c r="AM48" s="137">
        <f t="shared" si="21"/>
        <v>20129</v>
      </c>
      <c r="AN48" s="137">
        <f t="shared" si="21"/>
        <v>12907</v>
      </c>
      <c r="AO48" s="137">
        <f t="shared" si="21"/>
        <v>19944</v>
      </c>
      <c r="AP48" s="137">
        <f t="shared" si="21"/>
        <v>12183</v>
      </c>
      <c r="AQ48" s="137">
        <f t="shared" si="21"/>
        <v>19365</v>
      </c>
      <c r="AR48" s="137">
        <f t="shared" si="21"/>
        <v>11236</v>
      </c>
      <c r="AS48" s="137">
        <f t="shared" si="21"/>
        <v>19224</v>
      </c>
      <c r="AT48" s="137">
        <f t="shared" ref="AT48:CM48" si="22">SUM(AT39:AT47)</f>
        <v>11836</v>
      </c>
      <c r="AU48" s="137">
        <f t="shared" si="22"/>
        <v>19003</v>
      </c>
      <c r="AV48" s="137">
        <f t="shared" si="22"/>
        <v>12089</v>
      </c>
      <c r="AW48" s="137">
        <f t="shared" si="22"/>
        <v>19186</v>
      </c>
      <c r="AX48" s="137">
        <f t="shared" si="22"/>
        <v>12224</v>
      </c>
      <c r="AY48" s="137">
        <f t="shared" si="22"/>
        <v>19395</v>
      </c>
      <c r="AZ48" s="137">
        <f t="shared" si="22"/>
        <v>12294</v>
      </c>
      <c r="BA48" s="137">
        <f t="shared" si="22"/>
        <v>19457</v>
      </c>
      <c r="BB48" s="137">
        <f t="shared" si="22"/>
        <v>12460</v>
      </c>
      <c r="BC48" s="137">
        <f t="shared" si="22"/>
        <v>19373</v>
      </c>
      <c r="BD48" s="137">
        <f t="shared" si="22"/>
        <v>12713</v>
      </c>
      <c r="BE48" s="137">
        <f t="shared" si="22"/>
        <v>19262</v>
      </c>
      <c r="BF48" s="137">
        <f>SUM(BF39:BF47)</f>
        <v>12305</v>
      </c>
      <c r="BG48" s="137">
        <f>SUM(BG39:BG47)</f>
        <v>19221</v>
      </c>
      <c r="BH48" s="137">
        <f t="shared" si="22"/>
        <v>12295</v>
      </c>
      <c r="BI48" s="137">
        <f t="shared" si="22"/>
        <v>19214</v>
      </c>
      <c r="BJ48" s="137">
        <f t="shared" si="22"/>
        <v>12396</v>
      </c>
      <c r="BK48" s="137">
        <f t="shared" si="22"/>
        <v>19103</v>
      </c>
      <c r="BL48" s="137">
        <f t="shared" si="22"/>
        <v>12453</v>
      </c>
      <c r="BM48" s="137">
        <f t="shared" si="22"/>
        <v>19055</v>
      </c>
      <c r="BN48" s="137">
        <f t="shared" si="22"/>
        <v>12624</v>
      </c>
      <c r="BO48" s="137">
        <f t="shared" si="22"/>
        <v>18841</v>
      </c>
      <c r="BP48" s="137">
        <f t="shared" si="22"/>
        <v>12655</v>
      </c>
      <c r="BQ48" s="137">
        <f t="shared" si="22"/>
        <v>18832</v>
      </c>
      <c r="BR48" s="137">
        <f t="shared" si="22"/>
        <v>12829</v>
      </c>
      <c r="BS48" s="137">
        <f t="shared" si="22"/>
        <v>18764</v>
      </c>
      <c r="BT48" s="137">
        <f t="shared" si="22"/>
        <v>12934</v>
      </c>
      <c r="BU48" s="137">
        <f t="shared" si="22"/>
        <v>18730</v>
      </c>
      <c r="BV48" s="137">
        <f t="shared" si="22"/>
        <v>13081</v>
      </c>
      <c r="BW48" s="137">
        <f t="shared" si="22"/>
        <v>18802</v>
      </c>
      <c r="BX48" s="137">
        <f t="shared" si="22"/>
        <v>13119</v>
      </c>
      <c r="BY48" s="137">
        <f t="shared" si="22"/>
        <v>18837</v>
      </c>
      <c r="BZ48" s="137">
        <f t="shared" si="22"/>
        <v>13238</v>
      </c>
      <c r="CA48" s="137">
        <f t="shared" si="22"/>
        <v>18942</v>
      </c>
      <c r="CB48" s="137">
        <f t="shared" si="22"/>
        <v>13339</v>
      </c>
      <c r="CC48" s="137">
        <f t="shared" si="22"/>
        <v>19062</v>
      </c>
      <c r="CD48" s="137">
        <f t="shared" si="22"/>
        <v>13349</v>
      </c>
      <c r="CE48" s="137">
        <f t="shared" si="22"/>
        <v>18943</v>
      </c>
      <c r="CF48" s="137">
        <f t="shared" si="22"/>
        <v>13514</v>
      </c>
      <c r="CG48" s="137">
        <f t="shared" si="22"/>
        <v>18900</v>
      </c>
      <c r="CH48" s="137">
        <f t="shared" si="22"/>
        <v>13503</v>
      </c>
      <c r="CI48" s="137">
        <f t="shared" si="22"/>
        <v>18837</v>
      </c>
      <c r="CJ48" s="137">
        <f t="shared" si="22"/>
        <v>13516</v>
      </c>
      <c r="CK48" s="137">
        <f t="shared" si="22"/>
        <v>18839</v>
      </c>
      <c r="CL48" s="137">
        <f t="shared" si="22"/>
        <v>13406</v>
      </c>
      <c r="CM48" s="137">
        <f t="shared" si="22"/>
        <v>18732</v>
      </c>
      <c r="CN48" s="137">
        <f t="shared" ref="CN48:CS48" si="23">SUM(CN39:CN47)</f>
        <v>13400</v>
      </c>
      <c r="CO48" s="137">
        <f t="shared" si="23"/>
        <v>18629</v>
      </c>
      <c r="CP48" s="137">
        <f t="shared" si="23"/>
        <v>13389</v>
      </c>
      <c r="CQ48" s="137">
        <f t="shared" si="23"/>
        <v>18555</v>
      </c>
      <c r="CR48" s="137">
        <f t="shared" si="23"/>
        <v>13349</v>
      </c>
      <c r="CS48" s="137">
        <f t="shared" si="23"/>
        <v>18522</v>
      </c>
      <c r="CT48" s="137">
        <f t="shared" ref="CT48:FF48" si="24">SUM(CT39:CT47)</f>
        <v>13322</v>
      </c>
      <c r="CU48" s="137">
        <f t="shared" si="24"/>
        <v>18544</v>
      </c>
      <c r="CV48" s="184">
        <f t="shared" si="24"/>
        <v>13286</v>
      </c>
      <c r="CW48" s="184">
        <f t="shared" si="24"/>
        <v>18606</v>
      </c>
      <c r="CX48" s="184">
        <f t="shared" si="24"/>
        <v>13292</v>
      </c>
      <c r="CY48" s="184">
        <f t="shared" si="24"/>
        <v>18533</v>
      </c>
      <c r="CZ48" s="184">
        <f t="shared" si="24"/>
        <v>13371</v>
      </c>
      <c r="DA48" s="184">
        <f t="shared" si="24"/>
        <v>18617</v>
      </c>
      <c r="DB48" s="184">
        <f t="shared" si="24"/>
        <v>13355</v>
      </c>
      <c r="DC48" s="184">
        <f t="shared" si="24"/>
        <v>18596</v>
      </c>
      <c r="DD48" s="184">
        <f t="shared" si="24"/>
        <v>13292</v>
      </c>
      <c r="DE48" s="184">
        <f t="shared" si="24"/>
        <v>18473</v>
      </c>
      <c r="DF48" s="184">
        <f t="shared" si="24"/>
        <v>13297</v>
      </c>
      <c r="DG48" s="184">
        <f t="shared" si="24"/>
        <v>18525</v>
      </c>
      <c r="DH48" s="184">
        <f t="shared" si="24"/>
        <v>13204</v>
      </c>
      <c r="DI48" s="184">
        <f t="shared" si="24"/>
        <v>18367</v>
      </c>
      <c r="DJ48" s="184">
        <f t="shared" si="24"/>
        <v>13150</v>
      </c>
      <c r="DK48" s="184">
        <f t="shared" si="24"/>
        <v>18225</v>
      </c>
      <c r="DL48" s="184">
        <f t="shared" si="24"/>
        <v>13109</v>
      </c>
      <c r="DM48" s="184">
        <f t="shared" si="24"/>
        <v>18141</v>
      </c>
      <c r="DN48" s="184">
        <f t="shared" si="24"/>
        <v>13106</v>
      </c>
      <c r="DO48" s="184">
        <f t="shared" si="24"/>
        <v>18024</v>
      </c>
      <c r="DP48" s="184">
        <f t="shared" si="24"/>
        <v>13131</v>
      </c>
      <c r="DQ48" s="184">
        <f t="shared" si="24"/>
        <v>18000</v>
      </c>
      <c r="DR48" s="184">
        <f t="shared" si="24"/>
        <v>13111</v>
      </c>
      <c r="DS48" s="184">
        <f t="shared" si="24"/>
        <v>17968</v>
      </c>
      <c r="DT48" s="184">
        <f t="shared" si="24"/>
        <v>12994</v>
      </c>
      <c r="DU48" s="184">
        <f t="shared" si="24"/>
        <v>17909</v>
      </c>
      <c r="DV48" s="184">
        <f t="shared" si="24"/>
        <v>13044</v>
      </c>
      <c r="DW48" s="184">
        <f t="shared" si="24"/>
        <v>17986</v>
      </c>
      <c r="DX48" s="184">
        <f t="shared" si="24"/>
        <v>13141</v>
      </c>
      <c r="DY48" s="184">
        <f t="shared" si="24"/>
        <v>18108</v>
      </c>
      <c r="DZ48" s="184">
        <f t="shared" si="24"/>
        <v>13221</v>
      </c>
      <c r="EA48" s="184">
        <f t="shared" si="24"/>
        <v>18152</v>
      </c>
      <c r="EB48" s="184">
        <f t="shared" si="24"/>
        <v>13219</v>
      </c>
      <c r="EC48" s="184">
        <f t="shared" si="24"/>
        <v>18043</v>
      </c>
      <c r="ED48" s="184">
        <f t="shared" si="24"/>
        <v>13086</v>
      </c>
      <c r="EE48" s="184">
        <f t="shared" si="24"/>
        <v>17917</v>
      </c>
      <c r="EF48" s="184">
        <f t="shared" si="24"/>
        <v>13027</v>
      </c>
      <c r="EG48" s="184">
        <f t="shared" si="24"/>
        <v>17818</v>
      </c>
      <c r="EH48" s="184">
        <f t="shared" si="24"/>
        <v>12977</v>
      </c>
      <c r="EI48" s="184">
        <f t="shared" si="24"/>
        <v>17713</v>
      </c>
      <c r="EJ48" s="184">
        <f t="shared" si="24"/>
        <v>12991</v>
      </c>
      <c r="EK48" s="184">
        <f t="shared" si="24"/>
        <v>17682</v>
      </c>
      <c r="EL48" s="184">
        <f t="shared" si="24"/>
        <v>12976</v>
      </c>
      <c r="EM48" s="184">
        <f t="shared" si="24"/>
        <v>17548</v>
      </c>
      <c r="EN48" s="184">
        <f t="shared" si="24"/>
        <v>12930</v>
      </c>
      <c r="EO48" s="184">
        <f t="shared" si="24"/>
        <v>17502</v>
      </c>
      <c r="EP48" s="184">
        <f t="shared" si="24"/>
        <v>12903</v>
      </c>
      <c r="EQ48" s="184">
        <f t="shared" si="24"/>
        <v>17515</v>
      </c>
      <c r="ER48" s="184">
        <f t="shared" si="24"/>
        <v>12761</v>
      </c>
      <c r="ES48" s="184">
        <f t="shared" si="24"/>
        <v>17515</v>
      </c>
      <c r="ET48" s="184">
        <f t="shared" si="24"/>
        <v>12789</v>
      </c>
      <c r="EU48" s="184">
        <f t="shared" si="24"/>
        <v>17544</v>
      </c>
      <c r="EV48" s="184">
        <f t="shared" si="24"/>
        <v>12864</v>
      </c>
      <c r="EW48" s="184">
        <f t="shared" si="24"/>
        <v>17666</v>
      </c>
      <c r="EX48" s="184">
        <f t="shared" si="24"/>
        <v>12968</v>
      </c>
      <c r="EY48" s="184">
        <f t="shared" si="24"/>
        <v>17770</v>
      </c>
      <c r="EZ48" s="184">
        <f t="shared" si="24"/>
        <v>13072</v>
      </c>
      <c r="FA48" s="184">
        <f t="shared" si="24"/>
        <v>17898</v>
      </c>
      <c r="FB48" s="184">
        <f t="shared" si="24"/>
        <v>13001</v>
      </c>
      <c r="FC48" s="184">
        <f t="shared" si="24"/>
        <v>17871</v>
      </c>
      <c r="FD48" s="184">
        <f t="shared" si="24"/>
        <v>12962</v>
      </c>
      <c r="FE48" s="184">
        <f t="shared" si="24"/>
        <v>17766</v>
      </c>
      <c r="FF48" s="184">
        <f t="shared" si="24"/>
        <v>12946</v>
      </c>
      <c r="FG48" s="184">
        <f t="shared" ref="FG48:FS48" si="25">SUM(FG39:FG47)</f>
        <v>17684</v>
      </c>
      <c r="FH48" s="184">
        <f t="shared" si="25"/>
        <v>12990</v>
      </c>
      <c r="FI48" s="184">
        <f t="shared" si="25"/>
        <v>17690</v>
      </c>
      <c r="FJ48" s="184">
        <f t="shared" si="25"/>
        <v>12925</v>
      </c>
      <c r="FK48" s="184">
        <f t="shared" si="25"/>
        <v>17562</v>
      </c>
      <c r="FL48" s="184">
        <f t="shared" si="25"/>
        <v>12920</v>
      </c>
      <c r="FM48" s="184">
        <f t="shared" si="25"/>
        <v>17554</v>
      </c>
      <c r="FN48" s="184">
        <f t="shared" si="25"/>
        <v>12896</v>
      </c>
      <c r="FO48" s="184">
        <f t="shared" si="25"/>
        <v>17577</v>
      </c>
      <c r="FP48" s="184">
        <f t="shared" si="25"/>
        <v>12862</v>
      </c>
      <c r="FQ48" s="184">
        <f t="shared" si="25"/>
        <v>17638</v>
      </c>
      <c r="FR48" s="184">
        <f t="shared" si="25"/>
        <v>12878</v>
      </c>
      <c r="FS48" s="184">
        <f t="shared" si="25"/>
        <v>17619</v>
      </c>
      <c r="FT48" s="184">
        <f>SUM(FT39:FT47)</f>
        <v>12909</v>
      </c>
      <c r="FU48" s="184">
        <f>SUM(FU39:FU47)</f>
        <v>17744</v>
      </c>
      <c r="FV48" s="184">
        <f t="shared" ref="FV48:IH48" si="26">SUM(FV39:FV47)</f>
        <v>12960</v>
      </c>
      <c r="FW48" s="184">
        <f t="shared" si="26"/>
        <v>17799</v>
      </c>
      <c r="FX48" s="184">
        <f t="shared" si="26"/>
        <v>13072</v>
      </c>
      <c r="FY48" s="184">
        <f t="shared" si="26"/>
        <v>17881</v>
      </c>
      <c r="FZ48" s="184">
        <f t="shared" si="26"/>
        <v>12950</v>
      </c>
      <c r="GA48" s="184">
        <f t="shared" si="26"/>
        <v>17758</v>
      </c>
      <c r="GB48" s="184">
        <f t="shared" si="26"/>
        <v>12880</v>
      </c>
      <c r="GC48" s="184">
        <f t="shared" si="26"/>
        <v>17683</v>
      </c>
      <c r="GD48" s="184">
        <f t="shared" si="26"/>
        <v>12753</v>
      </c>
      <c r="GE48" s="184">
        <f t="shared" si="26"/>
        <v>17572</v>
      </c>
      <c r="GF48" s="184">
        <f t="shared" si="26"/>
        <v>12803</v>
      </c>
      <c r="GG48" s="184">
        <f t="shared" si="26"/>
        <v>17572</v>
      </c>
      <c r="GH48" s="184">
        <f t="shared" si="26"/>
        <v>12884</v>
      </c>
      <c r="GI48" s="184">
        <f t="shared" si="26"/>
        <v>17557</v>
      </c>
      <c r="GJ48" s="184">
        <f t="shared" si="26"/>
        <v>12845</v>
      </c>
      <c r="GK48" s="184">
        <f t="shared" si="26"/>
        <v>17653</v>
      </c>
      <c r="GL48" s="184">
        <f t="shared" si="26"/>
        <v>12838</v>
      </c>
      <c r="GM48" s="184">
        <f t="shared" si="26"/>
        <v>17654</v>
      </c>
      <c r="GN48" s="184">
        <f t="shared" si="26"/>
        <v>12837</v>
      </c>
      <c r="GO48" s="184">
        <f t="shared" si="26"/>
        <v>17688</v>
      </c>
      <c r="GP48" s="184">
        <f t="shared" si="26"/>
        <v>12786</v>
      </c>
      <c r="GQ48" s="184">
        <f t="shared" si="26"/>
        <v>17537</v>
      </c>
      <c r="GR48" s="184">
        <f t="shared" si="26"/>
        <v>12886</v>
      </c>
      <c r="GS48" s="184">
        <f t="shared" si="26"/>
        <v>17721</v>
      </c>
      <c r="GT48" s="184">
        <f t="shared" si="26"/>
        <v>12811</v>
      </c>
      <c r="GU48" s="184">
        <f t="shared" si="26"/>
        <v>17755</v>
      </c>
      <c r="GV48" s="184">
        <f t="shared" si="26"/>
        <v>12761</v>
      </c>
      <c r="GW48" s="184">
        <f t="shared" si="26"/>
        <v>17586</v>
      </c>
      <c r="GX48" s="184">
        <f t="shared" si="26"/>
        <v>12723</v>
      </c>
      <c r="GY48" s="184">
        <f t="shared" si="26"/>
        <v>17523</v>
      </c>
      <c r="GZ48" s="184">
        <f t="shared" si="26"/>
        <v>12643</v>
      </c>
      <c r="HA48" s="184">
        <f t="shared" si="26"/>
        <v>17411</v>
      </c>
      <c r="HB48" s="184">
        <f t="shared" si="26"/>
        <v>12635</v>
      </c>
      <c r="HC48" s="184">
        <f t="shared" si="26"/>
        <v>17361</v>
      </c>
      <c r="HD48" s="184">
        <f t="shared" si="26"/>
        <v>12642</v>
      </c>
      <c r="HE48" s="184">
        <f t="shared" si="26"/>
        <v>17259</v>
      </c>
      <c r="HF48" s="184">
        <f t="shared" si="26"/>
        <v>12624</v>
      </c>
      <c r="HG48" s="184">
        <f t="shared" si="26"/>
        <v>17159</v>
      </c>
      <c r="HH48" s="184">
        <f t="shared" si="26"/>
        <v>12690</v>
      </c>
      <c r="HI48" s="184">
        <f t="shared" si="26"/>
        <v>17152</v>
      </c>
      <c r="HJ48" s="184">
        <f t="shared" si="26"/>
        <v>12709</v>
      </c>
      <c r="HK48" s="184">
        <f t="shared" si="26"/>
        <v>17248</v>
      </c>
      <c r="HL48" s="184">
        <f t="shared" si="26"/>
        <v>12691</v>
      </c>
      <c r="HM48" s="184">
        <f t="shared" si="26"/>
        <v>17318</v>
      </c>
      <c r="HN48" s="184">
        <f t="shared" si="26"/>
        <v>12674</v>
      </c>
      <c r="HO48" s="184">
        <f t="shared" si="26"/>
        <v>17350</v>
      </c>
      <c r="HP48" s="184">
        <f t="shared" si="26"/>
        <v>12803</v>
      </c>
      <c r="HQ48" s="184">
        <f t="shared" si="26"/>
        <v>17509</v>
      </c>
      <c r="HR48" s="184">
        <f t="shared" si="26"/>
        <v>12862</v>
      </c>
      <c r="HS48" s="184">
        <f t="shared" si="26"/>
        <v>17481</v>
      </c>
      <c r="HT48" s="184">
        <f t="shared" si="26"/>
        <v>12888</v>
      </c>
      <c r="HU48" s="184">
        <f t="shared" si="26"/>
        <v>17448</v>
      </c>
      <c r="HV48" s="184">
        <f t="shared" si="26"/>
        <v>12915</v>
      </c>
      <c r="HW48" s="184">
        <f t="shared" si="26"/>
        <v>17440</v>
      </c>
      <c r="HX48" s="184">
        <f t="shared" si="26"/>
        <v>12789</v>
      </c>
      <c r="HY48" s="184">
        <f t="shared" si="26"/>
        <v>17291</v>
      </c>
      <c r="HZ48" s="184">
        <f t="shared" si="26"/>
        <v>12672</v>
      </c>
      <c r="IA48" s="184">
        <f t="shared" si="26"/>
        <v>17097</v>
      </c>
      <c r="IB48" s="184">
        <f t="shared" si="26"/>
        <v>12745</v>
      </c>
      <c r="IC48" s="184">
        <f t="shared" si="26"/>
        <v>17139</v>
      </c>
      <c r="ID48" s="184">
        <f t="shared" si="26"/>
        <v>12720</v>
      </c>
      <c r="IE48" s="184">
        <f t="shared" si="26"/>
        <v>17057</v>
      </c>
      <c r="IF48" s="184">
        <f t="shared" si="26"/>
        <v>12783</v>
      </c>
      <c r="IG48" s="184">
        <f t="shared" si="26"/>
        <v>17076</v>
      </c>
      <c r="IH48" s="184">
        <f t="shared" si="26"/>
        <v>12760</v>
      </c>
      <c r="II48" s="184">
        <f t="shared" ref="II48:IQ48" si="27">SUM(II39:II47)</f>
        <v>17122</v>
      </c>
      <c r="IJ48" s="184">
        <f t="shared" si="27"/>
        <v>12649</v>
      </c>
      <c r="IK48" s="184">
        <f t="shared" si="27"/>
        <v>17140</v>
      </c>
      <c r="IL48" s="184">
        <f t="shared" si="27"/>
        <v>12662</v>
      </c>
      <c r="IM48" s="184">
        <f t="shared" si="27"/>
        <v>17181</v>
      </c>
      <c r="IN48" s="184">
        <f t="shared" si="27"/>
        <v>12685</v>
      </c>
      <c r="IO48" s="184">
        <f t="shared" si="27"/>
        <v>17352</v>
      </c>
      <c r="IP48" s="184">
        <f t="shared" si="27"/>
        <v>12826</v>
      </c>
      <c r="IQ48" s="184">
        <f t="shared" si="27"/>
        <v>17465</v>
      </c>
    </row>
    <row r="49" spans="1:251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  <c r="IH49" s="66">
        <v>82</v>
      </c>
      <c r="II49" s="66">
        <v>98</v>
      </c>
      <c r="IJ49" s="66">
        <v>83</v>
      </c>
      <c r="IK49" s="66">
        <v>101</v>
      </c>
      <c r="IL49" s="66">
        <v>79</v>
      </c>
      <c r="IM49" s="66">
        <v>99</v>
      </c>
      <c r="IN49" s="66">
        <v>78</v>
      </c>
      <c r="IO49" s="66">
        <v>97</v>
      </c>
      <c r="IP49" s="66">
        <v>74</v>
      </c>
      <c r="IQ49" s="66">
        <v>93</v>
      </c>
    </row>
    <row r="50" spans="1:251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  <c r="IH50" s="66">
        <v>321</v>
      </c>
      <c r="II50" s="66">
        <v>400</v>
      </c>
      <c r="IJ50" s="66">
        <v>312</v>
      </c>
      <c r="IK50" s="66">
        <v>390</v>
      </c>
      <c r="IL50" s="66">
        <v>317</v>
      </c>
      <c r="IM50" s="66">
        <v>395</v>
      </c>
      <c r="IN50" s="66">
        <v>311</v>
      </c>
      <c r="IO50" s="66">
        <v>390</v>
      </c>
      <c r="IP50" s="66">
        <v>310</v>
      </c>
      <c r="IQ50" s="66">
        <v>390</v>
      </c>
    </row>
    <row r="51" spans="1:251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  <c r="IH51" s="66">
        <v>191</v>
      </c>
      <c r="II51" s="66">
        <v>272</v>
      </c>
      <c r="IJ51" s="66">
        <v>201</v>
      </c>
      <c r="IK51" s="66">
        <v>277</v>
      </c>
      <c r="IL51" s="66">
        <v>217</v>
      </c>
      <c r="IM51" s="66">
        <v>302</v>
      </c>
      <c r="IN51" s="66">
        <v>220</v>
      </c>
      <c r="IO51" s="66">
        <v>301</v>
      </c>
      <c r="IP51" s="66">
        <v>215</v>
      </c>
      <c r="IQ51" s="66">
        <v>295</v>
      </c>
    </row>
    <row r="52" spans="1:251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  <c r="IH52" s="66">
        <v>170</v>
      </c>
      <c r="II52" s="66">
        <v>221</v>
      </c>
      <c r="IJ52" s="66">
        <v>167</v>
      </c>
      <c r="IK52" s="66">
        <v>222</v>
      </c>
      <c r="IL52" s="66">
        <v>161</v>
      </c>
      <c r="IM52" s="66">
        <v>208</v>
      </c>
      <c r="IN52" s="66">
        <v>163</v>
      </c>
      <c r="IO52" s="66">
        <v>206</v>
      </c>
      <c r="IP52" s="66">
        <v>161</v>
      </c>
      <c r="IQ52" s="66">
        <v>209</v>
      </c>
    </row>
    <row r="53" spans="1:251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  <c r="IH53" s="66">
        <v>165</v>
      </c>
      <c r="II53" s="66">
        <v>206</v>
      </c>
      <c r="IJ53" s="66">
        <v>172</v>
      </c>
      <c r="IK53" s="66">
        <v>215</v>
      </c>
      <c r="IL53" s="66">
        <v>178</v>
      </c>
      <c r="IM53" s="66">
        <v>232</v>
      </c>
      <c r="IN53" s="66">
        <v>173</v>
      </c>
      <c r="IO53" s="66">
        <v>228</v>
      </c>
      <c r="IP53" s="66">
        <v>172</v>
      </c>
      <c r="IQ53" s="66">
        <v>223</v>
      </c>
    </row>
    <row r="54" spans="1:251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  <c r="IH54" s="66">
        <v>281</v>
      </c>
      <c r="II54" s="66">
        <v>367</v>
      </c>
      <c r="IJ54" s="66">
        <v>294</v>
      </c>
      <c r="IK54" s="66">
        <v>380</v>
      </c>
      <c r="IL54" s="66">
        <v>299</v>
      </c>
      <c r="IM54" s="66">
        <v>378</v>
      </c>
      <c r="IN54" s="66">
        <v>306</v>
      </c>
      <c r="IO54" s="66">
        <v>383</v>
      </c>
      <c r="IP54" s="66">
        <v>295</v>
      </c>
      <c r="IQ54" s="66">
        <v>375</v>
      </c>
    </row>
    <row r="55" spans="1:251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  <c r="IH55" s="66">
        <v>241</v>
      </c>
      <c r="II55" s="66">
        <v>306</v>
      </c>
      <c r="IJ55" s="66">
        <v>240</v>
      </c>
      <c r="IK55" s="66">
        <v>304</v>
      </c>
      <c r="IL55" s="66">
        <v>240</v>
      </c>
      <c r="IM55" s="66">
        <v>311</v>
      </c>
      <c r="IN55" s="66">
        <v>240</v>
      </c>
      <c r="IO55" s="66">
        <v>316</v>
      </c>
      <c r="IP55" s="66">
        <v>239</v>
      </c>
      <c r="IQ55" s="66">
        <v>311</v>
      </c>
    </row>
    <row r="56" spans="1:251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  <c r="IH56" s="66">
        <v>350</v>
      </c>
      <c r="II56" s="66">
        <v>485</v>
      </c>
      <c r="IJ56" s="66">
        <v>348</v>
      </c>
      <c r="IK56" s="66">
        <v>486</v>
      </c>
      <c r="IL56" s="66">
        <v>321</v>
      </c>
      <c r="IM56" s="66">
        <v>442</v>
      </c>
      <c r="IN56" s="66">
        <v>329</v>
      </c>
      <c r="IO56" s="66">
        <v>455</v>
      </c>
      <c r="IP56" s="66">
        <v>319</v>
      </c>
      <c r="IQ56" s="66">
        <v>450</v>
      </c>
    </row>
    <row r="57" spans="1:251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  <c r="IH57" s="66">
        <v>116</v>
      </c>
      <c r="II57" s="66">
        <v>173</v>
      </c>
      <c r="IJ57" s="66">
        <v>124</v>
      </c>
      <c r="IK57" s="66">
        <v>182</v>
      </c>
      <c r="IL57" s="66">
        <v>126</v>
      </c>
      <c r="IM57" s="66">
        <v>186</v>
      </c>
      <c r="IN57" s="66">
        <v>126</v>
      </c>
      <c r="IO57" s="66">
        <v>186</v>
      </c>
      <c r="IP57" s="66">
        <v>123</v>
      </c>
      <c r="IQ57" s="66">
        <v>187</v>
      </c>
    </row>
    <row r="58" spans="1:251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  <c r="IH58" s="66">
        <v>369</v>
      </c>
      <c r="II58" s="66">
        <v>467</v>
      </c>
      <c r="IJ58" s="66">
        <v>377</v>
      </c>
      <c r="IK58" s="66">
        <v>478</v>
      </c>
      <c r="IL58" s="66">
        <v>380</v>
      </c>
      <c r="IM58" s="66">
        <v>482</v>
      </c>
      <c r="IN58" s="66">
        <v>385</v>
      </c>
      <c r="IO58" s="66">
        <v>486</v>
      </c>
      <c r="IP58" s="66">
        <v>378</v>
      </c>
      <c r="IQ58" s="66">
        <v>480</v>
      </c>
    </row>
    <row r="59" spans="1:251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  <c r="IH59" s="66">
        <v>275</v>
      </c>
      <c r="II59" s="66">
        <v>358</v>
      </c>
      <c r="IJ59" s="66">
        <v>274</v>
      </c>
      <c r="IK59" s="66">
        <v>358</v>
      </c>
      <c r="IL59" s="66">
        <v>267</v>
      </c>
      <c r="IM59" s="66">
        <v>344</v>
      </c>
      <c r="IN59" s="66">
        <v>280</v>
      </c>
      <c r="IO59" s="66">
        <v>357</v>
      </c>
      <c r="IP59" s="66">
        <v>285</v>
      </c>
      <c r="IQ59" s="66">
        <v>351</v>
      </c>
    </row>
    <row r="60" spans="1:251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  <c r="IH60" s="66">
        <v>1156</v>
      </c>
      <c r="II60" s="66">
        <v>1462</v>
      </c>
      <c r="IJ60" s="66">
        <v>1167</v>
      </c>
      <c r="IK60" s="66">
        <v>1473</v>
      </c>
      <c r="IL60" s="66">
        <v>1130</v>
      </c>
      <c r="IM60" s="66">
        <v>1432</v>
      </c>
      <c r="IN60" s="66">
        <v>1134</v>
      </c>
      <c r="IO60" s="66">
        <v>1438</v>
      </c>
      <c r="IP60" s="66">
        <v>1139</v>
      </c>
      <c r="IQ60" s="66">
        <v>1436</v>
      </c>
    </row>
    <row r="61" spans="1:251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  <c r="IH61" s="66">
        <v>270</v>
      </c>
      <c r="II61" s="66">
        <v>351</v>
      </c>
      <c r="IJ61" s="66">
        <v>272</v>
      </c>
      <c r="IK61" s="66">
        <v>352</v>
      </c>
      <c r="IL61" s="66">
        <v>269</v>
      </c>
      <c r="IM61" s="66">
        <v>349</v>
      </c>
      <c r="IN61" s="66">
        <v>269</v>
      </c>
      <c r="IO61" s="66">
        <v>349</v>
      </c>
      <c r="IP61" s="66">
        <v>271</v>
      </c>
      <c r="IQ61" s="66">
        <v>340</v>
      </c>
    </row>
    <row r="62" spans="1:251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  <c r="IH62" s="66">
        <v>676</v>
      </c>
      <c r="II62" s="66">
        <v>873</v>
      </c>
      <c r="IJ62" s="66">
        <v>685</v>
      </c>
      <c r="IK62" s="66">
        <v>896</v>
      </c>
      <c r="IL62" s="66">
        <v>707</v>
      </c>
      <c r="IM62" s="66">
        <v>937</v>
      </c>
      <c r="IN62" s="66">
        <v>702</v>
      </c>
      <c r="IO62" s="66">
        <v>931</v>
      </c>
      <c r="IP62" s="66">
        <v>693</v>
      </c>
      <c r="IQ62" s="66">
        <v>914</v>
      </c>
    </row>
    <row r="63" spans="1:251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  <c r="IH63" s="66">
        <v>220</v>
      </c>
      <c r="II63" s="66">
        <v>296</v>
      </c>
      <c r="IJ63" s="66">
        <v>217</v>
      </c>
      <c r="IK63" s="66">
        <v>294</v>
      </c>
      <c r="IL63" s="66">
        <v>204</v>
      </c>
      <c r="IM63" s="66">
        <v>286</v>
      </c>
      <c r="IN63" s="66">
        <v>206</v>
      </c>
      <c r="IO63" s="66">
        <v>285</v>
      </c>
      <c r="IP63" s="66">
        <v>204</v>
      </c>
      <c r="IQ63" s="66">
        <v>281</v>
      </c>
    </row>
    <row r="64" spans="1:251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  <c r="IH64" s="66">
        <v>94</v>
      </c>
      <c r="II64" s="66">
        <v>142</v>
      </c>
      <c r="IJ64" s="66">
        <v>97</v>
      </c>
      <c r="IK64" s="66">
        <v>142</v>
      </c>
      <c r="IL64" s="66">
        <v>107</v>
      </c>
      <c r="IM64" s="66">
        <v>147</v>
      </c>
      <c r="IN64" s="66">
        <v>108</v>
      </c>
      <c r="IO64" s="66">
        <v>145</v>
      </c>
      <c r="IP64" s="66">
        <v>106</v>
      </c>
      <c r="IQ64" s="66">
        <v>139</v>
      </c>
    </row>
    <row r="65" spans="1:251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  <c r="IH65" s="66">
        <v>133</v>
      </c>
      <c r="II65" s="66">
        <v>186</v>
      </c>
      <c r="IJ65" s="66">
        <v>143</v>
      </c>
      <c r="IK65" s="66">
        <v>194</v>
      </c>
      <c r="IL65" s="66">
        <v>183</v>
      </c>
      <c r="IM65" s="66">
        <v>242</v>
      </c>
      <c r="IN65" s="66">
        <v>171</v>
      </c>
      <c r="IO65" s="66">
        <v>231</v>
      </c>
      <c r="IP65" s="66">
        <v>163</v>
      </c>
      <c r="IQ65" s="66">
        <v>225</v>
      </c>
    </row>
    <row r="66" spans="1:251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  <c r="IH66" s="66">
        <v>207</v>
      </c>
      <c r="II66" s="66">
        <v>297</v>
      </c>
      <c r="IJ66" s="66">
        <v>215</v>
      </c>
      <c r="IK66" s="66">
        <v>305</v>
      </c>
      <c r="IL66" s="66">
        <v>232</v>
      </c>
      <c r="IM66" s="66">
        <v>321</v>
      </c>
      <c r="IN66" s="66">
        <v>226</v>
      </c>
      <c r="IO66" s="66">
        <v>317</v>
      </c>
      <c r="IP66" s="66">
        <v>228</v>
      </c>
      <c r="IQ66" s="66">
        <v>320</v>
      </c>
    </row>
    <row r="67" spans="1:251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  <c r="IH67" s="66">
        <v>358</v>
      </c>
      <c r="II67" s="66">
        <v>450</v>
      </c>
      <c r="IJ67" s="66">
        <v>366</v>
      </c>
      <c r="IK67" s="66">
        <v>462</v>
      </c>
      <c r="IL67" s="66">
        <v>369</v>
      </c>
      <c r="IM67" s="66">
        <v>460</v>
      </c>
      <c r="IN67" s="66">
        <v>377</v>
      </c>
      <c r="IO67" s="66">
        <v>467</v>
      </c>
      <c r="IP67" s="66">
        <v>384</v>
      </c>
      <c r="IQ67" s="66">
        <v>472</v>
      </c>
    </row>
    <row r="68" spans="1:251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  <c r="IH68" s="66">
        <v>454</v>
      </c>
      <c r="II68" s="66">
        <v>588</v>
      </c>
      <c r="IJ68" s="66">
        <v>446</v>
      </c>
      <c r="IK68" s="66">
        <v>574</v>
      </c>
      <c r="IL68" s="66">
        <v>443</v>
      </c>
      <c r="IM68" s="66">
        <v>579</v>
      </c>
      <c r="IN68" s="66">
        <v>461</v>
      </c>
      <c r="IO68" s="66">
        <v>599</v>
      </c>
      <c r="IP68" s="66">
        <v>459</v>
      </c>
      <c r="IQ68" s="66">
        <v>596</v>
      </c>
    </row>
    <row r="69" spans="1:251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  <c r="IH69" s="66">
        <v>180</v>
      </c>
      <c r="II69" s="66">
        <v>255</v>
      </c>
      <c r="IJ69" s="66">
        <v>182</v>
      </c>
      <c r="IK69" s="66">
        <v>251</v>
      </c>
      <c r="IL69" s="66">
        <v>196</v>
      </c>
      <c r="IM69" s="66">
        <v>265</v>
      </c>
      <c r="IN69" s="66">
        <v>194</v>
      </c>
      <c r="IO69" s="66">
        <v>268</v>
      </c>
      <c r="IP69" s="66">
        <v>197</v>
      </c>
      <c r="IQ69" s="66">
        <v>268</v>
      </c>
    </row>
    <row r="70" spans="1:251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  <c r="IH70" s="66">
        <v>95</v>
      </c>
      <c r="II70" s="66">
        <v>121</v>
      </c>
      <c r="IJ70" s="66">
        <v>92</v>
      </c>
      <c r="IK70" s="66">
        <v>119</v>
      </c>
      <c r="IL70" s="66">
        <v>91</v>
      </c>
      <c r="IM70" s="66">
        <v>115</v>
      </c>
      <c r="IN70" s="66">
        <v>94</v>
      </c>
      <c r="IO70" s="66">
        <v>118</v>
      </c>
      <c r="IP70" s="66">
        <v>90</v>
      </c>
      <c r="IQ70" s="66">
        <v>113</v>
      </c>
    </row>
    <row r="71" spans="1:251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  <c r="IH71" s="66">
        <v>510</v>
      </c>
      <c r="II71" s="66">
        <v>665</v>
      </c>
      <c r="IJ71" s="66">
        <v>521</v>
      </c>
      <c r="IK71" s="66">
        <v>689</v>
      </c>
      <c r="IL71" s="66">
        <v>563</v>
      </c>
      <c r="IM71" s="66">
        <v>749</v>
      </c>
      <c r="IN71" s="66">
        <v>564</v>
      </c>
      <c r="IO71" s="66">
        <v>754</v>
      </c>
      <c r="IP71" s="66">
        <v>562</v>
      </c>
      <c r="IQ71" s="66">
        <v>762</v>
      </c>
    </row>
    <row r="72" spans="1:251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  <c r="IH72" s="66">
        <v>362</v>
      </c>
      <c r="II72" s="66">
        <v>495</v>
      </c>
      <c r="IJ72" s="66">
        <v>366</v>
      </c>
      <c r="IK72" s="66">
        <v>501</v>
      </c>
      <c r="IL72" s="66">
        <v>352</v>
      </c>
      <c r="IM72" s="66">
        <v>482</v>
      </c>
      <c r="IN72" s="66">
        <v>355</v>
      </c>
      <c r="IO72" s="66">
        <v>486</v>
      </c>
      <c r="IP72" s="66">
        <v>355</v>
      </c>
      <c r="IQ72" s="66">
        <v>486</v>
      </c>
    </row>
    <row r="73" spans="1:251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  <c r="IH73" s="66">
        <v>174</v>
      </c>
      <c r="II73" s="66">
        <v>245</v>
      </c>
      <c r="IJ73" s="66">
        <v>175</v>
      </c>
      <c r="IK73" s="66">
        <v>247</v>
      </c>
      <c r="IL73" s="66">
        <v>189</v>
      </c>
      <c r="IM73" s="66">
        <v>265</v>
      </c>
      <c r="IN73" s="66">
        <v>190</v>
      </c>
      <c r="IO73" s="66">
        <v>263</v>
      </c>
      <c r="IP73" s="66">
        <v>195</v>
      </c>
      <c r="IQ73" s="66">
        <v>269</v>
      </c>
    </row>
    <row r="74" spans="1:251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  <c r="IH74" s="66">
        <v>299</v>
      </c>
      <c r="II74" s="66">
        <v>400</v>
      </c>
      <c r="IJ74" s="66">
        <v>304</v>
      </c>
      <c r="IK74" s="66">
        <v>402</v>
      </c>
      <c r="IL74" s="66">
        <v>297</v>
      </c>
      <c r="IM74" s="66">
        <v>398</v>
      </c>
      <c r="IN74" s="66">
        <v>298</v>
      </c>
      <c r="IO74" s="66">
        <v>392</v>
      </c>
      <c r="IP74" s="66">
        <v>285</v>
      </c>
      <c r="IQ74" s="66">
        <v>374</v>
      </c>
    </row>
    <row r="75" spans="1:251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  <c r="IH75" s="66">
        <v>64</v>
      </c>
      <c r="II75" s="66">
        <v>113</v>
      </c>
      <c r="IJ75" s="66">
        <v>62</v>
      </c>
      <c r="IK75" s="66">
        <v>110</v>
      </c>
      <c r="IL75" s="66">
        <v>70</v>
      </c>
      <c r="IM75" s="66">
        <v>122</v>
      </c>
      <c r="IN75" s="66">
        <v>68</v>
      </c>
      <c r="IO75" s="66">
        <v>122</v>
      </c>
      <c r="IP75" s="66">
        <v>65</v>
      </c>
      <c r="IQ75" s="66">
        <v>118</v>
      </c>
    </row>
    <row r="76" spans="1:251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  <c r="IH76" s="66">
        <v>296</v>
      </c>
      <c r="II76" s="66">
        <v>429</v>
      </c>
      <c r="IJ76" s="66">
        <v>296</v>
      </c>
      <c r="IK76" s="66">
        <v>432</v>
      </c>
      <c r="IL76" s="66">
        <v>292</v>
      </c>
      <c r="IM76" s="66">
        <v>432</v>
      </c>
      <c r="IN76" s="66">
        <v>292</v>
      </c>
      <c r="IO76" s="66">
        <v>432</v>
      </c>
      <c r="IP76" s="66">
        <v>293</v>
      </c>
      <c r="IQ76" s="66">
        <v>438</v>
      </c>
    </row>
    <row r="77" spans="1:251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  <c r="IH77" s="66">
        <v>113</v>
      </c>
      <c r="II77" s="66">
        <v>146</v>
      </c>
      <c r="IJ77" s="66">
        <v>114</v>
      </c>
      <c r="IK77" s="66">
        <v>149</v>
      </c>
      <c r="IL77" s="66">
        <v>113</v>
      </c>
      <c r="IM77" s="66">
        <v>143</v>
      </c>
      <c r="IN77" s="66">
        <v>118</v>
      </c>
      <c r="IO77" s="66">
        <v>151</v>
      </c>
      <c r="IP77" s="66">
        <v>118</v>
      </c>
      <c r="IQ77" s="66">
        <v>154</v>
      </c>
    </row>
    <row r="78" spans="1:251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  <c r="IH78" s="66">
        <v>188</v>
      </c>
      <c r="II78" s="66">
        <v>256</v>
      </c>
      <c r="IJ78" s="66">
        <v>192</v>
      </c>
      <c r="IK78" s="66">
        <v>261</v>
      </c>
      <c r="IL78" s="66">
        <v>182</v>
      </c>
      <c r="IM78" s="66">
        <v>254</v>
      </c>
      <c r="IN78" s="66">
        <v>188</v>
      </c>
      <c r="IO78" s="66">
        <v>259</v>
      </c>
      <c r="IP78" s="66">
        <v>189</v>
      </c>
      <c r="IQ78" s="66">
        <v>254</v>
      </c>
    </row>
    <row r="79" spans="1:251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  <c r="IH79" s="66">
        <v>444</v>
      </c>
      <c r="II79" s="66">
        <v>595</v>
      </c>
      <c r="IJ79" s="66">
        <v>447</v>
      </c>
      <c r="IK79" s="66">
        <v>598</v>
      </c>
      <c r="IL79" s="66">
        <v>450</v>
      </c>
      <c r="IM79" s="66">
        <v>597</v>
      </c>
      <c r="IN79" s="66">
        <v>474</v>
      </c>
      <c r="IO79" s="66">
        <v>612</v>
      </c>
      <c r="IP79" s="66">
        <v>465</v>
      </c>
      <c r="IQ79" s="66">
        <v>599</v>
      </c>
    </row>
    <row r="80" spans="1:251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8">SUM(E49:E79)</f>
        <v>13116</v>
      </c>
      <c r="F80" s="137">
        <f t="shared" si="28"/>
        <v>9973</v>
      </c>
      <c r="G80" s="137">
        <f t="shared" si="28"/>
        <v>13174</v>
      </c>
      <c r="H80" s="137">
        <f t="shared" si="28"/>
        <v>10128</v>
      </c>
      <c r="I80" s="137">
        <f t="shared" si="28"/>
        <v>13367</v>
      </c>
      <c r="J80" s="137">
        <f t="shared" si="28"/>
        <v>10121</v>
      </c>
      <c r="K80" s="137">
        <f t="shared" si="28"/>
        <v>13351</v>
      </c>
      <c r="L80" s="137">
        <f t="shared" si="28"/>
        <v>10064</v>
      </c>
      <c r="M80" s="137">
        <f t="shared" si="28"/>
        <v>13373</v>
      </c>
      <c r="N80" s="137">
        <f t="shared" si="28"/>
        <v>10027</v>
      </c>
      <c r="O80" s="137">
        <f t="shared" si="28"/>
        <v>13463</v>
      </c>
      <c r="P80" s="137">
        <f t="shared" si="28"/>
        <v>9888</v>
      </c>
      <c r="Q80" s="137">
        <f t="shared" si="28"/>
        <v>13420</v>
      </c>
      <c r="R80" s="137">
        <f t="shared" si="28"/>
        <v>9742</v>
      </c>
      <c r="S80" s="137">
        <f t="shared" si="28"/>
        <v>13403</v>
      </c>
      <c r="T80" s="137">
        <f t="shared" si="28"/>
        <v>9456</v>
      </c>
      <c r="U80" s="137">
        <f t="shared" si="28"/>
        <v>13279</v>
      </c>
      <c r="V80" s="137">
        <f t="shared" si="28"/>
        <v>9313</v>
      </c>
      <c r="W80" s="137">
        <f t="shared" si="28"/>
        <v>13216</v>
      </c>
      <c r="X80" s="137">
        <f t="shared" si="28"/>
        <v>9174</v>
      </c>
      <c r="Y80" s="137">
        <f t="shared" si="28"/>
        <v>13202</v>
      </c>
      <c r="Z80" s="137">
        <f t="shared" si="28"/>
        <v>9080</v>
      </c>
      <c r="AA80" s="137">
        <f t="shared" si="28"/>
        <v>13313</v>
      </c>
      <c r="AB80" s="137">
        <f t="shared" si="28"/>
        <v>8845</v>
      </c>
      <c r="AC80" s="137">
        <f t="shared" ref="AC80:AX80" si="29">SUM(AC49:AC79)</f>
        <v>13339</v>
      </c>
      <c r="AD80" s="137">
        <f t="shared" si="29"/>
        <v>8723</v>
      </c>
      <c r="AE80" s="137">
        <f t="shared" si="29"/>
        <v>13339</v>
      </c>
      <c r="AF80" s="137">
        <f t="shared" si="29"/>
        <v>8713</v>
      </c>
      <c r="AG80" s="137">
        <f t="shared" si="29"/>
        <v>13426</v>
      </c>
      <c r="AH80" s="137">
        <f t="shared" si="29"/>
        <v>8692</v>
      </c>
      <c r="AI80" s="137">
        <f t="shared" si="29"/>
        <v>13442</v>
      </c>
      <c r="AJ80" s="137">
        <f t="shared" si="29"/>
        <v>8632</v>
      </c>
      <c r="AK80" s="137">
        <f t="shared" si="29"/>
        <v>13411</v>
      </c>
      <c r="AL80" s="137">
        <f t="shared" si="29"/>
        <v>8570</v>
      </c>
      <c r="AM80" s="137">
        <f t="shared" si="29"/>
        <v>13384</v>
      </c>
      <c r="AN80" s="137">
        <f t="shared" si="29"/>
        <v>8593</v>
      </c>
      <c r="AO80" s="137">
        <f t="shared" si="29"/>
        <v>13345</v>
      </c>
      <c r="AP80" s="137">
        <f t="shared" si="29"/>
        <v>7919</v>
      </c>
      <c r="AQ80" s="137">
        <f t="shared" si="29"/>
        <v>12404</v>
      </c>
      <c r="AR80" s="137">
        <f t="shared" si="29"/>
        <v>7671</v>
      </c>
      <c r="AS80" s="137">
        <f t="shared" si="29"/>
        <v>12388</v>
      </c>
      <c r="AT80" s="137">
        <f t="shared" si="29"/>
        <v>8120</v>
      </c>
      <c r="AU80" s="137">
        <f t="shared" si="29"/>
        <v>12336</v>
      </c>
      <c r="AV80" s="137">
        <f t="shared" si="29"/>
        <v>8394</v>
      </c>
      <c r="AW80" s="137">
        <f t="shared" si="29"/>
        <v>12397</v>
      </c>
      <c r="AX80" s="137">
        <f t="shared" si="29"/>
        <v>8559</v>
      </c>
      <c r="AY80" s="137">
        <f t="shared" ref="AY80:CD80" si="30">SUM(AY49:AY79)</f>
        <v>12583</v>
      </c>
      <c r="AZ80" s="137">
        <f t="shared" si="30"/>
        <v>8599</v>
      </c>
      <c r="BA80" s="137">
        <f t="shared" si="30"/>
        <v>12626</v>
      </c>
      <c r="BB80" s="137">
        <f t="shared" si="30"/>
        <v>8855</v>
      </c>
      <c r="BC80" s="137">
        <f t="shared" si="30"/>
        <v>12709</v>
      </c>
      <c r="BD80" s="137">
        <f t="shared" si="30"/>
        <v>8937</v>
      </c>
      <c r="BE80" s="137">
        <f t="shared" si="30"/>
        <v>12734</v>
      </c>
      <c r="BF80" s="137">
        <f>SUM(BF49:BF79)</f>
        <v>8714</v>
      </c>
      <c r="BG80" s="137">
        <f>SUM(BG49:BG79)</f>
        <v>12789</v>
      </c>
      <c r="BH80" s="137">
        <f t="shared" si="30"/>
        <v>8703</v>
      </c>
      <c r="BI80" s="123">
        <f>SUM(BI49:BI79)</f>
        <v>12750</v>
      </c>
      <c r="BJ80" s="137">
        <f t="shared" si="30"/>
        <v>8746</v>
      </c>
      <c r="BK80" s="137">
        <f t="shared" si="30"/>
        <v>12607</v>
      </c>
      <c r="BL80" s="137">
        <f t="shared" si="30"/>
        <v>8798</v>
      </c>
      <c r="BM80" s="137">
        <f t="shared" si="30"/>
        <v>12567</v>
      </c>
      <c r="BN80" s="137">
        <f t="shared" si="30"/>
        <v>8793</v>
      </c>
      <c r="BO80" s="137">
        <f t="shared" si="30"/>
        <v>12303</v>
      </c>
      <c r="BP80" s="137">
        <f t="shared" si="30"/>
        <v>8836</v>
      </c>
      <c r="BQ80" s="137">
        <f t="shared" si="30"/>
        <v>12283</v>
      </c>
      <c r="BR80" s="137">
        <f t="shared" si="30"/>
        <v>8870</v>
      </c>
      <c r="BS80" s="137">
        <f t="shared" si="30"/>
        <v>12259</v>
      </c>
      <c r="BT80" s="137">
        <f t="shared" si="30"/>
        <v>8966</v>
      </c>
      <c r="BU80" s="137">
        <f t="shared" si="30"/>
        <v>12298</v>
      </c>
      <c r="BV80" s="137">
        <f t="shared" si="30"/>
        <v>9037</v>
      </c>
      <c r="BW80" s="137">
        <f t="shared" si="30"/>
        <v>12376</v>
      </c>
      <c r="BX80" s="137">
        <f t="shared" si="30"/>
        <v>9078</v>
      </c>
      <c r="BY80" s="137">
        <f t="shared" si="30"/>
        <v>12408</v>
      </c>
      <c r="BZ80" s="137">
        <f t="shared" si="30"/>
        <v>9160</v>
      </c>
      <c r="CA80" s="137">
        <f t="shared" si="30"/>
        <v>12433</v>
      </c>
      <c r="CB80" s="137">
        <f t="shared" si="30"/>
        <v>9189</v>
      </c>
      <c r="CC80" s="137">
        <f t="shared" si="30"/>
        <v>12359</v>
      </c>
      <c r="CD80" s="137">
        <f t="shared" si="30"/>
        <v>9237</v>
      </c>
      <c r="CE80" s="137">
        <f t="shared" ref="CE80:EP80" si="31">SUM(CE49:CE79)</f>
        <v>12354</v>
      </c>
      <c r="CF80" s="137">
        <f t="shared" si="31"/>
        <v>10051</v>
      </c>
      <c r="CG80" s="137">
        <f t="shared" si="31"/>
        <v>13294</v>
      </c>
      <c r="CH80" s="137">
        <f t="shared" si="31"/>
        <v>9250</v>
      </c>
      <c r="CI80" s="137">
        <f t="shared" si="31"/>
        <v>12158</v>
      </c>
      <c r="CJ80" s="137">
        <f t="shared" si="31"/>
        <v>9218</v>
      </c>
      <c r="CK80" s="137">
        <f t="shared" si="31"/>
        <v>12137</v>
      </c>
      <c r="CL80" s="137">
        <f t="shared" si="31"/>
        <v>9220</v>
      </c>
      <c r="CM80" s="137">
        <f t="shared" si="31"/>
        <v>12067</v>
      </c>
      <c r="CN80" s="137">
        <f>SUM(CN49:CN79)</f>
        <v>9175</v>
      </c>
      <c r="CO80" s="137">
        <f>SUM(CO49:CO79)</f>
        <v>11962</v>
      </c>
      <c r="CP80" s="137">
        <f t="shared" si="31"/>
        <v>10407</v>
      </c>
      <c r="CQ80" s="137">
        <f t="shared" si="31"/>
        <v>13571</v>
      </c>
      <c r="CR80" s="137">
        <f t="shared" si="31"/>
        <v>9196</v>
      </c>
      <c r="CS80" s="137">
        <f t="shared" si="31"/>
        <v>11975</v>
      </c>
      <c r="CT80" s="137">
        <f t="shared" si="31"/>
        <v>9196</v>
      </c>
      <c r="CU80" s="137">
        <f t="shared" si="31"/>
        <v>11973</v>
      </c>
      <c r="CV80" s="137">
        <f t="shared" si="31"/>
        <v>9253</v>
      </c>
      <c r="CW80" s="184">
        <f t="shared" si="31"/>
        <v>12054</v>
      </c>
      <c r="CX80" s="184">
        <f t="shared" si="31"/>
        <v>9248</v>
      </c>
      <c r="CY80" s="184">
        <f t="shared" si="31"/>
        <v>12049</v>
      </c>
      <c r="CZ80" s="184">
        <f t="shared" si="31"/>
        <v>9258</v>
      </c>
      <c r="DA80" s="184">
        <f t="shared" si="31"/>
        <v>12051</v>
      </c>
      <c r="DB80" s="184">
        <f t="shared" si="31"/>
        <v>9240</v>
      </c>
      <c r="DC80" s="184">
        <f t="shared" si="31"/>
        <v>12052</v>
      </c>
      <c r="DD80" s="184">
        <f t="shared" si="31"/>
        <v>9203</v>
      </c>
      <c r="DE80" s="184">
        <f t="shared" si="31"/>
        <v>11983</v>
      </c>
      <c r="DF80" s="184">
        <f t="shared" si="31"/>
        <v>9151</v>
      </c>
      <c r="DG80" s="184">
        <f t="shared" si="31"/>
        <v>11926</v>
      </c>
      <c r="DH80" s="184">
        <f t="shared" si="31"/>
        <v>9038</v>
      </c>
      <c r="DI80" s="184">
        <f t="shared" si="31"/>
        <v>11818</v>
      </c>
      <c r="DJ80" s="184">
        <f t="shared" si="31"/>
        <v>8994</v>
      </c>
      <c r="DK80" s="184">
        <f t="shared" si="31"/>
        <v>11782</v>
      </c>
      <c r="DL80" s="184">
        <f t="shared" si="31"/>
        <v>8944</v>
      </c>
      <c r="DM80" s="184">
        <f t="shared" si="31"/>
        <v>11734</v>
      </c>
      <c r="DN80" s="184">
        <f t="shared" si="31"/>
        <v>8898</v>
      </c>
      <c r="DO80" s="184">
        <f t="shared" si="31"/>
        <v>11636</v>
      </c>
      <c r="DP80" s="184">
        <f t="shared" si="31"/>
        <v>8960</v>
      </c>
      <c r="DQ80" s="184">
        <f t="shared" si="31"/>
        <v>11687</v>
      </c>
      <c r="DR80" s="184">
        <f t="shared" si="31"/>
        <v>8970</v>
      </c>
      <c r="DS80" s="184">
        <f t="shared" si="31"/>
        <v>11693</v>
      </c>
      <c r="DT80" s="184">
        <f t="shared" si="31"/>
        <v>8618</v>
      </c>
      <c r="DU80" s="184">
        <f t="shared" si="31"/>
        <v>11423</v>
      </c>
      <c r="DV80" s="184">
        <f t="shared" si="31"/>
        <v>8986</v>
      </c>
      <c r="DW80" s="184">
        <f t="shared" si="31"/>
        <v>11726</v>
      </c>
      <c r="DX80" s="184">
        <f t="shared" si="31"/>
        <v>9006</v>
      </c>
      <c r="DY80" s="184">
        <f t="shared" si="31"/>
        <v>11753</v>
      </c>
      <c r="DZ80" s="184">
        <f t="shared" si="31"/>
        <v>9087</v>
      </c>
      <c r="EA80" s="184">
        <f t="shared" si="31"/>
        <v>11820</v>
      </c>
      <c r="EB80" s="184">
        <f t="shared" si="31"/>
        <v>9060</v>
      </c>
      <c r="EC80" s="184">
        <f t="shared" si="31"/>
        <v>11777</v>
      </c>
      <c r="ED80" s="184">
        <f t="shared" si="31"/>
        <v>9018</v>
      </c>
      <c r="EE80" s="184">
        <f t="shared" si="31"/>
        <v>11728</v>
      </c>
      <c r="EF80" s="184">
        <f t="shared" si="31"/>
        <v>8946</v>
      </c>
      <c r="EG80" s="184">
        <f t="shared" si="31"/>
        <v>11652</v>
      </c>
      <c r="EH80" s="184">
        <f t="shared" si="31"/>
        <v>8853</v>
      </c>
      <c r="EI80" s="184">
        <f t="shared" si="31"/>
        <v>11531</v>
      </c>
      <c r="EJ80" s="184">
        <f t="shared" si="31"/>
        <v>8836</v>
      </c>
      <c r="EK80" s="184">
        <f t="shared" si="31"/>
        <v>11516</v>
      </c>
      <c r="EL80" s="184">
        <f t="shared" si="31"/>
        <v>8751</v>
      </c>
      <c r="EM80" s="184">
        <f t="shared" si="31"/>
        <v>11415</v>
      </c>
      <c r="EN80" s="184">
        <f t="shared" si="31"/>
        <v>8709</v>
      </c>
      <c r="EO80" s="184">
        <f t="shared" si="31"/>
        <v>11378</v>
      </c>
      <c r="EP80" s="184">
        <f t="shared" si="31"/>
        <v>8736</v>
      </c>
      <c r="EQ80" s="184">
        <f t="shared" ref="EQ80:FS80" si="32">SUM(EQ49:EQ79)</f>
        <v>11362</v>
      </c>
      <c r="ER80" s="184">
        <f t="shared" si="32"/>
        <v>8694</v>
      </c>
      <c r="ES80" s="184">
        <f t="shared" si="32"/>
        <v>11363</v>
      </c>
      <c r="ET80" s="184">
        <f t="shared" si="32"/>
        <v>8681</v>
      </c>
      <c r="EU80" s="184">
        <f t="shared" si="32"/>
        <v>11297</v>
      </c>
      <c r="EV80" s="184">
        <f t="shared" si="32"/>
        <v>8763</v>
      </c>
      <c r="EW80" s="184">
        <f t="shared" si="32"/>
        <v>11411</v>
      </c>
      <c r="EX80" s="184">
        <f t="shared" si="32"/>
        <v>8762</v>
      </c>
      <c r="EY80" s="184">
        <f t="shared" si="32"/>
        <v>11490</v>
      </c>
      <c r="EZ80" s="184">
        <f t="shared" si="32"/>
        <v>8919</v>
      </c>
      <c r="FA80" s="184">
        <f t="shared" si="32"/>
        <v>11693</v>
      </c>
      <c r="FB80" s="184">
        <f t="shared" si="32"/>
        <v>8839</v>
      </c>
      <c r="FC80" s="184">
        <f t="shared" si="32"/>
        <v>11633</v>
      </c>
      <c r="FD80" s="184">
        <f t="shared" si="32"/>
        <v>8773</v>
      </c>
      <c r="FE80" s="184">
        <f t="shared" si="32"/>
        <v>11604</v>
      </c>
      <c r="FF80" s="184">
        <f t="shared" si="32"/>
        <v>8753</v>
      </c>
      <c r="FG80" s="184">
        <f t="shared" si="32"/>
        <v>11543</v>
      </c>
      <c r="FH80" s="184">
        <f t="shared" si="32"/>
        <v>8679</v>
      </c>
      <c r="FI80" s="184">
        <f t="shared" si="32"/>
        <v>11475</v>
      </c>
      <c r="FJ80" s="184">
        <f t="shared" si="32"/>
        <v>8588</v>
      </c>
      <c r="FK80" s="184">
        <f t="shared" si="32"/>
        <v>11385</v>
      </c>
      <c r="FL80" s="184">
        <f t="shared" si="32"/>
        <v>8593</v>
      </c>
      <c r="FM80" s="184">
        <f t="shared" si="32"/>
        <v>11403</v>
      </c>
      <c r="FN80" s="184">
        <f t="shared" si="32"/>
        <v>8700</v>
      </c>
      <c r="FO80" s="184">
        <f t="shared" si="32"/>
        <v>11483</v>
      </c>
      <c r="FP80" s="184">
        <f t="shared" si="32"/>
        <v>8702</v>
      </c>
      <c r="FQ80" s="184">
        <f t="shared" si="32"/>
        <v>11592</v>
      </c>
      <c r="FR80" s="184">
        <f t="shared" si="32"/>
        <v>8714</v>
      </c>
      <c r="FS80" s="184">
        <f t="shared" si="32"/>
        <v>11584</v>
      </c>
      <c r="FT80" s="184">
        <f>SUM(FT49:FT79)</f>
        <v>8746</v>
      </c>
      <c r="FU80" s="184">
        <f>SUM(FU49:FU79)</f>
        <v>11629</v>
      </c>
      <c r="FV80" s="184">
        <f t="shared" ref="FV80:IH80" si="33">SUM(FV49:FV79)</f>
        <v>8737</v>
      </c>
      <c r="FW80" s="184">
        <f t="shared" si="33"/>
        <v>11652</v>
      </c>
      <c r="FX80" s="184">
        <f t="shared" si="33"/>
        <v>8740</v>
      </c>
      <c r="FY80" s="184">
        <f t="shared" si="33"/>
        <v>11675</v>
      </c>
      <c r="FZ80" s="184">
        <f t="shared" si="33"/>
        <v>8695</v>
      </c>
      <c r="GA80" s="184">
        <f t="shared" si="33"/>
        <v>11644</v>
      </c>
      <c r="GB80" s="184">
        <f t="shared" si="33"/>
        <v>8662</v>
      </c>
      <c r="GC80" s="184">
        <f t="shared" si="33"/>
        <v>11638</v>
      </c>
      <c r="GD80" s="184">
        <f t="shared" si="33"/>
        <v>8575</v>
      </c>
      <c r="GE80" s="184">
        <f t="shared" si="33"/>
        <v>11546</v>
      </c>
      <c r="GF80" s="184">
        <f t="shared" si="33"/>
        <v>8537</v>
      </c>
      <c r="GG80" s="184">
        <f t="shared" si="33"/>
        <v>11450</v>
      </c>
      <c r="GH80" s="184">
        <f t="shared" si="33"/>
        <v>8524</v>
      </c>
      <c r="GI80" s="184">
        <f t="shared" si="33"/>
        <v>11431</v>
      </c>
      <c r="GJ80" s="184">
        <f t="shared" si="33"/>
        <v>8533</v>
      </c>
      <c r="GK80" s="184">
        <f t="shared" si="33"/>
        <v>11466</v>
      </c>
      <c r="GL80" s="184">
        <f t="shared" si="33"/>
        <v>8557</v>
      </c>
      <c r="GM80" s="184">
        <f t="shared" si="33"/>
        <v>11452</v>
      </c>
      <c r="GN80" s="184">
        <f t="shared" si="33"/>
        <v>8551</v>
      </c>
      <c r="GO80" s="184">
        <f t="shared" si="33"/>
        <v>11528</v>
      </c>
      <c r="GP80" s="184">
        <f t="shared" si="33"/>
        <v>8577</v>
      </c>
      <c r="GQ80" s="184">
        <f t="shared" si="33"/>
        <v>11483</v>
      </c>
      <c r="GR80" s="184">
        <f t="shared" si="33"/>
        <v>8764</v>
      </c>
      <c r="GS80" s="184">
        <f t="shared" si="33"/>
        <v>11687</v>
      </c>
      <c r="GT80" s="184">
        <f t="shared" si="33"/>
        <v>8855</v>
      </c>
      <c r="GU80" s="184">
        <f t="shared" si="33"/>
        <v>11794</v>
      </c>
      <c r="GV80" s="184">
        <f t="shared" si="33"/>
        <v>8859</v>
      </c>
      <c r="GW80" s="184">
        <f t="shared" si="33"/>
        <v>11763</v>
      </c>
      <c r="GX80" s="184">
        <f t="shared" si="33"/>
        <v>8836</v>
      </c>
      <c r="GY80" s="184">
        <f t="shared" si="33"/>
        <v>11691</v>
      </c>
      <c r="GZ80" s="184">
        <f t="shared" si="33"/>
        <v>8900</v>
      </c>
      <c r="HA80" s="184">
        <f t="shared" si="33"/>
        <v>11805</v>
      </c>
      <c r="HB80" s="184">
        <f t="shared" si="33"/>
        <v>8832</v>
      </c>
      <c r="HC80" s="184">
        <f t="shared" si="33"/>
        <v>11690</v>
      </c>
      <c r="HD80" s="184">
        <f t="shared" si="33"/>
        <v>8830</v>
      </c>
      <c r="HE80" s="184">
        <f t="shared" si="33"/>
        <v>11658</v>
      </c>
      <c r="HF80" s="184">
        <f t="shared" si="33"/>
        <v>8842</v>
      </c>
      <c r="HG80" s="184">
        <f t="shared" si="33"/>
        <v>11622</v>
      </c>
      <c r="HH80" s="184">
        <f t="shared" si="33"/>
        <v>8960</v>
      </c>
      <c r="HI80" s="184">
        <f t="shared" si="33"/>
        <v>11781</v>
      </c>
      <c r="HJ80" s="184">
        <f t="shared" si="33"/>
        <v>8948</v>
      </c>
      <c r="HK80" s="184">
        <f t="shared" si="33"/>
        <v>11767</v>
      </c>
      <c r="HL80" s="184">
        <f t="shared" si="33"/>
        <v>8906</v>
      </c>
      <c r="HM80" s="184">
        <f t="shared" si="33"/>
        <v>11786</v>
      </c>
      <c r="HN80" s="184">
        <f t="shared" si="33"/>
        <v>8946</v>
      </c>
      <c r="HO80" s="184">
        <f t="shared" si="33"/>
        <v>11840</v>
      </c>
      <c r="HP80" s="184">
        <f t="shared" si="33"/>
        <v>9047</v>
      </c>
      <c r="HQ80" s="184">
        <f t="shared" si="33"/>
        <v>11989</v>
      </c>
      <c r="HR80" s="184">
        <f t="shared" si="33"/>
        <v>9100</v>
      </c>
      <c r="HS80" s="184">
        <f t="shared" si="33"/>
        <v>12029</v>
      </c>
      <c r="HT80" s="184">
        <f t="shared" si="33"/>
        <v>9159</v>
      </c>
      <c r="HU80" s="184">
        <f t="shared" si="33"/>
        <v>12054</v>
      </c>
      <c r="HV80" s="184">
        <f t="shared" si="33"/>
        <v>9160</v>
      </c>
      <c r="HW80" s="184">
        <f t="shared" si="33"/>
        <v>12010</v>
      </c>
      <c r="HX80" s="184">
        <f t="shared" si="33"/>
        <v>9005</v>
      </c>
      <c r="HY80" s="184">
        <f t="shared" si="33"/>
        <v>11913</v>
      </c>
      <c r="HZ80" s="184">
        <f t="shared" si="33"/>
        <v>8899</v>
      </c>
      <c r="IA80" s="184">
        <f t="shared" si="33"/>
        <v>11723</v>
      </c>
      <c r="IB80" s="184">
        <f t="shared" si="33"/>
        <v>8812</v>
      </c>
      <c r="IC80" s="184">
        <f t="shared" si="33"/>
        <v>11650</v>
      </c>
      <c r="ID80" s="184">
        <f t="shared" si="33"/>
        <v>8806</v>
      </c>
      <c r="IE80" s="184">
        <f t="shared" si="33"/>
        <v>11653</v>
      </c>
      <c r="IF80" s="184">
        <f t="shared" si="33"/>
        <v>8826</v>
      </c>
      <c r="IG80" s="184">
        <f t="shared" si="33"/>
        <v>11713</v>
      </c>
      <c r="IH80" s="184">
        <f t="shared" si="33"/>
        <v>8854</v>
      </c>
      <c r="II80" s="184">
        <f t="shared" ref="II80:IQ80" si="34">SUM(II49:II79)</f>
        <v>11718</v>
      </c>
      <c r="IJ80" s="184">
        <f t="shared" si="34"/>
        <v>8951</v>
      </c>
      <c r="IK80" s="184">
        <f t="shared" si="34"/>
        <v>11844</v>
      </c>
      <c r="IL80" s="184">
        <f t="shared" si="34"/>
        <v>9024</v>
      </c>
      <c r="IM80" s="184">
        <f t="shared" si="34"/>
        <v>11954</v>
      </c>
      <c r="IN80" s="184">
        <f t="shared" si="34"/>
        <v>9100</v>
      </c>
      <c r="IO80" s="184">
        <f t="shared" si="34"/>
        <v>12024</v>
      </c>
      <c r="IP80" s="184">
        <f t="shared" si="34"/>
        <v>9032</v>
      </c>
      <c r="IQ80" s="184">
        <f t="shared" si="34"/>
        <v>11922</v>
      </c>
    </row>
    <row r="81" spans="1:251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  <c r="IH81" s="66">
        <v>64</v>
      </c>
      <c r="II81" s="66">
        <v>94</v>
      </c>
      <c r="IJ81" s="66">
        <v>67</v>
      </c>
      <c r="IK81" s="66">
        <v>100</v>
      </c>
      <c r="IL81" s="66">
        <v>64</v>
      </c>
      <c r="IM81" s="66">
        <v>93</v>
      </c>
      <c r="IN81" s="66">
        <v>68</v>
      </c>
      <c r="IO81" s="66">
        <v>94</v>
      </c>
      <c r="IP81" s="66">
        <v>67</v>
      </c>
      <c r="IQ81" s="66">
        <v>92</v>
      </c>
    </row>
    <row r="82" spans="1:251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  <c r="IH82" s="66">
        <v>70</v>
      </c>
      <c r="II82" s="66">
        <v>89</v>
      </c>
      <c r="IJ82" s="66">
        <v>71</v>
      </c>
      <c r="IK82" s="66">
        <v>90</v>
      </c>
      <c r="IL82" s="66">
        <v>76</v>
      </c>
      <c r="IM82" s="66">
        <v>102</v>
      </c>
      <c r="IN82" s="66">
        <v>67</v>
      </c>
      <c r="IO82" s="66">
        <v>93</v>
      </c>
      <c r="IP82" s="66">
        <v>68</v>
      </c>
      <c r="IQ82" s="66">
        <v>95</v>
      </c>
    </row>
    <row r="83" spans="1:251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  <c r="IH83" s="66">
        <v>345</v>
      </c>
      <c r="II83" s="66">
        <v>491</v>
      </c>
      <c r="IJ83" s="66">
        <v>350</v>
      </c>
      <c r="IK83" s="66">
        <v>498</v>
      </c>
      <c r="IL83" s="66">
        <v>371</v>
      </c>
      <c r="IM83" s="66">
        <v>510</v>
      </c>
      <c r="IN83" s="66">
        <v>378</v>
      </c>
      <c r="IO83" s="66">
        <v>509</v>
      </c>
      <c r="IP83" s="66">
        <v>379</v>
      </c>
      <c r="IQ83" s="66">
        <v>495</v>
      </c>
    </row>
    <row r="84" spans="1:251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  <c r="IH84" s="66">
        <v>410</v>
      </c>
      <c r="II84" s="66">
        <v>519</v>
      </c>
      <c r="IJ84" s="66">
        <v>401</v>
      </c>
      <c r="IK84" s="66">
        <v>510</v>
      </c>
      <c r="IL84" s="66">
        <v>407</v>
      </c>
      <c r="IM84" s="66">
        <v>525</v>
      </c>
      <c r="IN84" s="66">
        <v>416</v>
      </c>
      <c r="IO84" s="66">
        <v>544</v>
      </c>
      <c r="IP84" s="66">
        <v>409</v>
      </c>
      <c r="IQ84" s="66">
        <v>542</v>
      </c>
    </row>
    <row r="85" spans="1:251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  <c r="IH85" s="66">
        <v>282</v>
      </c>
      <c r="II85" s="66">
        <v>357</v>
      </c>
      <c r="IJ85" s="66">
        <v>301</v>
      </c>
      <c r="IK85" s="66">
        <v>374</v>
      </c>
      <c r="IL85" s="66">
        <v>311</v>
      </c>
      <c r="IM85" s="66">
        <v>386</v>
      </c>
      <c r="IN85" s="66">
        <v>322</v>
      </c>
      <c r="IO85" s="66">
        <v>403</v>
      </c>
      <c r="IP85" s="66">
        <v>332</v>
      </c>
      <c r="IQ85" s="66">
        <v>420</v>
      </c>
    </row>
    <row r="86" spans="1:251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  <c r="IH86" s="66">
        <v>133</v>
      </c>
      <c r="II86" s="66">
        <v>186</v>
      </c>
      <c r="IJ86" s="66">
        <v>139</v>
      </c>
      <c r="IK86" s="66">
        <v>192</v>
      </c>
      <c r="IL86" s="66">
        <v>134</v>
      </c>
      <c r="IM86" s="66">
        <v>188</v>
      </c>
      <c r="IN86" s="66">
        <v>131</v>
      </c>
      <c r="IO86" s="66">
        <v>189</v>
      </c>
      <c r="IP86" s="66">
        <v>127</v>
      </c>
      <c r="IQ86" s="66">
        <v>192</v>
      </c>
    </row>
    <row r="87" spans="1:251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  <c r="IH87" s="66">
        <v>365</v>
      </c>
      <c r="II87" s="66">
        <v>557</v>
      </c>
      <c r="IJ87" s="66">
        <v>367</v>
      </c>
      <c r="IK87" s="66">
        <v>555</v>
      </c>
      <c r="IL87" s="66">
        <v>370</v>
      </c>
      <c r="IM87" s="66">
        <v>552</v>
      </c>
      <c r="IN87" s="66">
        <v>378</v>
      </c>
      <c r="IO87" s="66">
        <v>549</v>
      </c>
      <c r="IP87" s="66">
        <v>389</v>
      </c>
      <c r="IQ87" s="66">
        <v>568</v>
      </c>
    </row>
    <row r="88" spans="1:251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  <c r="IH88" s="66">
        <v>83</v>
      </c>
      <c r="II88" s="66">
        <v>121</v>
      </c>
      <c r="IJ88" s="66">
        <v>82</v>
      </c>
      <c r="IK88" s="66">
        <v>122</v>
      </c>
      <c r="IL88" s="66">
        <v>84</v>
      </c>
      <c r="IM88" s="66">
        <v>125</v>
      </c>
      <c r="IN88" s="66">
        <v>89</v>
      </c>
      <c r="IO88" s="66">
        <v>126</v>
      </c>
      <c r="IP88" s="66">
        <v>82</v>
      </c>
      <c r="IQ88" s="66">
        <v>117</v>
      </c>
    </row>
    <row r="89" spans="1:251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  <c r="IH89" s="66">
        <v>16</v>
      </c>
      <c r="II89" s="66">
        <v>25</v>
      </c>
      <c r="IJ89" s="66">
        <v>18</v>
      </c>
      <c r="IK89" s="66">
        <v>30</v>
      </c>
      <c r="IL89" s="66">
        <v>19</v>
      </c>
      <c r="IM89" s="66">
        <v>32</v>
      </c>
      <c r="IN89" s="66">
        <v>19</v>
      </c>
      <c r="IO89" s="66">
        <v>32</v>
      </c>
      <c r="IP89" s="66">
        <v>20</v>
      </c>
      <c r="IQ89" s="66">
        <v>36</v>
      </c>
    </row>
    <row r="90" spans="1:251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  <c r="IH90" s="66">
        <v>63</v>
      </c>
      <c r="II90" s="66">
        <v>78</v>
      </c>
      <c r="IJ90" s="66">
        <v>58</v>
      </c>
      <c r="IK90" s="66">
        <v>70</v>
      </c>
      <c r="IL90" s="66">
        <v>59</v>
      </c>
      <c r="IM90" s="66">
        <v>73</v>
      </c>
      <c r="IN90" s="66">
        <v>54</v>
      </c>
      <c r="IO90" s="66">
        <v>69</v>
      </c>
      <c r="IP90" s="66">
        <v>55</v>
      </c>
      <c r="IQ90" s="66">
        <v>69</v>
      </c>
    </row>
    <row r="91" spans="1:251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  <c r="IH91" s="66">
        <v>73</v>
      </c>
      <c r="II91" s="66">
        <v>105</v>
      </c>
      <c r="IJ91" s="66">
        <v>77</v>
      </c>
      <c r="IK91" s="66">
        <v>108</v>
      </c>
      <c r="IL91" s="66">
        <v>82</v>
      </c>
      <c r="IM91" s="66">
        <v>111</v>
      </c>
      <c r="IN91" s="66">
        <v>83</v>
      </c>
      <c r="IO91" s="66">
        <v>111</v>
      </c>
      <c r="IP91" s="66">
        <v>93</v>
      </c>
      <c r="IQ91" s="66">
        <v>118</v>
      </c>
    </row>
    <row r="92" spans="1:251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  <c r="IH92" s="66">
        <v>713</v>
      </c>
      <c r="II92" s="66">
        <v>939</v>
      </c>
      <c r="IJ92" s="66">
        <v>720</v>
      </c>
      <c r="IK92" s="66">
        <v>944</v>
      </c>
      <c r="IL92" s="66">
        <v>746</v>
      </c>
      <c r="IM92" s="66">
        <v>961</v>
      </c>
      <c r="IN92" s="66">
        <v>744</v>
      </c>
      <c r="IO92" s="66">
        <v>959</v>
      </c>
      <c r="IP92" s="66">
        <v>751</v>
      </c>
      <c r="IQ92" s="66">
        <v>966</v>
      </c>
    </row>
    <row r="93" spans="1:251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  <c r="IH93" s="66">
        <v>138</v>
      </c>
      <c r="II93" s="66">
        <v>216</v>
      </c>
      <c r="IJ93" s="66">
        <v>138</v>
      </c>
      <c r="IK93" s="66">
        <v>219</v>
      </c>
      <c r="IL93" s="66">
        <v>141</v>
      </c>
      <c r="IM93" s="66">
        <v>228</v>
      </c>
      <c r="IN93" s="66">
        <v>146</v>
      </c>
      <c r="IO93" s="66">
        <v>237</v>
      </c>
      <c r="IP93" s="66">
        <v>150</v>
      </c>
      <c r="IQ93" s="66">
        <v>241</v>
      </c>
    </row>
    <row r="94" spans="1:251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  <c r="IH94" s="66">
        <v>45</v>
      </c>
      <c r="II94" s="66">
        <v>53</v>
      </c>
      <c r="IJ94" s="66">
        <v>44</v>
      </c>
      <c r="IK94" s="66">
        <v>51</v>
      </c>
      <c r="IL94" s="66">
        <v>43</v>
      </c>
      <c r="IM94" s="66">
        <v>50</v>
      </c>
      <c r="IN94" s="66">
        <v>42</v>
      </c>
      <c r="IO94" s="66">
        <v>50</v>
      </c>
      <c r="IP94" s="66">
        <v>41</v>
      </c>
      <c r="IQ94" s="66">
        <v>50</v>
      </c>
    </row>
    <row r="95" spans="1:251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  <c r="IH95" s="66">
        <v>69</v>
      </c>
      <c r="II95" s="66">
        <v>90</v>
      </c>
      <c r="IJ95" s="66">
        <v>73</v>
      </c>
      <c r="IK95" s="66">
        <v>94</v>
      </c>
      <c r="IL95" s="66">
        <v>73</v>
      </c>
      <c r="IM95" s="66">
        <v>91</v>
      </c>
      <c r="IN95" s="66">
        <v>73</v>
      </c>
      <c r="IO95" s="66">
        <v>94</v>
      </c>
      <c r="IP95" s="66">
        <v>67</v>
      </c>
      <c r="IQ95" s="66">
        <v>88</v>
      </c>
    </row>
    <row r="96" spans="1:251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5">SUM(E81:E95)</f>
        <v>4533</v>
      </c>
      <c r="F96" s="137">
        <f t="shared" si="35"/>
        <v>3141</v>
      </c>
      <c r="G96" s="137">
        <f t="shared" si="35"/>
        <v>4559</v>
      </c>
      <c r="H96" s="137">
        <f t="shared" si="35"/>
        <v>3206</v>
      </c>
      <c r="I96" s="137">
        <f t="shared" si="35"/>
        <v>4647</v>
      </c>
      <c r="J96" s="137">
        <f t="shared" si="35"/>
        <v>3233</v>
      </c>
      <c r="K96" s="137">
        <f t="shared" si="35"/>
        <v>4637</v>
      </c>
      <c r="L96" s="137">
        <f t="shared" si="35"/>
        <v>3230</v>
      </c>
      <c r="M96" s="137">
        <f t="shared" si="35"/>
        <v>4630</v>
      </c>
      <c r="N96" s="137">
        <f t="shared" si="35"/>
        <v>3219</v>
      </c>
      <c r="O96" s="137">
        <f t="shared" si="35"/>
        <v>4601</v>
      </c>
      <c r="P96" s="137">
        <f t="shared" si="35"/>
        <v>3177</v>
      </c>
      <c r="Q96" s="137">
        <f t="shared" si="35"/>
        <v>4554</v>
      </c>
      <c r="R96" s="137">
        <f t="shared" si="35"/>
        <v>3120</v>
      </c>
      <c r="S96" s="137">
        <f t="shared" si="35"/>
        <v>4547</v>
      </c>
      <c r="T96" s="137">
        <f t="shared" si="35"/>
        <v>3081</v>
      </c>
      <c r="U96" s="137">
        <f t="shared" si="35"/>
        <v>4565</v>
      </c>
      <c r="V96" s="137">
        <f t="shared" si="35"/>
        <v>3063</v>
      </c>
      <c r="W96" s="137">
        <f t="shared" si="35"/>
        <v>4570</v>
      </c>
      <c r="X96" s="137">
        <f t="shared" si="35"/>
        <v>3067</v>
      </c>
      <c r="Y96" s="137">
        <f t="shared" si="35"/>
        <v>4615</v>
      </c>
      <c r="Z96" s="137">
        <f t="shared" si="35"/>
        <v>3055</v>
      </c>
      <c r="AA96" s="137">
        <f t="shared" si="35"/>
        <v>4642</v>
      </c>
      <c r="AB96" s="137">
        <f t="shared" si="35"/>
        <v>3010</v>
      </c>
      <c r="AC96" s="137">
        <f t="shared" si="35"/>
        <v>4646</v>
      </c>
      <c r="AD96" s="137">
        <f t="shared" si="35"/>
        <v>2996</v>
      </c>
      <c r="AE96" s="137">
        <f t="shared" si="35"/>
        <v>4661</v>
      </c>
      <c r="AF96" s="137">
        <f t="shared" si="35"/>
        <v>3035</v>
      </c>
      <c r="AG96" s="137">
        <f t="shared" si="35"/>
        <v>4726</v>
      </c>
      <c r="AH96" s="137">
        <f t="shared" si="35"/>
        <v>3002</v>
      </c>
      <c r="AI96" s="137">
        <f t="shared" si="35"/>
        <v>4670</v>
      </c>
      <c r="AJ96" s="137">
        <f t="shared" si="35"/>
        <v>3005</v>
      </c>
      <c r="AK96" s="137">
        <f t="shared" si="35"/>
        <v>4681</v>
      </c>
      <c r="AL96" s="137">
        <f t="shared" si="35"/>
        <v>2944</v>
      </c>
      <c r="AM96" s="137">
        <f t="shared" si="35"/>
        <v>4665</v>
      </c>
      <c r="AN96" s="137">
        <f t="shared" si="35"/>
        <v>2900</v>
      </c>
      <c r="AO96" s="137">
        <f t="shared" si="35"/>
        <v>4611</v>
      </c>
      <c r="AP96" s="137">
        <f t="shared" si="35"/>
        <v>2715</v>
      </c>
      <c r="AQ96" s="137">
        <f t="shared" si="35"/>
        <v>4359</v>
      </c>
      <c r="AR96" s="137">
        <f t="shared" si="35"/>
        <v>2528</v>
      </c>
      <c r="AS96" s="137">
        <f t="shared" si="35"/>
        <v>4372</v>
      </c>
      <c r="AT96" s="137">
        <f t="shared" si="35"/>
        <v>2643</v>
      </c>
      <c r="AU96" s="137">
        <f t="shared" si="35"/>
        <v>4354</v>
      </c>
      <c r="AV96" s="137">
        <f t="shared" ref="AV96:CA96" si="36">SUM(AV81:AV95)</f>
        <v>2693</v>
      </c>
      <c r="AW96" s="137">
        <f t="shared" si="36"/>
        <v>4374</v>
      </c>
      <c r="AX96" s="137">
        <f t="shared" si="36"/>
        <v>2731</v>
      </c>
      <c r="AY96" s="137">
        <f t="shared" si="36"/>
        <v>4444</v>
      </c>
      <c r="AZ96" s="137">
        <f t="shared" si="36"/>
        <v>2743</v>
      </c>
      <c r="BA96" s="137">
        <f t="shared" si="36"/>
        <v>4466</v>
      </c>
      <c r="BB96" s="137">
        <f t="shared" si="36"/>
        <v>2834</v>
      </c>
      <c r="BC96" s="137">
        <f t="shared" si="36"/>
        <v>4504</v>
      </c>
      <c r="BD96" s="137">
        <f t="shared" si="36"/>
        <v>2881</v>
      </c>
      <c r="BE96" s="137">
        <f t="shared" si="36"/>
        <v>4520</v>
      </c>
      <c r="BF96" s="137">
        <f t="shared" si="36"/>
        <v>2816</v>
      </c>
      <c r="BG96" s="137">
        <f t="shared" si="36"/>
        <v>4487</v>
      </c>
      <c r="BH96" s="137">
        <f t="shared" si="36"/>
        <v>2815</v>
      </c>
      <c r="BI96" s="137">
        <f t="shared" si="36"/>
        <v>4465</v>
      </c>
      <c r="BJ96" s="137">
        <f t="shared" si="36"/>
        <v>2868</v>
      </c>
      <c r="BK96" s="137">
        <f t="shared" si="36"/>
        <v>4506</v>
      </c>
      <c r="BL96" s="137">
        <f t="shared" si="36"/>
        <v>2880</v>
      </c>
      <c r="BM96" s="137">
        <f t="shared" si="36"/>
        <v>4472</v>
      </c>
      <c r="BN96" s="137">
        <f t="shared" si="36"/>
        <v>2942</v>
      </c>
      <c r="BO96" s="137">
        <f t="shared" si="36"/>
        <v>4450</v>
      </c>
      <c r="BP96" s="137">
        <f t="shared" si="36"/>
        <v>2977</v>
      </c>
      <c r="BQ96" s="137">
        <f t="shared" si="36"/>
        <v>4441</v>
      </c>
      <c r="BR96" s="137">
        <f t="shared" si="36"/>
        <v>3011</v>
      </c>
      <c r="BS96" s="137">
        <f t="shared" si="36"/>
        <v>4436</v>
      </c>
      <c r="BT96" s="137">
        <f t="shared" si="36"/>
        <v>3068</v>
      </c>
      <c r="BU96" s="137">
        <f t="shared" si="36"/>
        <v>4454</v>
      </c>
      <c r="BV96" s="137">
        <f t="shared" si="36"/>
        <v>3115</v>
      </c>
      <c r="BW96" s="137">
        <f t="shared" si="36"/>
        <v>4478</v>
      </c>
      <c r="BX96" s="137">
        <f t="shared" si="36"/>
        <v>3141</v>
      </c>
      <c r="BY96" s="137">
        <f t="shared" si="36"/>
        <v>4491</v>
      </c>
      <c r="BZ96" s="137">
        <f t="shared" si="36"/>
        <v>3171</v>
      </c>
      <c r="CA96" s="137">
        <f t="shared" si="36"/>
        <v>4534</v>
      </c>
      <c r="CB96" s="137">
        <f t="shared" ref="CB96:CS96" si="37">SUM(CB81:CB95)</f>
        <v>3256</v>
      </c>
      <c r="CC96" s="137">
        <f t="shared" si="37"/>
        <v>4605</v>
      </c>
      <c r="CD96" s="137">
        <f t="shared" si="37"/>
        <v>3283</v>
      </c>
      <c r="CE96" s="137">
        <f t="shared" si="37"/>
        <v>4605</v>
      </c>
      <c r="CF96" s="137">
        <f t="shared" si="37"/>
        <v>3332</v>
      </c>
      <c r="CG96" s="137">
        <f t="shared" si="37"/>
        <v>4585</v>
      </c>
      <c r="CH96" s="137">
        <f t="shared" si="37"/>
        <v>3328</v>
      </c>
      <c r="CI96" s="137">
        <f t="shared" si="37"/>
        <v>4574</v>
      </c>
      <c r="CJ96" s="137">
        <f t="shared" si="37"/>
        <v>3300</v>
      </c>
      <c r="CK96" s="137">
        <f t="shared" si="37"/>
        <v>4519</v>
      </c>
      <c r="CL96" s="137">
        <f t="shared" si="37"/>
        <v>3281</v>
      </c>
      <c r="CM96" s="137">
        <f t="shared" si="37"/>
        <v>4466</v>
      </c>
      <c r="CN96" s="137">
        <f>SUM(CN81:CN95)</f>
        <v>3276</v>
      </c>
      <c r="CO96" s="137">
        <f>SUM(CO81:CO95)</f>
        <v>4446</v>
      </c>
      <c r="CP96" s="137">
        <f t="shared" si="37"/>
        <v>3261</v>
      </c>
      <c r="CQ96" s="137">
        <f t="shared" si="37"/>
        <v>4421</v>
      </c>
      <c r="CR96" s="137">
        <f t="shared" si="37"/>
        <v>3284</v>
      </c>
      <c r="CS96" s="137">
        <f t="shared" si="37"/>
        <v>4438</v>
      </c>
      <c r="CT96" s="137">
        <f t="shared" ref="CT96:FF96" si="38">SUM(CT81:CT95)</f>
        <v>3264</v>
      </c>
      <c r="CU96" s="137">
        <f t="shared" si="38"/>
        <v>4421</v>
      </c>
      <c r="CV96" s="184">
        <f t="shared" si="38"/>
        <v>3227</v>
      </c>
      <c r="CW96" s="184">
        <f t="shared" si="38"/>
        <v>4415</v>
      </c>
      <c r="CX96" s="184">
        <f t="shared" si="38"/>
        <v>3244</v>
      </c>
      <c r="CY96" s="184">
        <f t="shared" si="38"/>
        <v>4427</v>
      </c>
      <c r="CZ96" s="184">
        <f t="shared" si="38"/>
        <v>3267</v>
      </c>
      <c r="DA96" s="184">
        <f t="shared" si="38"/>
        <v>4437</v>
      </c>
      <c r="DB96" s="184">
        <f t="shared" si="38"/>
        <v>3250</v>
      </c>
      <c r="DC96" s="184">
        <f t="shared" si="38"/>
        <v>4422</v>
      </c>
      <c r="DD96" s="184">
        <f t="shared" si="38"/>
        <v>3261</v>
      </c>
      <c r="DE96" s="184">
        <f t="shared" si="38"/>
        <v>4409</v>
      </c>
      <c r="DF96" s="184">
        <f t="shared" si="38"/>
        <v>3239</v>
      </c>
      <c r="DG96" s="184">
        <f t="shared" si="38"/>
        <v>4391</v>
      </c>
      <c r="DH96" s="184">
        <f t="shared" si="38"/>
        <v>3208</v>
      </c>
      <c r="DI96" s="184">
        <f t="shared" si="38"/>
        <v>4334</v>
      </c>
      <c r="DJ96" s="184">
        <f t="shared" si="38"/>
        <v>3164</v>
      </c>
      <c r="DK96" s="184">
        <f t="shared" si="38"/>
        <v>4259</v>
      </c>
      <c r="DL96" s="184">
        <f t="shared" si="38"/>
        <v>3138</v>
      </c>
      <c r="DM96" s="184">
        <f t="shared" si="38"/>
        <v>4240</v>
      </c>
      <c r="DN96" s="184">
        <f t="shared" si="38"/>
        <v>3110</v>
      </c>
      <c r="DO96" s="184">
        <f t="shared" si="38"/>
        <v>4185</v>
      </c>
      <c r="DP96" s="184">
        <f t="shared" si="38"/>
        <v>3102</v>
      </c>
      <c r="DQ96" s="184">
        <f t="shared" si="38"/>
        <v>4165</v>
      </c>
      <c r="DR96" s="184">
        <f t="shared" si="38"/>
        <v>3096</v>
      </c>
      <c r="DS96" s="184">
        <f t="shared" si="38"/>
        <v>4161</v>
      </c>
      <c r="DT96" s="184">
        <f t="shared" si="38"/>
        <v>3099</v>
      </c>
      <c r="DU96" s="184">
        <f t="shared" si="38"/>
        <v>4169</v>
      </c>
      <c r="DV96" s="184">
        <f t="shared" si="38"/>
        <v>3126</v>
      </c>
      <c r="DW96" s="184">
        <f t="shared" si="38"/>
        <v>4186</v>
      </c>
      <c r="DX96" s="184">
        <f t="shared" si="38"/>
        <v>3160</v>
      </c>
      <c r="DY96" s="184">
        <f t="shared" si="38"/>
        <v>4242</v>
      </c>
      <c r="DZ96" s="184">
        <f t="shared" si="38"/>
        <v>3129</v>
      </c>
      <c r="EA96" s="184">
        <f t="shared" si="38"/>
        <v>4213</v>
      </c>
      <c r="EB96" s="184">
        <f t="shared" si="38"/>
        <v>3143</v>
      </c>
      <c r="EC96" s="184">
        <f t="shared" si="38"/>
        <v>4208</v>
      </c>
      <c r="ED96" s="184">
        <f t="shared" si="38"/>
        <v>3128</v>
      </c>
      <c r="EE96" s="184">
        <f t="shared" si="38"/>
        <v>4191</v>
      </c>
      <c r="EF96" s="184">
        <f t="shared" si="38"/>
        <v>3061</v>
      </c>
      <c r="EG96" s="184">
        <f t="shared" si="38"/>
        <v>4119</v>
      </c>
      <c r="EH96" s="184">
        <f t="shared" si="38"/>
        <v>3047</v>
      </c>
      <c r="EI96" s="184">
        <f t="shared" si="38"/>
        <v>4105</v>
      </c>
      <c r="EJ96" s="184">
        <f t="shared" si="38"/>
        <v>3033</v>
      </c>
      <c r="EK96" s="184">
        <f t="shared" si="38"/>
        <v>4090</v>
      </c>
      <c r="EL96" s="184">
        <f t="shared" si="38"/>
        <v>2987</v>
      </c>
      <c r="EM96" s="184">
        <f t="shared" si="38"/>
        <v>4025</v>
      </c>
      <c r="EN96" s="184">
        <f t="shared" si="38"/>
        <v>3024</v>
      </c>
      <c r="EO96" s="184">
        <f t="shared" si="38"/>
        <v>4073</v>
      </c>
      <c r="EP96" s="184">
        <f t="shared" si="38"/>
        <v>3008</v>
      </c>
      <c r="EQ96" s="184">
        <f t="shared" si="38"/>
        <v>4059</v>
      </c>
      <c r="ER96" s="184">
        <f t="shared" si="38"/>
        <v>3030</v>
      </c>
      <c r="ES96" s="184">
        <f t="shared" si="38"/>
        <v>4116</v>
      </c>
      <c r="ET96" s="184">
        <f t="shared" si="38"/>
        <v>3056</v>
      </c>
      <c r="EU96" s="184">
        <f t="shared" si="38"/>
        <v>4151</v>
      </c>
      <c r="EV96" s="184">
        <f t="shared" si="38"/>
        <v>3091</v>
      </c>
      <c r="EW96" s="184">
        <f t="shared" si="38"/>
        <v>4182</v>
      </c>
      <c r="EX96" s="184">
        <f t="shared" si="38"/>
        <v>3099</v>
      </c>
      <c r="EY96" s="184">
        <f t="shared" si="38"/>
        <v>4209</v>
      </c>
      <c r="EZ96" s="184">
        <f t="shared" si="38"/>
        <v>3186</v>
      </c>
      <c r="FA96" s="184">
        <f t="shared" si="38"/>
        <v>4317</v>
      </c>
      <c r="FB96" s="184">
        <f t="shared" si="38"/>
        <v>3192</v>
      </c>
      <c r="FC96" s="184">
        <f t="shared" si="38"/>
        <v>4323</v>
      </c>
      <c r="FD96" s="184">
        <f t="shared" si="38"/>
        <v>3167</v>
      </c>
      <c r="FE96" s="184">
        <f t="shared" si="38"/>
        <v>4290</v>
      </c>
      <c r="FF96" s="184">
        <f t="shared" si="38"/>
        <v>3127</v>
      </c>
      <c r="FG96" s="184">
        <f t="shared" ref="FG96:FS96" si="39">SUM(FG81:FG95)</f>
        <v>4209</v>
      </c>
      <c r="FH96" s="184">
        <f t="shared" si="39"/>
        <v>3092</v>
      </c>
      <c r="FI96" s="184">
        <f t="shared" si="39"/>
        <v>4161</v>
      </c>
      <c r="FJ96" s="184">
        <f t="shared" si="39"/>
        <v>3084</v>
      </c>
      <c r="FK96" s="184">
        <f t="shared" si="39"/>
        <v>4157</v>
      </c>
      <c r="FL96" s="184">
        <f t="shared" si="39"/>
        <v>3092</v>
      </c>
      <c r="FM96" s="184">
        <f t="shared" si="39"/>
        <v>4187</v>
      </c>
      <c r="FN96" s="184">
        <f t="shared" si="39"/>
        <v>3108</v>
      </c>
      <c r="FO96" s="184">
        <f t="shared" si="39"/>
        <v>4206</v>
      </c>
      <c r="FP96" s="184">
        <f t="shared" si="39"/>
        <v>3096</v>
      </c>
      <c r="FQ96" s="184">
        <f t="shared" si="39"/>
        <v>4219</v>
      </c>
      <c r="FR96" s="184">
        <f t="shared" si="39"/>
        <v>3100</v>
      </c>
      <c r="FS96" s="184">
        <f t="shared" si="39"/>
        <v>4220</v>
      </c>
      <c r="FT96" s="184">
        <f>SUM(FT81:FT95)</f>
        <v>3142</v>
      </c>
      <c r="FU96" s="184">
        <f>SUM(FU81:FU95)</f>
        <v>4268</v>
      </c>
      <c r="FV96" s="184">
        <f t="shared" ref="FV96:IH96" si="40">SUM(FV81:FV95)</f>
        <v>3111</v>
      </c>
      <c r="FW96" s="184">
        <f t="shared" si="40"/>
        <v>4214</v>
      </c>
      <c r="FX96" s="184">
        <f t="shared" si="40"/>
        <v>3109</v>
      </c>
      <c r="FY96" s="184">
        <f t="shared" si="40"/>
        <v>4222</v>
      </c>
      <c r="FZ96" s="184">
        <f t="shared" si="40"/>
        <v>3032</v>
      </c>
      <c r="GA96" s="184">
        <f t="shared" si="40"/>
        <v>4140</v>
      </c>
      <c r="GB96" s="184">
        <f t="shared" si="40"/>
        <v>3008</v>
      </c>
      <c r="GC96" s="184">
        <f t="shared" si="40"/>
        <v>4134</v>
      </c>
      <c r="GD96" s="184">
        <f t="shared" si="40"/>
        <v>2981</v>
      </c>
      <c r="GE96" s="184">
        <f t="shared" si="40"/>
        <v>4124</v>
      </c>
      <c r="GF96" s="184">
        <f t="shared" si="40"/>
        <v>2965</v>
      </c>
      <c r="GG96" s="184">
        <f t="shared" si="40"/>
        <v>4113</v>
      </c>
      <c r="GH96" s="184">
        <f t="shared" si="40"/>
        <v>2982</v>
      </c>
      <c r="GI96" s="184">
        <f t="shared" si="40"/>
        <v>4095</v>
      </c>
      <c r="GJ96" s="184">
        <f t="shared" si="40"/>
        <v>2933</v>
      </c>
      <c r="GK96" s="184">
        <f t="shared" si="40"/>
        <v>4062</v>
      </c>
      <c r="GL96" s="184">
        <f t="shared" si="40"/>
        <v>2986</v>
      </c>
      <c r="GM96" s="184">
        <f t="shared" si="40"/>
        <v>4121</v>
      </c>
      <c r="GN96" s="184">
        <f t="shared" si="40"/>
        <v>2997</v>
      </c>
      <c r="GO96" s="184">
        <f t="shared" si="40"/>
        <v>4167</v>
      </c>
      <c r="GP96" s="184">
        <f t="shared" si="40"/>
        <v>3010</v>
      </c>
      <c r="GQ96" s="184">
        <f t="shared" si="40"/>
        <v>4080</v>
      </c>
      <c r="GR96" s="184">
        <f t="shared" si="40"/>
        <v>3019</v>
      </c>
      <c r="GS96" s="184">
        <f t="shared" si="40"/>
        <v>4117</v>
      </c>
      <c r="GT96" s="184">
        <f t="shared" si="40"/>
        <v>3007</v>
      </c>
      <c r="GU96" s="184">
        <f t="shared" si="40"/>
        <v>4110</v>
      </c>
      <c r="GV96" s="184">
        <f t="shared" si="40"/>
        <v>3038</v>
      </c>
      <c r="GW96" s="184">
        <f t="shared" si="40"/>
        <v>4149</v>
      </c>
      <c r="GX96" s="184">
        <f t="shared" si="40"/>
        <v>3046</v>
      </c>
      <c r="GY96" s="184">
        <f t="shared" si="40"/>
        <v>4135</v>
      </c>
      <c r="GZ96" s="184">
        <f t="shared" si="40"/>
        <v>3009</v>
      </c>
      <c r="HA96" s="184">
        <f t="shared" si="40"/>
        <v>4107</v>
      </c>
      <c r="HB96" s="184">
        <f t="shared" si="40"/>
        <v>2956</v>
      </c>
      <c r="HC96" s="184">
        <f t="shared" si="40"/>
        <v>4042</v>
      </c>
      <c r="HD96" s="184">
        <f t="shared" si="40"/>
        <v>2969</v>
      </c>
      <c r="HE96" s="184">
        <f t="shared" si="40"/>
        <v>4037</v>
      </c>
      <c r="HF96" s="184">
        <f t="shared" si="40"/>
        <v>3014</v>
      </c>
      <c r="HG96" s="184">
        <f t="shared" si="40"/>
        <v>4075</v>
      </c>
      <c r="HH96" s="184">
        <f t="shared" si="40"/>
        <v>2987</v>
      </c>
      <c r="HI96" s="184">
        <f t="shared" si="40"/>
        <v>4054</v>
      </c>
      <c r="HJ96" s="184">
        <f t="shared" si="40"/>
        <v>3034</v>
      </c>
      <c r="HK96" s="184">
        <f t="shared" si="40"/>
        <v>4098</v>
      </c>
      <c r="HL96" s="184">
        <f t="shared" si="40"/>
        <v>2997</v>
      </c>
      <c r="HM96" s="184">
        <f t="shared" si="40"/>
        <v>4064</v>
      </c>
      <c r="HN96" s="184">
        <f t="shared" si="40"/>
        <v>2885</v>
      </c>
      <c r="HO96" s="184">
        <f t="shared" si="40"/>
        <v>4058</v>
      </c>
      <c r="HP96" s="184">
        <f t="shared" si="40"/>
        <v>2998</v>
      </c>
      <c r="HQ96" s="184">
        <f t="shared" si="40"/>
        <v>4123</v>
      </c>
      <c r="HR96" s="184">
        <f t="shared" si="40"/>
        <v>3004</v>
      </c>
      <c r="HS96" s="184">
        <f t="shared" si="40"/>
        <v>4139</v>
      </c>
      <c r="HT96" s="184">
        <f t="shared" si="40"/>
        <v>3014</v>
      </c>
      <c r="HU96" s="184">
        <f t="shared" si="40"/>
        <v>4159</v>
      </c>
      <c r="HV96" s="184">
        <f t="shared" si="40"/>
        <v>2980</v>
      </c>
      <c r="HW96" s="184">
        <f t="shared" si="40"/>
        <v>4090</v>
      </c>
      <c r="HX96" s="184">
        <f t="shared" si="40"/>
        <v>2962</v>
      </c>
      <c r="HY96" s="184">
        <f t="shared" si="40"/>
        <v>4047</v>
      </c>
      <c r="HZ96" s="184">
        <f t="shared" si="40"/>
        <v>2925</v>
      </c>
      <c r="IA96" s="184">
        <f t="shared" si="40"/>
        <v>3983</v>
      </c>
      <c r="IB96" s="184">
        <f t="shared" si="40"/>
        <v>2885</v>
      </c>
      <c r="IC96" s="184">
        <f t="shared" si="40"/>
        <v>3942</v>
      </c>
      <c r="ID96" s="184">
        <f t="shared" si="40"/>
        <v>2883</v>
      </c>
      <c r="IE96" s="184">
        <f t="shared" si="40"/>
        <v>3911</v>
      </c>
      <c r="IF96" s="184">
        <f t="shared" si="40"/>
        <v>2874</v>
      </c>
      <c r="IG96" s="184">
        <f t="shared" si="40"/>
        <v>3898</v>
      </c>
      <c r="IH96" s="184">
        <f t="shared" si="40"/>
        <v>2869</v>
      </c>
      <c r="II96" s="184">
        <f t="shared" ref="II96:IQ96" si="41">SUM(II81:II95)</f>
        <v>3920</v>
      </c>
      <c r="IJ96" s="184">
        <f t="shared" si="41"/>
        <v>2906</v>
      </c>
      <c r="IK96" s="184">
        <f t="shared" si="41"/>
        <v>3957</v>
      </c>
      <c r="IL96" s="184">
        <f t="shared" si="41"/>
        <v>2980</v>
      </c>
      <c r="IM96" s="184">
        <f t="shared" si="41"/>
        <v>4027</v>
      </c>
      <c r="IN96" s="184">
        <f t="shared" si="41"/>
        <v>3010</v>
      </c>
      <c r="IO96" s="184">
        <f t="shared" si="41"/>
        <v>4059</v>
      </c>
      <c r="IP96" s="184">
        <f t="shared" si="41"/>
        <v>3030</v>
      </c>
      <c r="IQ96" s="184">
        <f t="shared" si="41"/>
        <v>4089</v>
      </c>
    </row>
    <row r="97" spans="1:251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  <c r="IH97" s="66">
        <v>553</v>
      </c>
      <c r="II97" s="66">
        <v>1292</v>
      </c>
      <c r="IJ97" s="66">
        <v>553</v>
      </c>
      <c r="IK97" s="66">
        <v>1308</v>
      </c>
      <c r="IL97" s="66">
        <v>355</v>
      </c>
      <c r="IM97" s="66">
        <v>931</v>
      </c>
      <c r="IN97" s="66">
        <v>357</v>
      </c>
      <c r="IO97" s="66">
        <v>937</v>
      </c>
      <c r="IP97" s="66">
        <v>358</v>
      </c>
      <c r="IQ97" s="66">
        <v>933</v>
      </c>
    </row>
    <row r="98" spans="1:251" s="134" customFormat="1" x14ac:dyDescent="0.2">
      <c r="A98" s="132"/>
      <c r="B98" s="133"/>
      <c r="C98" s="157" t="s">
        <v>110</v>
      </c>
      <c r="D98" s="133">
        <f t="shared" ref="D98:AF98" si="42">SUM(D15+D31+D38+D48+D80+D96+D97)</f>
        <v>129601</v>
      </c>
      <c r="E98" s="133">
        <f t="shared" si="42"/>
        <v>186895</v>
      </c>
      <c r="F98" s="133">
        <f t="shared" si="42"/>
        <v>130345</v>
      </c>
      <c r="G98" s="133">
        <f t="shared" si="42"/>
        <v>187043</v>
      </c>
      <c r="H98" s="133">
        <f t="shared" si="42"/>
        <v>131735</v>
      </c>
      <c r="I98" s="133">
        <f t="shared" si="42"/>
        <v>188491</v>
      </c>
      <c r="J98" s="133">
        <f t="shared" si="42"/>
        <v>131956</v>
      </c>
      <c r="K98" s="133">
        <f t="shared" si="42"/>
        <v>188540</v>
      </c>
      <c r="L98" s="133">
        <f t="shared" si="42"/>
        <v>131985</v>
      </c>
      <c r="M98" s="133">
        <f t="shared" si="42"/>
        <v>188812</v>
      </c>
      <c r="N98" s="133">
        <f t="shared" si="42"/>
        <v>130751</v>
      </c>
      <c r="O98" s="133">
        <f t="shared" si="42"/>
        <v>188082</v>
      </c>
      <c r="P98" s="133">
        <f t="shared" si="42"/>
        <v>129119</v>
      </c>
      <c r="Q98" s="133">
        <f t="shared" si="42"/>
        <v>187221</v>
      </c>
      <c r="R98" s="133">
        <f t="shared" si="42"/>
        <v>126727</v>
      </c>
      <c r="S98" s="133">
        <f t="shared" si="42"/>
        <v>186160</v>
      </c>
      <c r="T98" s="133">
        <f t="shared" si="42"/>
        <v>124131</v>
      </c>
      <c r="U98" s="133">
        <f t="shared" si="42"/>
        <v>185604</v>
      </c>
      <c r="V98" s="133">
        <f t="shared" si="42"/>
        <v>121732</v>
      </c>
      <c r="W98" s="133">
        <f t="shared" si="42"/>
        <v>184438</v>
      </c>
      <c r="X98" s="133">
        <f t="shared" si="42"/>
        <v>120183</v>
      </c>
      <c r="Y98" s="133">
        <f t="shared" si="42"/>
        <v>184770</v>
      </c>
      <c r="Z98" s="133">
        <f t="shared" si="42"/>
        <v>118161</v>
      </c>
      <c r="AA98" s="133">
        <f t="shared" si="42"/>
        <v>185507</v>
      </c>
      <c r="AB98" s="133">
        <f t="shared" si="42"/>
        <v>115567</v>
      </c>
      <c r="AC98" s="133">
        <f t="shared" si="42"/>
        <v>185872</v>
      </c>
      <c r="AD98" s="133">
        <f t="shared" si="42"/>
        <v>113796</v>
      </c>
      <c r="AE98" s="133">
        <f t="shared" si="42"/>
        <v>185707</v>
      </c>
      <c r="AF98" s="133">
        <f t="shared" si="42"/>
        <v>113075</v>
      </c>
      <c r="AG98" s="133">
        <f t="shared" ref="AG98:BD98" si="43">SUM(AG15+AG31+AG38+AG48+AG80+AG96+AG97)</f>
        <v>187014</v>
      </c>
      <c r="AH98" s="133">
        <f t="shared" si="43"/>
        <v>112408</v>
      </c>
      <c r="AI98" s="133">
        <f t="shared" si="43"/>
        <v>187229</v>
      </c>
      <c r="AJ98" s="133">
        <f t="shared" si="43"/>
        <v>111541</v>
      </c>
      <c r="AK98" s="133">
        <f t="shared" si="43"/>
        <v>187271</v>
      </c>
      <c r="AL98" s="133">
        <f t="shared" si="43"/>
        <v>110181</v>
      </c>
      <c r="AM98" s="133">
        <f t="shared" si="43"/>
        <v>186599</v>
      </c>
      <c r="AN98" s="133">
        <f t="shared" si="43"/>
        <v>109459</v>
      </c>
      <c r="AO98" s="133">
        <f t="shared" si="43"/>
        <v>185815</v>
      </c>
      <c r="AP98" s="133">
        <f t="shared" si="43"/>
        <v>108011</v>
      </c>
      <c r="AQ98" s="133">
        <f t="shared" si="43"/>
        <v>184755</v>
      </c>
      <c r="AR98" s="133">
        <f t="shared" si="43"/>
        <v>102643</v>
      </c>
      <c r="AS98" s="133">
        <f t="shared" si="43"/>
        <v>183897</v>
      </c>
      <c r="AT98" s="133">
        <f t="shared" si="43"/>
        <v>109203</v>
      </c>
      <c r="AU98" s="133">
        <f t="shared" si="43"/>
        <v>186542</v>
      </c>
      <c r="AV98" s="133">
        <f t="shared" si="43"/>
        <v>111346</v>
      </c>
      <c r="AW98" s="133">
        <f t="shared" si="43"/>
        <v>186546</v>
      </c>
      <c r="AX98" s="133">
        <f t="shared" si="43"/>
        <v>112555</v>
      </c>
      <c r="AY98" s="133">
        <f t="shared" si="43"/>
        <v>187763</v>
      </c>
      <c r="AZ98" s="133">
        <f t="shared" si="43"/>
        <v>113370</v>
      </c>
      <c r="BA98" s="133">
        <f t="shared" si="43"/>
        <v>188316</v>
      </c>
      <c r="BB98" s="133">
        <f t="shared" si="43"/>
        <v>116187</v>
      </c>
      <c r="BC98" s="133">
        <f t="shared" si="43"/>
        <v>188175</v>
      </c>
      <c r="BD98" s="133">
        <f t="shared" si="43"/>
        <v>118521</v>
      </c>
      <c r="BE98" s="133">
        <f>SUM(BE15+BE31+BE38+BE48+BE80+BE96+BE97)</f>
        <v>188768</v>
      </c>
      <c r="BF98" s="133">
        <f t="shared" ref="BF98:CK98" si="44">SUM(BF15+BF31+BF38+BF48+BF80+BF96+BF97)</f>
        <v>114707</v>
      </c>
      <c r="BG98" s="133">
        <f t="shared" si="44"/>
        <v>188475</v>
      </c>
      <c r="BH98" s="133">
        <f t="shared" si="44"/>
        <v>114908</v>
      </c>
      <c r="BI98" s="133">
        <f t="shared" si="44"/>
        <v>188259</v>
      </c>
      <c r="BJ98" s="133">
        <f t="shared" si="44"/>
        <v>116494</v>
      </c>
      <c r="BK98" s="133">
        <f t="shared" si="44"/>
        <v>186635</v>
      </c>
      <c r="BL98" s="133">
        <f t="shared" si="44"/>
        <v>117599</v>
      </c>
      <c r="BM98" s="133">
        <f t="shared" si="44"/>
        <v>185605</v>
      </c>
      <c r="BN98" s="133">
        <f t="shared" si="44"/>
        <v>119216</v>
      </c>
      <c r="BO98" s="133">
        <f t="shared" si="44"/>
        <v>182403</v>
      </c>
      <c r="BP98" s="133">
        <f t="shared" si="44"/>
        <v>119807</v>
      </c>
      <c r="BQ98" s="133">
        <f t="shared" si="44"/>
        <v>182033</v>
      </c>
      <c r="BR98" s="133">
        <f t="shared" si="44"/>
        <v>120754</v>
      </c>
      <c r="BS98" s="133">
        <f t="shared" si="44"/>
        <v>180913</v>
      </c>
      <c r="BT98" s="133">
        <f t="shared" si="44"/>
        <v>121966</v>
      </c>
      <c r="BU98" s="133">
        <f t="shared" si="44"/>
        <v>180844</v>
      </c>
      <c r="BV98" s="133">
        <f t="shared" si="44"/>
        <v>122953</v>
      </c>
      <c r="BW98" s="133">
        <f t="shared" si="44"/>
        <v>181004</v>
      </c>
      <c r="BX98" s="133">
        <f t="shared" si="44"/>
        <v>123794</v>
      </c>
      <c r="BY98" s="133">
        <f t="shared" si="44"/>
        <v>181409</v>
      </c>
      <c r="BZ98" s="133">
        <f t="shared" si="44"/>
        <v>124461</v>
      </c>
      <c r="CA98" s="133">
        <f t="shared" si="44"/>
        <v>181214</v>
      </c>
      <c r="CB98" s="133">
        <f t="shared" si="44"/>
        <v>125836</v>
      </c>
      <c r="CC98" s="133">
        <f t="shared" si="44"/>
        <v>181999</v>
      </c>
      <c r="CD98" s="133">
        <f t="shared" si="44"/>
        <v>126681</v>
      </c>
      <c r="CE98" s="133">
        <f t="shared" si="44"/>
        <v>181335</v>
      </c>
      <c r="CF98" s="133">
        <f t="shared" si="44"/>
        <v>127757</v>
      </c>
      <c r="CG98" s="133">
        <f t="shared" si="44"/>
        <v>179536</v>
      </c>
      <c r="CH98" s="133">
        <f t="shared" si="44"/>
        <v>126792</v>
      </c>
      <c r="CI98" s="133">
        <f t="shared" si="44"/>
        <v>177471</v>
      </c>
      <c r="CJ98" s="133">
        <f t="shared" si="44"/>
        <v>126218</v>
      </c>
      <c r="CK98" s="133">
        <f t="shared" si="44"/>
        <v>175855</v>
      </c>
      <c r="CL98" s="133">
        <f t="shared" ref="CL98:CS98" si="45">SUM(CL15+CL31+CL38+CL48+CL80+CL96+CL97)</f>
        <v>125590</v>
      </c>
      <c r="CM98" s="133">
        <f t="shared" si="45"/>
        <v>174409</v>
      </c>
      <c r="CN98" s="133">
        <f t="shared" si="45"/>
        <v>125515</v>
      </c>
      <c r="CO98" s="133">
        <f t="shared" si="45"/>
        <v>173498</v>
      </c>
      <c r="CP98" s="133">
        <f t="shared" si="45"/>
        <v>126729</v>
      </c>
      <c r="CQ98" s="133">
        <f t="shared" si="45"/>
        <v>172938</v>
      </c>
      <c r="CR98" s="133">
        <f t="shared" si="45"/>
        <v>125736</v>
      </c>
      <c r="CS98" s="133">
        <f t="shared" si="45"/>
        <v>171430</v>
      </c>
      <c r="CT98" s="133">
        <f t="shared" ref="CT98:FF98" si="46">SUM(CT15+CT31+CT38+CT48+CT80+CT96+CT97)</f>
        <v>126002</v>
      </c>
      <c r="CU98" s="133">
        <f t="shared" si="46"/>
        <v>171812</v>
      </c>
      <c r="CV98" s="133">
        <f t="shared" si="46"/>
        <v>125998</v>
      </c>
      <c r="CW98" s="133">
        <f t="shared" si="46"/>
        <v>172564</v>
      </c>
      <c r="CX98" s="133">
        <f t="shared" si="46"/>
        <v>126286</v>
      </c>
      <c r="CY98" s="133">
        <f t="shared" si="46"/>
        <v>172386</v>
      </c>
      <c r="CZ98" s="133">
        <f t="shared" si="46"/>
        <v>127025</v>
      </c>
      <c r="DA98" s="133">
        <f t="shared" si="46"/>
        <v>173179</v>
      </c>
      <c r="DB98" s="133">
        <f t="shared" si="46"/>
        <v>127160</v>
      </c>
      <c r="DC98" s="133">
        <f t="shared" si="46"/>
        <v>173026</v>
      </c>
      <c r="DD98" s="133">
        <f t="shared" si="46"/>
        <v>127269</v>
      </c>
      <c r="DE98" s="133">
        <f t="shared" si="46"/>
        <v>172818</v>
      </c>
      <c r="DF98" s="133">
        <f t="shared" si="46"/>
        <v>126802</v>
      </c>
      <c r="DG98" s="133">
        <f t="shared" si="46"/>
        <v>172322</v>
      </c>
      <c r="DH98" s="133">
        <f t="shared" si="46"/>
        <v>125896</v>
      </c>
      <c r="DI98" s="133">
        <f t="shared" si="46"/>
        <v>171162</v>
      </c>
      <c r="DJ98" s="133">
        <f t="shared" si="46"/>
        <v>125341</v>
      </c>
      <c r="DK98" s="133">
        <f t="shared" si="46"/>
        <v>170226</v>
      </c>
      <c r="DL98" s="133">
        <f t="shared" si="46"/>
        <v>125003</v>
      </c>
      <c r="DM98" s="133">
        <f t="shared" si="46"/>
        <v>169668</v>
      </c>
      <c r="DN98" s="133">
        <f t="shared" si="46"/>
        <v>124608</v>
      </c>
      <c r="DO98" s="133">
        <f t="shared" si="46"/>
        <v>168700</v>
      </c>
      <c r="DP98" s="133">
        <f t="shared" si="46"/>
        <v>124972</v>
      </c>
      <c r="DQ98" s="133">
        <f t="shared" si="46"/>
        <v>168999</v>
      </c>
      <c r="DR98" s="133">
        <f t="shared" si="46"/>
        <v>125375</v>
      </c>
      <c r="DS98" s="133">
        <f t="shared" si="46"/>
        <v>169481</v>
      </c>
      <c r="DT98" s="133">
        <f t="shared" si="46"/>
        <v>124929</v>
      </c>
      <c r="DU98" s="133">
        <f t="shared" si="46"/>
        <v>169811</v>
      </c>
      <c r="DV98" s="133">
        <f t="shared" si="46"/>
        <v>125609</v>
      </c>
      <c r="DW98" s="133">
        <f t="shared" si="46"/>
        <v>170580</v>
      </c>
      <c r="DX98" s="133">
        <f t="shared" si="46"/>
        <v>126678</v>
      </c>
      <c r="DY98" s="133">
        <f t="shared" si="46"/>
        <v>172154</v>
      </c>
      <c r="DZ98" s="133">
        <f t="shared" si="46"/>
        <v>127066</v>
      </c>
      <c r="EA98" s="133">
        <f t="shared" si="46"/>
        <v>172337</v>
      </c>
      <c r="EB98" s="133">
        <f t="shared" si="46"/>
        <v>127245</v>
      </c>
      <c r="EC98" s="133">
        <f t="shared" si="46"/>
        <v>171861</v>
      </c>
      <c r="ED98" s="133">
        <f t="shared" si="46"/>
        <v>126650</v>
      </c>
      <c r="EE98" s="133">
        <f t="shared" si="46"/>
        <v>171002</v>
      </c>
      <c r="EF98" s="133">
        <f t="shared" si="46"/>
        <v>125928</v>
      </c>
      <c r="EG98" s="133">
        <f t="shared" si="46"/>
        <v>170078</v>
      </c>
      <c r="EH98" s="133">
        <f t="shared" si="46"/>
        <v>125345</v>
      </c>
      <c r="EI98" s="133">
        <f t="shared" si="46"/>
        <v>169017</v>
      </c>
      <c r="EJ98" s="133">
        <f t="shared" si="46"/>
        <v>125275</v>
      </c>
      <c r="EK98" s="133">
        <f t="shared" si="46"/>
        <v>168804</v>
      </c>
      <c r="EL98" s="133">
        <f t="shared" si="46"/>
        <v>124184</v>
      </c>
      <c r="EM98" s="133">
        <f t="shared" si="46"/>
        <v>166832</v>
      </c>
      <c r="EN98" s="133">
        <f t="shared" si="46"/>
        <v>124448</v>
      </c>
      <c r="EO98" s="133">
        <f t="shared" si="46"/>
        <v>167024</v>
      </c>
      <c r="EP98" s="133">
        <f t="shared" si="46"/>
        <v>124243</v>
      </c>
      <c r="EQ98" s="133">
        <f t="shared" si="46"/>
        <v>167311</v>
      </c>
      <c r="ER98" s="133">
        <f t="shared" si="46"/>
        <v>123781</v>
      </c>
      <c r="ES98" s="133">
        <f t="shared" si="46"/>
        <v>167886</v>
      </c>
      <c r="ET98" s="133">
        <f t="shared" si="46"/>
        <v>123952</v>
      </c>
      <c r="EU98" s="133">
        <f t="shared" si="46"/>
        <v>168242</v>
      </c>
      <c r="EV98" s="133">
        <f t="shared" si="46"/>
        <v>125177</v>
      </c>
      <c r="EW98" s="133">
        <f t="shared" si="46"/>
        <v>170162</v>
      </c>
      <c r="EX98" s="133">
        <f t="shared" si="46"/>
        <v>125651</v>
      </c>
      <c r="EY98" s="133">
        <f t="shared" si="46"/>
        <v>170550</v>
      </c>
      <c r="EZ98" s="133">
        <f t="shared" si="46"/>
        <v>126154</v>
      </c>
      <c r="FA98" s="133">
        <f t="shared" si="46"/>
        <v>170751</v>
      </c>
      <c r="FB98" s="133">
        <f t="shared" si="46"/>
        <v>125558</v>
      </c>
      <c r="FC98" s="133">
        <f t="shared" si="46"/>
        <v>170318</v>
      </c>
      <c r="FD98" s="133">
        <f t="shared" si="46"/>
        <v>124911</v>
      </c>
      <c r="FE98" s="133">
        <f t="shared" si="46"/>
        <v>169567</v>
      </c>
      <c r="FF98" s="133">
        <f t="shared" si="46"/>
        <v>124309</v>
      </c>
      <c r="FG98" s="133">
        <f t="shared" ref="FG98:FS98" si="47">SUM(FG15+FG31+FG38+FG48+FG80+FG96+FG97)</f>
        <v>168431</v>
      </c>
      <c r="FH98" s="133">
        <f t="shared" si="47"/>
        <v>123779</v>
      </c>
      <c r="FI98" s="133">
        <f t="shared" si="47"/>
        <v>167653</v>
      </c>
      <c r="FJ98" s="133">
        <f t="shared" si="47"/>
        <v>123219</v>
      </c>
      <c r="FK98" s="133">
        <f t="shared" si="47"/>
        <v>166592</v>
      </c>
      <c r="FL98" s="133">
        <f t="shared" si="47"/>
        <v>123163</v>
      </c>
      <c r="FM98" s="133">
        <f t="shared" si="47"/>
        <v>166665</v>
      </c>
      <c r="FN98" s="133">
        <f t="shared" si="47"/>
        <v>123277</v>
      </c>
      <c r="FO98" s="133">
        <f t="shared" si="47"/>
        <v>167038</v>
      </c>
      <c r="FP98" s="133">
        <f t="shared" si="47"/>
        <v>123486</v>
      </c>
      <c r="FQ98" s="133">
        <f t="shared" si="47"/>
        <v>167861</v>
      </c>
      <c r="FR98" s="133">
        <f t="shared" si="47"/>
        <v>123863</v>
      </c>
      <c r="FS98" s="133">
        <f t="shared" si="47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H98" si="48">SUM(FV15+FV31+FV38+FV48+FV80+FV96+FV97)</f>
        <v>125448</v>
      </c>
      <c r="FW98" s="133">
        <f t="shared" si="48"/>
        <v>169881</v>
      </c>
      <c r="FX98" s="133">
        <f t="shared" si="48"/>
        <v>126253</v>
      </c>
      <c r="FY98" s="133">
        <f t="shared" si="48"/>
        <v>170620</v>
      </c>
      <c r="FZ98" s="133">
        <f t="shared" si="48"/>
        <v>125468</v>
      </c>
      <c r="GA98" s="133">
        <f t="shared" si="48"/>
        <v>169745</v>
      </c>
      <c r="GB98" s="133">
        <f t="shared" si="48"/>
        <v>124957</v>
      </c>
      <c r="GC98" s="133">
        <f t="shared" si="48"/>
        <v>169255</v>
      </c>
      <c r="GD98" s="133">
        <f t="shared" si="48"/>
        <v>123965</v>
      </c>
      <c r="GE98" s="133">
        <f t="shared" si="48"/>
        <v>168235</v>
      </c>
      <c r="GF98" s="133">
        <f t="shared" si="48"/>
        <v>124070</v>
      </c>
      <c r="GG98" s="133">
        <f t="shared" si="48"/>
        <v>167602</v>
      </c>
      <c r="GH98" s="133">
        <f t="shared" si="48"/>
        <v>124319</v>
      </c>
      <c r="GI98" s="133">
        <f t="shared" si="48"/>
        <v>167190</v>
      </c>
      <c r="GJ98" s="133">
        <f t="shared" si="48"/>
        <v>124186</v>
      </c>
      <c r="GK98" s="133">
        <f t="shared" si="48"/>
        <v>167516</v>
      </c>
      <c r="GL98" s="133">
        <f t="shared" si="48"/>
        <v>124645</v>
      </c>
      <c r="GM98" s="133">
        <f t="shared" si="48"/>
        <v>167947</v>
      </c>
      <c r="GN98" s="133">
        <f t="shared" si="48"/>
        <v>124739</v>
      </c>
      <c r="GO98" s="133">
        <f t="shared" si="48"/>
        <v>168573</v>
      </c>
      <c r="GP98" s="133">
        <f t="shared" si="48"/>
        <v>124461</v>
      </c>
      <c r="GQ98" s="133">
        <f t="shared" si="48"/>
        <v>167383</v>
      </c>
      <c r="GR98" s="133">
        <f t="shared" si="48"/>
        <v>126066</v>
      </c>
      <c r="GS98" s="133">
        <f t="shared" si="48"/>
        <v>169404</v>
      </c>
      <c r="GT98" s="133">
        <f t="shared" si="48"/>
        <v>126527</v>
      </c>
      <c r="GU98" s="133">
        <f t="shared" si="48"/>
        <v>170081</v>
      </c>
      <c r="GV98" s="133">
        <f t="shared" si="48"/>
        <v>126706</v>
      </c>
      <c r="GW98" s="133">
        <f t="shared" si="48"/>
        <v>169812</v>
      </c>
      <c r="GX98" s="133">
        <f t="shared" si="48"/>
        <v>126637</v>
      </c>
      <c r="GY98" s="133">
        <f t="shared" si="48"/>
        <v>169645</v>
      </c>
      <c r="GZ98" s="133">
        <f t="shared" si="48"/>
        <v>126187</v>
      </c>
      <c r="HA98" s="133">
        <f t="shared" si="48"/>
        <v>169357</v>
      </c>
      <c r="HB98" s="133">
        <f t="shared" si="48"/>
        <v>125278</v>
      </c>
      <c r="HC98" s="133">
        <f t="shared" si="48"/>
        <v>168241</v>
      </c>
      <c r="HD98" s="133">
        <f t="shared" si="48"/>
        <v>125343</v>
      </c>
      <c r="HE98" s="133">
        <f t="shared" si="48"/>
        <v>167778</v>
      </c>
      <c r="HF98" s="133">
        <f t="shared" si="48"/>
        <v>125197</v>
      </c>
      <c r="HG98" s="133">
        <f t="shared" si="48"/>
        <v>167158</v>
      </c>
      <c r="HH98" s="133">
        <f t="shared" si="48"/>
        <v>125703</v>
      </c>
      <c r="HI98" s="133">
        <f t="shared" si="48"/>
        <v>167614</v>
      </c>
      <c r="HJ98" s="133">
        <f t="shared" si="48"/>
        <v>125993</v>
      </c>
      <c r="HK98" s="133">
        <f t="shared" si="48"/>
        <v>168227</v>
      </c>
      <c r="HL98" s="133">
        <f t="shared" si="48"/>
        <v>125715</v>
      </c>
      <c r="HM98" s="133">
        <f t="shared" si="48"/>
        <v>168522</v>
      </c>
      <c r="HN98" s="133">
        <f t="shared" si="48"/>
        <v>125364</v>
      </c>
      <c r="HO98" s="133">
        <f t="shared" si="48"/>
        <v>168807</v>
      </c>
      <c r="HP98" s="133">
        <f t="shared" si="48"/>
        <v>127153</v>
      </c>
      <c r="HQ98" s="133">
        <f t="shared" si="48"/>
        <v>170519</v>
      </c>
      <c r="HR98" s="133">
        <f t="shared" si="48"/>
        <v>127754</v>
      </c>
      <c r="HS98" s="133">
        <f t="shared" si="48"/>
        <v>171094</v>
      </c>
      <c r="HT98" s="133">
        <f t="shared" si="48"/>
        <v>128248</v>
      </c>
      <c r="HU98" s="133">
        <f t="shared" si="48"/>
        <v>171155</v>
      </c>
      <c r="HV98" s="133">
        <f t="shared" si="48"/>
        <v>128654</v>
      </c>
      <c r="HW98" s="133">
        <f t="shared" si="48"/>
        <v>170559</v>
      </c>
      <c r="HX98" s="133">
        <f t="shared" si="48"/>
        <v>127083</v>
      </c>
      <c r="HY98" s="133">
        <f t="shared" si="48"/>
        <v>169537</v>
      </c>
      <c r="HZ98" s="133">
        <f t="shared" si="48"/>
        <v>126063</v>
      </c>
      <c r="IA98" s="133">
        <f t="shared" si="48"/>
        <v>168110</v>
      </c>
      <c r="IB98" s="133">
        <f t="shared" si="48"/>
        <v>125519</v>
      </c>
      <c r="IC98" s="133">
        <f t="shared" si="48"/>
        <v>167703</v>
      </c>
      <c r="ID98" s="133">
        <f t="shared" si="48"/>
        <v>125428</v>
      </c>
      <c r="IE98" s="133">
        <f t="shared" si="48"/>
        <v>167254</v>
      </c>
      <c r="IF98" s="133">
        <f t="shared" si="48"/>
        <v>125692</v>
      </c>
      <c r="IG98" s="133">
        <f t="shared" si="48"/>
        <v>167388</v>
      </c>
      <c r="IH98" s="133">
        <f t="shared" si="48"/>
        <v>125853</v>
      </c>
      <c r="II98" s="133">
        <f t="shared" ref="II98:IQ98" si="49">SUM(II15+II31+II38+II48+II80+II96+II97)</f>
        <v>167842</v>
      </c>
      <c r="IJ98" s="133">
        <f t="shared" si="49"/>
        <v>125820</v>
      </c>
      <c r="IK98" s="133">
        <f t="shared" si="49"/>
        <v>168710</v>
      </c>
      <c r="IL98" s="133">
        <f t="shared" si="49"/>
        <v>125943</v>
      </c>
      <c r="IM98" s="133">
        <f t="shared" si="49"/>
        <v>169205</v>
      </c>
      <c r="IN98" s="133">
        <f t="shared" si="49"/>
        <v>126588</v>
      </c>
      <c r="IO98" s="133">
        <f t="shared" si="49"/>
        <v>170838</v>
      </c>
      <c r="IP98" s="133">
        <f t="shared" si="49"/>
        <v>127065</v>
      </c>
      <c r="IQ98" s="133">
        <f t="shared" si="49"/>
        <v>171196</v>
      </c>
    </row>
    <row r="100" spans="1:251" x14ac:dyDescent="0.2">
      <c r="A100" s="64"/>
      <c r="B100" s="65"/>
      <c r="C100" s="147"/>
    </row>
    <row r="101" spans="1:251" x14ac:dyDescent="0.2">
      <c r="A101" s="64"/>
      <c r="B101" s="65"/>
      <c r="C101" s="147"/>
    </row>
    <row r="102" spans="1:251" x14ac:dyDescent="0.2">
      <c r="A102" s="64"/>
      <c r="B102" s="65"/>
      <c r="C102" s="147"/>
    </row>
    <row r="103" spans="1:251" x14ac:dyDescent="0.2">
      <c r="A103" s="64"/>
      <c r="B103" s="65"/>
      <c r="C103" s="147"/>
    </row>
    <row r="104" spans="1:251" x14ac:dyDescent="0.2">
      <c r="A104" s="64"/>
      <c r="B104" s="65"/>
      <c r="C104" s="147"/>
    </row>
    <row r="105" spans="1:251" x14ac:dyDescent="0.2">
      <c r="A105" s="100"/>
      <c r="B105" s="51"/>
      <c r="C105" s="147"/>
    </row>
    <row r="106" spans="1:251" x14ac:dyDescent="0.2">
      <c r="A106" s="50"/>
      <c r="B106" s="51"/>
      <c r="C106" s="147"/>
    </row>
    <row r="107" spans="1:251" x14ac:dyDescent="0.2">
      <c r="A107" s="50"/>
      <c r="B107" s="51"/>
      <c r="C107" s="147"/>
    </row>
    <row r="108" spans="1:251" x14ac:dyDescent="0.2">
      <c r="A108" s="50"/>
      <c r="B108" s="51"/>
      <c r="C108" s="147"/>
    </row>
    <row r="109" spans="1:251" x14ac:dyDescent="0.2">
      <c r="A109" s="54"/>
      <c r="B109" s="55"/>
      <c r="C109" s="154"/>
    </row>
  </sheetData>
  <mergeCells count="153"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HV5:HW5"/>
    <mergeCell ref="HT5:HU5"/>
    <mergeCell ref="HR5:HS5"/>
    <mergeCell ref="HP5:HQ5"/>
    <mergeCell ref="HN5:HO5"/>
    <mergeCell ref="HL5:HM5"/>
    <mergeCell ref="IB5:IC5"/>
    <mergeCell ref="HJ5:HK5"/>
    <mergeCell ref="HF5:HG5"/>
    <mergeCell ref="IP5:IQ5"/>
    <mergeCell ref="IN5:IO5"/>
    <mergeCell ref="IL5:IM5"/>
    <mergeCell ref="IJ5:IK5"/>
    <mergeCell ref="IH5:II5"/>
    <mergeCell ref="IF5:IG5"/>
    <mergeCell ref="ID5:IE5"/>
    <mergeCell ref="HZ5:IA5"/>
    <mergeCell ref="HX5:HY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75" x14ac:dyDescent="0.25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2018-05-25T16:37:09Z</dcterms:modified>
</cp:coreProperties>
</file>