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8_{25525A27-9E02-410A-95B7-29A12F634511}" xr6:coauthVersionLast="34" xr6:coauthVersionMax="34" xr10:uidLastSave="{00000000-0000-0000-0000-000000000000}"/>
  <bookViews>
    <workbookView xWindow="0" yWindow="0" windowWidth="21600" windowHeight="951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79017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D6" i="18" l="1"/>
  <c r="BD7" i="18"/>
  <c r="BD8" i="18"/>
  <c r="BD9" i="18"/>
  <c r="BD10" i="18"/>
  <c r="BD11" i="18"/>
  <c r="BD12" i="18"/>
  <c r="BD13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29" i="18"/>
  <c r="BD30" i="18"/>
  <c r="BD31" i="18"/>
  <c r="BD32" i="18"/>
  <c r="BD33" i="18"/>
  <c r="BD34" i="18"/>
  <c r="BD35" i="18"/>
  <c r="BD36" i="18"/>
  <c r="BD37" i="18"/>
  <c r="BD38" i="18"/>
  <c r="BD39" i="18"/>
  <c r="BD40" i="18"/>
  <c r="BD41" i="18"/>
  <c r="BD42" i="18"/>
  <c r="BD43" i="18"/>
  <c r="BD44" i="18"/>
  <c r="BD45" i="18"/>
  <c r="BD46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8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4" i="18"/>
  <c r="BD95" i="18"/>
  <c r="BD96" i="18"/>
  <c r="BD5" i="18"/>
  <c r="BC6" i="18"/>
  <c r="BC7" i="18"/>
  <c r="BC8" i="18"/>
  <c r="BC9" i="18"/>
  <c r="BC10" i="18"/>
  <c r="BC11" i="18"/>
  <c r="BC12" i="18"/>
  <c r="BC13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29" i="18"/>
  <c r="BC30" i="18"/>
  <c r="BC31" i="18"/>
  <c r="BC32" i="18"/>
  <c r="BC33" i="18"/>
  <c r="BC34" i="18"/>
  <c r="BC35" i="18"/>
  <c r="BC36" i="18"/>
  <c r="BC37" i="18"/>
  <c r="BC38" i="18"/>
  <c r="BC39" i="18"/>
  <c r="BC40" i="18"/>
  <c r="BC41" i="18"/>
  <c r="BC42" i="18"/>
  <c r="BC43" i="18"/>
  <c r="BC44" i="18"/>
  <c r="BC45" i="18"/>
  <c r="BC46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8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4" i="18"/>
  <c r="BC95" i="18"/>
  <c r="BC96" i="18"/>
  <c r="BC5" i="18"/>
  <c r="DF15" i="17"/>
  <c r="DG15" i="17"/>
  <c r="DH15" i="17"/>
  <c r="DI15" i="17"/>
  <c r="DF31" i="17"/>
  <c r="DG31" i="17"/>
  <c r="DH31" i="17"/>
  <c r="DI31" i="17"/>
  <c r="DF38" i="17"/>
  <c r="DG38" i="17"/>
  <c r="DH38" i="17"/>
  <c r="DI38" i="17"/>
  <c r="DF48" i="17"/>
  <c r="DG48" i="17"/>
  <c r="DH48" i="17"/>
  <c r="DI48" i="17"/>
  <c r="DF80" i="17"/>
  <c r="DG80" i="17"/>
  <c r="DH80" i="17"/>
  <c r="DI80" i="17"/>
  <c r="DF96" i="17"/>
  <c r="DG96" i="17"/>
  <c r="DH96" i="17"/>
  <c r="DI96" i="17"/>
  <c r="DF98" i="17"/>
  <c r="DG98" i="17"/>
  <c r="DH98" i="17"/>
  <c r="DX98" i="14"/>
  <c r="DX6" i="14"/>
  <c r="DX7" i="14"/>
  <c r="DX8" i="14"/>
  <c r="DX9" i="14"/>
  <c r="DX10" i="14"/>
  <c r="DX11" i="14"/>
  <c r="DX12" i="14"/>
  <c r="DX13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29" i="14"/>
  <c r="DX30" i="14"/>
  <c r="DX31" i="14"/>
  <c r="DX32" i="14"/>
  <c r="DX33" i="14"/>
  <c r="DX34" i="14"/>
  <c r="DX35" i="14"/>
  <c r="DX36" i="14"/>
  <c r="DX37" i="14"/>
  <c r="DX38" i="14"/>
  <c r="DX39" i="14"/>
  <c r="DX40" i="14"/>
  <c r="DX41" i="14"/>
  <c r="DX42" i="14"/>
  <c r="DX43" i="14"/>
  <c r="DX44" i="14"/>
  <c r="DX45" i="14"/>
  <c r="DX46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8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4" i="14"/>
  <c r="DX95" i="14"/>
  <c r="DX96" i="14"/>
  <c r="DX5" i="14"/>
  <c r="DW98" i="14"/>
  <c r="DW6" i="14"/>
  <c r="DW7" i="14"/>
  <c r="DW8" i="14"/>
  <c r="DW9" i="14"/>
  <c r="DW10" i="14"/>
  <c r="DW11" i="14"/>
  <c r="DW12" i="14"/>
  <c r="DW13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29" i="14"/>
  <c r="DW30" i="14"/>
  <c r="DW31" i="14"/>
  <c r="DW32" i="14"/>
  <c r="DW33" i="14"/>
  <c r="DW34" i="14"/>
  <c r="DW35" i="14"/>
  <c r="DW36" i="14"/>
  <c r="DW37" i="14"/>
  <c r="DW38" i="14"/>
  <c r="DW39" i="14"/>
  <c r="DW40" i="14"/>
  <c r="DW41" i="14"/>
  <c r="DW42" i="14"/>
  <c r="DW43" i="14"/>
  <c r="DW44" i="14"/>
  <c r="DW45" i="14"/>
  <c r="DW46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8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4" i="14"/>
  <c r="DW95" i="14"/>
  <c r="DW96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3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29" i="7"/>
  <c r="GS30" i="7"/>
  <c r="GS31" i="7"/>
  <c r="GS32" i="7"/>
  <c r="GS33" i="7"/>
  <c r="GS34" i="7"/>
  <c r="GS35" i="7"/>
  <c r="GS36" i="7"/>
  <c r="GS37" i="7"/>
  <c r="GS38" i="7"/>
  <c r="GS39" i="7"/>
  <c r="GS40" i="7"/>
  <c r="GS41" i="7"/>
  <c r="GS42" i="7"/>
  <c r="GS43" i="7"/>
  <c r="GS44" i="7"/>
  <c r="GS45" i="7"/>
  <c r="GS46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8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4" i="7"/>
  <c r="GS95" i="7"/>
  <c r="GS96" i="7"/>
  <c r="GS5" i="7"/>
  <c r="GR6" i="7"/>
  <c r="GR7" i="7"/>
  <c r="GR8" i="7"/>
  <c r="GR9" i="7"/>
  <c r="GR10" i="7"/>
  <c r="GR11" i="7"/>
  <c r="GR12" i="7"/>
  <c r="GR13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29" i="7"/>
  <c r="GR30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6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8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4" i="7"/>
  <c r="GR95" i="7"/>
  <c r="GR96" i="7"/>
  <c r="GR5" i="7"/>
  <c r="OC15" i="6"/>
  <c r="OD15" i="6"/>
  <c r="OE15" i="6"/>
  <c r="OF15" i="6"/>
  <c r="OC31" i="6"/>
  <c r="OD31" i="6"/>
  <c r="OE31" i="6"/>
  <c r="OF31" i="6"/>
  <c r="OC38" i="6"/>
  <c r="OD38" i="6"/>
  <c r="OE38" i="6"/>
  <c r="OF38" i="6"/>
  <c r="OC48" i="6"/>
  <c r="OD48" i="6"/>
  <c r="OE48" i="6"/>
  <c r="OF48" i="6"/>
  <c r="OC80" i="6"/>
  <c r="OD80" i="6"/>
  <c r="OE80" i="6"/>
  <c r="OF80" i="6"/>
  <c r="OC96" i="6"/>
  <c r="OD96" i="6"/>
  <c r="OE96" i="6"/>
  <c r="OF96" i="6"/>
  <c r="OC98" i="6"/>
  <c r="OD98" i="6"/>
  <c r="OE98" i="6"/>
  <c r="GX6" i="2"/>
  <c r="GX7" i="2"/>
  <c r="GX8" i="2"/>
  <c r="GX9" i="2"/>
  <c r="GX10" i="2"/>
  <c r="GX11" i="2"/>
  <c r="GX12" i="2"/>
  <c r="GX13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29" i="2"/>
  <c r="GX30" i="2"/>
  <c r="GX31" i="2"/>
  <c r="GX32" i="2"/>
  <c r="GX33" i="2"/>
  <c r="GX34" i="2"/>
  <c r="GX35" i="2"/>
  <c r="GX36" i="2"/>
  <c r="GX37" i="2"/>
  <c r="GX38" i="2"/>
  <c r="GX39" i="2"/>
  <c r="GX40" i="2"/>
  <c r="GX41" i="2"/>
  <c r="GX42" i="2"/>
  <c r="GX43" i="2"/>
  <c r="GX44" i="2"/>
  <c r="GX45" i="2"/>
  <c r="GX46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8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4" i="2"/>
  <c r="GX95" i="2"/>
  <c r="GX96" i="2"/>
  <c r="GX5" i="2"/>
  <c r="GW6" i="2"/>
  <c r="GW7" i="2"/>
  <c r="GW8" i="2"/>
  <c r="GW9" i="2"/>
  <c r="GW10" i="2"/>
  <c r="GW11" i="2"/>
  <c r="GW12" i="2"/>
  <c r="GW13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29" i="2"/>
  <c r="GW30" i="2"/>
  <c r="GW31" i="2"/>
  <c r="GW32" i="2"/>
  <c r="GW33" i="2"/>
  <c r="GW34" i="2"/>
  <c r="GW35" i="2"/>
  <c r="GW36" i="2"/>
  <c r="GW37" i="2"/>
  <c r="GW38" i="2"/>
  <c r="GW39" i="2"/>
  <c r="GW40" i="2"/>
  <c r="GW41" i="2"/>
  <c r="GW42" i="2"/>
  <c r="GW43" i="2"/>
  <c r="GW44" i="2"/>
  <c r="GW45" i="2"/>
  <c r="GW46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8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4" i="2"/>
  <c r="GW95" i="2"/>
  <c r="GW96" i="2"/>
  <c r="GW5" i="2"/>
  <c r="OM15" i="4"/>
  <c r="ON15" i="4"/>
  <c r="OO15" i="4"/>
  <c r="OP15" i="4"/>
  <c r="OM31" i="4"/>
  <c r="ON31" i="4"/>
  <c r="OO31" i="4"/>
  <c r="OP31" i="4"/>
  <c r="OM38" i="4"/>
  <c r="ON38" i="4"/>
  <c r="OO38" i="4"/>
  <c r="OP38" i="4"/>
  <c r="OM48" i="4"/>
  <c r="ON48" i="4"/>
  <c r="OO48" i="4"/>
  <c r="OP48" i="4"/>
  <c r="OM80" i="4"/>
  <c r="ON80" i="4"/>
  <c r="OO80" i="4"/>
  <c r="OP80" i="4"/>
  <c r="OM96" i="4"/>
  <c r="ON96" i="4"/>
  <c r="OO96" i="4"/>
  <c r="OP96" i="4"/>
  <c r="OM98" i="4"/>
  <c r="ON98" i="4"/>
  <c r="OO98" i="4"/>
  <c r="DI98" i="17" l="1"/>
  <c r="IW98" i="13"/>
  <c r="OF98" i="6"/>
  <c r="OP98" i="4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BB29" i="18" s="1"/>
  <c r="DE31" i="17"/>
  <c r="DD38" i="17"/>
  <c r="BB36" i="18" s="1"/>
  <c r="DE38" i="17"/>
  <c r="DD48" i="17"/>
  <c r="BB46" i="18" s="1"/>
  <c r="DE48" i="17"/>
  <c r="DD80" i="17"/>
  <c r="DE80" i="17"/>
  <c r="DD96" i="17"/>
  <c r="BB94" i="18" s="1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DV29" i="14" s="1"/>
  <c r="IS31" i="13"/>
  <c r="IR38" i="13"/>
  <c r="IS38" i="13"/>
  <c r="IR48" i="13"/>
  <c r="DV46" i="14" s="1"/>
  <c r="IS48" i="13"/>
  <c r="IR80" i="13"/>
  <c r="IS80" i="13"/>
  <c r="IR96" i="13"/>
  <c r="DV94" i="14" s="1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GQ13" i="7" s="1"/>
  <c r="OB15" i="6"/>
  <c r="OA31" i="6"/>
  <c r="OB31" i="6"/>
  <c r="OA38" i="6"/>
  <c r="GQ36" i="7" s="1"/>
  <c r="OB38" i="6"/>
  <c r="OA48" i="6"/>
  <c r="GQ46" i="7" s="1"/>
  <c r="OB48" i="6"/>
  <c r="OA80" i="6"/>
  <c r="GQ78" i="7" s="1"/>
  <c r="OB80" i="6"/>
  <c r="OA96" i="6"/>
  <c r="GQ94" i="7" s="1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GV13" i="2" s="1"/>
  <c r="OL15" i="4"/>
  <c r="OK31" i="4"/>
  <c r="OL31" i="4"/>
  <c r="OK38" i="4"/>
  <c r="GV36" i="2" s="1"/>
  <c r="OL38" i="4"/>
  <c r="OK48" i="4"/>
  <c r="GV46" i="2" s="1"/>
  <c r="OL48" i="4"/>
  <c r="OK80" i="4"/>
  <c r="GV78" i="2" s="1"/>
  <c r="OL80" i="4"/>
  <c r="OK96" i="4"/>
  <c r="GV94" i="2" s="1"/>
  <c r="OL96" i="4"/>
  <c r="BB13" i="18" l="1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GV96" i="2" s="1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BA13" i="18" s="1"/>
  <c r="DB31" i="17"/>
  <c r="DC31" i="17"/>
  <c r="BA29" i="18" s="1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DU36" i="14" s="1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GP36" i="7" s="1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OJ38" i="4"/>
  <c r="OI48" i="4"/>
  <c r="OJ48" i="4"/>
  <c r="OI80" i="4"/>
  <c r="OJ80" i="4"/>
  <c r="OI96" i="4"/>
  <c r="OJ96" i="4"/>
  <c r="IQ98" i="13" l="1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GU96" i="2" s="1"/>
  <c r="IK15" i="13"/>
  <c r="DU98" i="14" l="1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AY46" i="18" s="1"/>
  <c r="CY48" i="17"/>
  <c r="CZ48" i="17"/>
  <c r="DA48" i="17"/>
  <c r="CX80" i="17"/>
  <c r="AY78" i="18" s="1"/>
  <c r="CY80" i="17"/>
  <c r="CZ80" i="17"/>
  <c r="DA80" i="17"/>
  <c r="CX96" i="17"/>
  <c r="AY94" i="18" s="1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DS13" i="14" s="1"/>
  <c r="IM15" i="13"/>
  <c r="IN15" i="13"/>
  <c r="IO15" i="13"/>
  <c r="IL31" i="13"/>
  <c r="DS29" i="14" s="1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GN96" i="7" s="1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GT78" i="2" l="1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96" i="7" s="1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AX94" i="18" s="1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GR29" i="2" s="1"/>
  <c r="OC38" i="4"/>
  <c r="OD38" i="4"/>
  <c r="OC48" i="4"/>
  <c r="OD48" i="4"/>
  <c r="GR46" i="2" s="1"/>
  <c r="OC80" i="4"/>
  <c r="OD80" i="4"/>
  <c r="OC96" i="4"/>
  <c r="OD96" i="4"/>
  <c r="GR94" i="2" s="1"/>
  <c r="GR78" i="2" l="1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GL36" i="7" s="1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DQ78" i="14" l="1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DO94" i="14" s="1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IE98" i="13" l="1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DP98" i="14" s="1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6" i="14" l="1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GL94" i="2" s="1"/>
  <c r="NR96" i="4"/>
  <c r="GL46" i="2" l="1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96" i="7" s="1"/>
  <c r="GG78" i="7"/>
  <c r="DL29" i="14"/>
  <c r="DL46" i="14"/>
  <c r="CJ98" i="17"/>
  <c r="AR96" i="18" s="1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GF46" i="7" s="1"/>
  <c r="NF48" i="6"/>
  <c r="NE80" i="6"/>
  <c r="NF80" i="6"/>
  <c r="NE96" i="6"/>
  <c r="NF96" i="6"/>
  <c r="AQ29" i="18" l="1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GK46" i="2" s="1"/>
  <c r="NP48" i="4"/>
  <c r="NO80" i="4"/>
  <c r="NP80" i="4"/>
  <c r="NO96" i="4"/>
  <c r="GK94" i="2" s="1"/>
  <c r="NP96" i="4"/>
  <c r="GK36" i="2" l="1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AP36" i="18" s="1"/>
  <c r="CF48" i="17"/>
  <c r="CG48" i="17"/>
  <c r="CF80" i="17"/>
  <c r="CG80" i="17"/>
  <c r="AP78" i="18" s="1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DJ29" i="14" s="1"/>
  <c r="HU31" i="13"/>
  <c r="HT38" i="13"/>
  <c r="HU38" i="13"/>
  <c r="HT48" i="13"/>
  <c r="DJ46" i="14" s="1"/>
  <c r="HU48" i="13"/>
  <c r="HT80" i="13"/>
  <c r="HU80" i="13"/>
  <c r="HT96" i="13"/>
  <c r="DJ94" i="14" s="1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GE13" i="7" s="1"/>
  <c r="ND15" i="6"/>
  <c r="NC31" i="6"/>
  <c r="ND31" i="6"/>
  <c r="NC38" i="6"/>
  <c r="ND38" i="6"/>
  <c r="NC48" i="6"/>
  <c r="ND48" i="6"/>
  <c r="NC80" i="6"/>
  <c r="GE78" i="7" s="1"/>
  <c r="ND80" i="6"/>
  <c r="NC96" i="6"/>
  <c r="NC98" i="6" s="1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DJ36" i="14" l="1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GD13" i="7" s="1"/>
  <c r="NB15" i="6"/>
  <c r="NA31" i="6"/>
  <c r="NB31" i="6"/>
  <c r="NB98" i="6" s="1"/>
  <c r="NA38" i="6"/>
  <c r="GD36" i="7" s="1"/>
  <c r="NB38" i="6"/>
  <c r="NA48" i="6"/>
  <c r="NB48" i="6"/>
  <c r="NA80" i="6"/>
  <c r="GD78" i="7" s="1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GI13" i="2" s="1"/>
  <c r="NK31" i="4"/>
  <c r="NL31" i="4"/>
  <c r="NK38" i="4"/>
  <c r="NL38" i="4"/>
  <c r="NK48" i="4"/>
  <c r="GI46" i="2" s="1"/>
  <c r="NL48" i="4"/>
  <c r="NK80" i="4"/>
  <c r="NL80" i="4"/>
  <c r="NK96" i="4"/>
  <c r="NL96" i="4"/>
  <c r="AO94" i="18" l="1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DH13" i="14" s="1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MZ98" i="6" s="1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I98" i="4" s="1"/>
  <c r="NJ15" i="4"/>
  <c r="GH36" i="2" l="1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DG29" i="14" s="1"/>
  <c r="HO31" i="13"/>
  <c r="HN38" i="13"/>
  <c r="HO38" i="13"/>
  <c r="HN48" i="13"/>
  <c r="DG46" i="14" s="1"/>
  <c r="HO48" i="13"/>
  <c r="HN80" i="13"/>
  <c r="HO80" i="13"/>
  <c r="HN96" i="13"/>
  <c r="DG94" i="14" s="1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X98" i="6" l="1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DF94" i="14" s="1"/>
  <c r="HM96" i="13"/>
  <c r="HL80" i="13"/>
  <c r="HM80" i="13"/>
  <c r="HL48" i="13"/>
  <c r="DF46" i="14" s="1"/>
  <c r="HM48" i="13"/>
  <c r="HL38" i="13"/>
  <c r="HM38" i="13"/>
  <c r="HL31" i="13"/>
  <c r="DF29" i="14" s="1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GF78" i="2" s="1"/>
  <c r="NF80" i="4"/>
  <c r="NE48" i="4"/>
  <c r="NF48" i="4"/>
  <c r="NE38" i="4"/>
  <c r="GF36" i="2" s="1"/>
  <c r="NF38" i="4"/>
  <c r="NE31" i="4"/>
  <c r="NF31" i="4"/>
  <c r="NE15" i="4"/>
  <c r="GF13" i="2" s="1"/>
  <c r="NF15" i="4"/>
  <c r="MV98" i="6" l="1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A96" i="7" s="1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FZ36" i="7" l="1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DD94" i="14" s="1"/>
  <c r="HI96" i="13"/>
  <c r="HH80" i="13"/>
  <c r="HI80" i="13"/>
  <c r="HH48" i="13"/>
  <c r="DD46" i="14" s="1"/>
  <c r="HI48" i="13"/>
  <c r="HH38" i="13"/>
  <c r="HI38" i="13"/>
  <c r="HH31" i="13"/>
  <c r="DD29" i="14" s="1"/>
  <c r="HI31" i="13"/>
  <c r="HH15" i="13"/>
  <c r="HI15" i="13"/>
  <c r="HI98" i="13" s="1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GD78" i="2" s="1"/>
  <c r="NB80" i="4"/>
  <c r="NA48" i="4"/>
  <c r="NB48" i="4"/>
  <c r="NA38" i="4"/>
  <c r="GD36" i="2" s="1"/>
  <c r="NB38" i="4"/>
  <c r="NA31" i="4"/>
  <c r="NB31" i="4"/>
  <c r="NA15" i="4"/>
  <c r="GD13" i="2" s="1"/>
  <c r="NB15" i="4"/>
  <c r="MR98" i="6" l="1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FX94" i="7" s="1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GC29" i="2" s="1"/>
  <c r="MY38" i="4"/>
  <c r="MZ38" i="4"/>
  <c r="MY48" i="4"/>
  <c r="MZ48" i="4"/>
  <c r="MY80" i="4"/>
  <c r="MZ80" i="4"/>
  <c r="MY96" i="4"/>
  <c r="GC94" i="2" s="1"/>
  <c r="MZ96" i="4"/>
  <c r="FX78" i="7" l="1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FW94" i="7" s="1"/>
  <c r="MN96" i="6"/>
  <c r="MK80" i="6"/>
  <c r="ML80" i="6"/>
  <c r="MM80" i="6"/>
  <c r="FW78" i="7" s="1"/>
  <c r="MN80" i="6"/>
  <c r="MK48" i="6"/>
  <c r="ML48" i="6"/>
  <c r="MM48" i="6"/>
  <c r="FW46" i="7" s="1"/>
  <c r="MN48" i="6"/>
  <c r="MK38" i="6"/>
  <c r="ML38" i="6"/>
  <c r="MM38" i="6"/>
  <c r="FW36" i="7" s="1"/>
  <c r="MN38" i="6"/>
  <c r="MK31" i="6"/>
  <c r="ML31" i="6"/>
  <c r="MM31" i="6"/>
  <c r="FW29" i="7" s="1"/>
  <c r="MN31" i="6"/>
  <c r="MK15" i="6"/>
  <c r="ML15" i="6"/>
  <c r="ML98" i="6" s="1"/>
  <c r="MM15" i="6"/>
  <c r="FW13" i="7" s="1"/>
  <c r="MN15" i="6"/>
  <c r="MW96" i="4"/>
  <c r="MX96" i="4"/>
  <c r="MW80" i="4"/>
  <c r="GB78" i="2" s="1"/>
  <c r="MX80" i="4"/>
  <c r="MW48" i="4"/>
  <c r="MX48" i="4"/>
  <c r="MW38" i="4"/>
  <c r="GB36" i="2" s="1"/>
  <c r="MX38" i="4"/>
  <c r="MW31" i="4"/>
  <c r="MX31" i="4"/>
  <c r="MW15" i="4"/>
  <c r="GB13" i="2" s="1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GA94" i="2" s="1"/>
  <c r="MV96" i="4"/>
  <c r="MU80" i="4"/>
  <c r="MV80" i="4"/>
  <c r="MU48" i="4"/>
  <c r="GA46" i="2" s="1"/>
  <c r="MV48" i="4"/>
  <c r="MU38" i="4"/>
  <c r="MV38" i="4"/>
  <c r="MU31" i="4"/>
  <c r="GA29" i="2" s="1"/>
  <c r="MV31" i="4"/>
  <c r="MU15" i="4"/>
  <c r="MV15" i="4"/>
  <c r="MV98" i="4" s="1"/>
  <c r="MX98" i="4"/>
  <c r="MN98" i="6"/>
  <c r="MM98" i="6"/>
  <c r="FW96" i="7" s="1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DA13" i="14" s="1"/>
  <c r="HC15" i="13"/>
  <c r="HB31" i="13"/>
  <c r="HC31" i="13"/>
  <c r="HB38" i="13"/>
  <c r="DA36" i="14" s="1"/>
  <c r="HC38" i="13"/>
  <c r="HB48" i="13"/>
  <c r="HC48" i="13"/>
  <c r="HB80" i="13"/>
  <c r="DA78" i="14" s="1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MJ98" i="6" s="1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CY78" i="14" s="1"/>
  <c r="GY80" i="13"/>
  <c r="GX48" i="13"/>
  <c r="GY48" i="13"/>
  <c r="GX38" i="13"/>
  <c r="CY36" i="14" s="1"/>
  <c r="GY38" i="13"/>
  <c r="GX31" i="13"/>
  <c r="GY31" i="13"/>
  <c r="CY29" i="14" s="1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FT94" i="7" s="1"/>
  <c r="MH96" i="6"/>
  <c r="MG80" i="6"/>
  <c r="MH80" i="6"/>
  <c r="MG48" i="6"/>
  <c r="FT46" i="7" s="1"/>
  <c r="MH48" i="6"/>
  <c r="MG38" i="6"/>
  <c r="MH38" i="6"/>
  <c r="MG31" i="6"/>
  <c r="FT29" i="7" s="1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Q98" i="4" s="1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CX36" i="14" s="1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FS94" i="7" s="1"/>
  <c r="MF96" i="6"/>
  <c r="ME80" i="6"/>
  <c r="MF80" i="6"/>
  <c r="ME48" i="6"/>
  <c r="FS46" i="7" s="1"/>
  <c r="MF48" i="6"/>
  <c r="ME38" i="6"/>
  <c r="MF38" i="6"/>
  <c r="ME31" i="6"/>
  <c r="FS29" i="7" s="1"/>
  <c r="MF31" i="6"/>
  <c r="ME15" i="6"/>
  <c r="MF15" i="6"/>
  <c r="MF98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FW78" i="2" s="1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CU29" i="14" s="1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FU46" i="2" s="1"/>
  <c r="MI80" i="4"/>
  <c r="MJ80" i="4"/>
  <c r="MI96" i="4"/>
  <c r="MJ96" i="4"/>
  <c r="FU94" i="2" s="1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CT94" i="14" s="1"/>
  <c r="GO96" i="13"/>
  <c r="GN80" i="13"/>
  <c r="GO80" i="13"/>
  <c r="GN48" i="13"/>
  <c r="CT46" i="14" s="1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FO78" i="7" s="1"/>
  <c r="LX80" i="6"/>
  <c r="LW48" i="6"/>
  <c r="FO46" i="7" s="1"/>
  <c r="LX48" i="6"/>
  <c r="LW38" i="6"/>
  <c r="LX38" i="6"/>
  <c r="LW31" i="6"/>
  <c r="LX31" i="6"/>
  <c r="LW15" i="6"/>
  <c r="LX15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FO13" i="7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E98" i="4" s="1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FM13" i="7" s="1"/>
  <c r="LT15" i="6"/>
  <c r="LS31" i="6"/>
  <c r="FM29" i="7" s="1"/>
  <c r="LT31" i="6"/>
  <c r="LS38" i="6"/>
  <c r="FM36" i="7" s="1"/>
  <c r="LT38" i="6"/>
  <c r="LS48" i="6"/>
  <c r="LT48" i="6"/>
  <c r="LS80" i="6"/>
  <c r="FM78" i="7" s="1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FR29" i="2"/>
  <c r="FR13" i="2"/>
  <c r="LT98" i="6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CQ13" i="14" s="1"/>
  <c r="GI15" i="13"/>
  <c r="GH31" i="13"/>
  <c r="GI31" i="13"/>
  <c r="GH38" i="13"/>
  <c r="CQ36" i="14" s="1"/>
  <c r="GI38" i="13"/>
  <c r="GH48" i="13"/>
  <c r="CQ46" i="14" s="1"/>
  <c r="GI48" i="13"/>
  <c r="GH80" i="13"/>
  <c r="CQ78" i="14" s="1"/>
  <c r="GI80" i="13"/>
  <c r="GH96" i="13"/>
  <c r="CQ94" i="14" s="1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FL36" i="7" s="1"/>
  <c r="LR38" i="6"/>
  <c r="LQ48" i="6"/>
  <c r="LR48" i="6"/>
  <c r="LQ80" i="6"/>
  <c r="FL78" i="7" s="1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FQ36" i="2" s="1"/>
  <c r="MA48" i="4"/>
  <c r="MB48" i="4"/>
  <c r="MA80" i="4"/>
  <c r="MB80" i="4"/>
  <c r="MA96" i="4"/>
  <c r="MB96" i="4"/>
  <c r="GI98" i="13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FK13" i="7" s="1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CP78" i="14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CO13" i="14" s="1"/>
  <c r="GE15" i="13"/>
  <c r="GD31" i="13"/>
  <c r="GE31" i="13"/>
  <c r="GD38" i="13"/>
  <c r="CO36" i="14" s="1"/>
  <c r="GE38" i="13"/>
  <c r="GD48" i="13"/>
  <c r="GE48" i="13"/>
  <c r="GD80" i="13"/>
  <c r="CO78" i="14" s="1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FJ29" i="7" s="1"/>
  <c r="LN31" i="6"/>
  <c r="LK38" i="6"/>
  <c r="LL38" i="6"/>
  <c r="LM38" i="6"/>
  <c r="LN38" i="6"/>
  <c r="LK48" i="6"/>
  <c r="LL48" i="6"/>
  <c r="FI46" i="7" s="1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FN29" i="2" s="1"/>
  <c r="LW31" i="4"/>
  <c r="FO29" i="2" s="1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FN94" i="2" s="1"/>
  <c r="LW96" i="4"/>
  <c r="FO94" i="2" s="1"/>
  <c r="LX96" i="4"/>
  <c r="LM98" i="6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CN13" i="14" s="1"/>
  <c r="GB31" i="13"/>
  <c r="CN29" i="14" s="1"/>
  <c r="GC31" i="13"/>
  <c r="GB38" i="13"/>
  <c r="GC38" i="13"/>
  <c r="CN36" i="14" s="1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CM78" i="14" s="1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H98" i="6" s="1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FM29" i="2" s="1"/>
  <c r="LQ38" i="4"/>
  <c r="LR38" i="4"/>
  <c r="LS38" i="4"/>
  <c r="LT38" i="4"/>
  <c r="FM36" i="2" s="1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CL36" i="14" s="1"/>
  <c r="FX31" i="13"/>
  <c r="CL29" i="14" s="1"/>
  <c r="FY31" i="13"/>
  <c r="FX15" i="13"/>
  <c r="FY15" i="13"/>
  <c r="CL13" i="14" s="1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CK78" i="14" s="1"/>
  <c r="FW80" i="13"/>
  <c r="FV48" i="13"/>
  <c r="CK46" i="14" s="1"/>
  <c r="FW48" i="13"/>
  <c r="FV38" i="13"/>
  <c r="CK36" i="14" s="1"/>
  <c r="FW38" i="13"/>
  <c r="FV31" i="13"/>
  <c r="FW31" i="13"/>
  <c r="FV15" i="13"/>
  <c r="CK13" i="14" s="1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FF78" i="7" s="1"/>
  <c r="LF80" i="6"/>
  <c r="LE48" i="6"/>
  <c r="LF48" i="6"/>
  <c r="LE38" i="6"/>
  <c r="LF38" i="6"/>
  <c r="LE31" i="6"/>
  <c r="LF31" i="6"/>
  <c r="LE15" i="6"/>
  <c r="FF13" i="7" s="1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FK36" i="2" s="1"/>
  <c r="LO48" i="4"/>
  <c r="LP48" i="4"/>
  <c r="LO80" i="4"/>
  <c r="LP80" i="4"/>
  <c r="LO96" i="4"/>
  <c r="LP96" i="4"/>
  <c r="FW98" i="13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U98" i="13" s="1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D98" i="6" s="1"/>
  <c r="LC31" i="6"/>
  <c r="LD15" i="6"/>
  <c r="LC15" i="6"/>
  <c r="LA15" i="6"/>
  <c r="LB15" i="6"/>
  <c r="LA31" i="6"/>
  <c r="LB31" i="6"/>
  <c r="LA38" i="6"/>
  <c r="LB38" i="6"/>
  <c r="LA48" i="6"/>
  <c r="FD46" i="7" s="1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FI78" i="2" s="1"/>
  <c r="LL80" i="4"/>
  <c r="LM80" i="4"/>
  <c r="LN80" i="4"/>
  <c r="LK48" i="4"/>
  <c r="LL48" i="4"/>
  <c r="LM48" i="4"/>
  <c r="LN48" i="4"/>
  <c r="FJ46" i="2" s="1"/>
  <c r="LK38" i="4"/>
  <c r="FI36" i="2" s="1"/>
  <c r="LL38" i="4"/>
  <c r="LM38" i="4"/>
  <c r="LN38" i="4"/>
  <c r="LK31" i="4"/>
  <c r="FI29" i="2" s="1"/>
  <c r="LL31" i="4"/>
  <c r="LM31" i="4"/>
  <c r="LN31" i="4"/>
  <c r="LK15" i="4"/>
  <c r="FI13" i="2" s="1"/>
  <c r="LL15" i="4"/>
  <c r="LM15" i="4"/>
  <c r="LN15" i="4"/>
  <c r="LN96" i="4"/>
  <c r="FJ94" i="2" s="1"/>
  <c r="LM96" i="4"/>
  <c r="LK96" i="4"/>
  <c r="LL96" i="4"/>
  <c r="FD29" i="7"/>
  <c r="CJ29" i="14"/>
  <c r="CJ46" i="14"/>
  <c r="FI46" i="2"/>
  <c r="CJ94" i="14"/>
  <c r="FE13" i="7"/>
  <c r="FE36" i="7"/>
  <c r="FE78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FQ31" i="13"/>
  <c r="FR31" i="13"/>
  <c r="CI29" i="14" s="1"/>
  <c r="FS31" i="13"/>
  <c r="FP38" i="13"/>
  <c r="FQ38" i="13"/>
  <c r="FR38" i="13"/>
  <c r="FS38" i="13"/>
  <c r="FP48" i="13"/>
  <c r="FQ48" i="13"/>
  <c r="FR48" i="13"/>
  <c r="CI46" i="14" s="1"/>
  <c r="FS48" i="13"/>
  <c r="FP80" i="13"/>
  <c r="FQ80" i="13"/>
  <c r="FR80" i="13"/>
  <c r="CI78" i="14" s="1"/>
  <c r="FS80" i="13"/>
  <c r="FP96" i="13"/>
  <c r="FQ96" i="13"/>
  <c r="FQ98" i="13" s="1"/>
  <c r="FR96" i="13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FC13" i="7" s="1"/>
  <c r="KY31" i="6"/>
  <c r="KZ31" i="6"/>
  <c r="KY38" i="6"/>
  <c r="KZ38" i="6"/>
  <c r="FC36" i="7" s="1"/>
  <c r="KY48" i="6"/>
  <c r="FC46" i="7" s="1"/>
  <c r="KZ48" i="6"/>
  <c r="KY80" i="6"/>
  <c r="KZ80" i="6"/>
  <c r="FC78" i="7" s="1"/>
  <c r="KY96" i="6"/>
  <c r="FC94" i="7" s="1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LJ96" i="4"/>
  <c r="CI94" i="14"/>
  <c r="FH29" i="2"/>
  <c r="CI13" i="14"/>
  <c r="FH46" i="2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FG46" i="2" s="1"/>
  <c r="LH48" i="4"/>
  <c r="LG80" i="4"/>
  <c r="LH80" i="4"/>
  <c r="LG96" i="4"/>
  <c r="LH96" i="4"/>
  <c r="FN15" i="13"/>
  <c r="FO15" i="13"/>
  <c r="FN31" i="13"/>
  <c r="CG29" i="14" s="1"/>
  <c r="FO31" i="13"/>
  <c r="FN38" i="13"/>
  <c r="FO38" i="13"/>
  <c r="FN48" i="13"/>
  <c r="CG46" i="14" s="1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FB29" i="7" s="1"/>
  <c r="KX31" i="6"/>
  <c r="KW38" i="6"/>
  <c r="KX38" i="6"/>
  <c r="KW48" i="6"/>
  <c r="FB46" i="7" s="1"/>
  <c r="KX48" i="6"/>
  <c r="KW80" i="6"/>
  <c r="KX80" i="6"/>
  <c r="FB78" i="7" s="1"/>
  <c r="KW96" i="6"/>
  <c r="FB94" i="7" s="1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CF78" i="14" s="1"/>
  <c r="FL48" i="13"/>
  <c r="CF46" i="14" s="1"/>
  <c r="FM48" i="13"/>
  <c r="FL38" i="13"/>
  <c r="FM38" i="13"/>
  <c r="FL31" i="13"/>
  <c r="FM31" i="13"/>
  <c r="FL15" i="13"/>
  <c r="FM15" i="13"/>
  <c r="FM98" i="13" s="1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KV80" i="6"/>
  <c r="KU48" i="6"/>
  <c r="KV48" i="6"/>
  <c r="KU38" i="6"/>
  <c r="FA36" i="7" s="1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FF36" i="2" s="1"/>
  <c r="LF38" i="4"/>
  <c r="LE48" i="4"/>
  <c r="LF48" i="4"/>
  <c r="FF46" i="2" s="1"/>
  <c r="LE80" i="4"/>
  <c r="FF78" i="2" s="1"/>
  <c r="LF80" i="4"/>
  <c r="LE96" i="4"/>
  <c r="LF96" i="4"/>
  <c r="FF94" i="2" s="1"/>
  <c r="FA13" i="7"/>
  <c r="FA78" i="7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CE94" i="14" s="1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EZ29" i="7" s="1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FE36" i="2" s="1"/>
  <c r="LC48" i="4"/>
  <c r="LD48" i="4"/>
  <c r="LC80" i="4"/>
  <c r="LD80" i="4"/>
  <c r="LC96" i="4"/>
  <c r="LD96" i="4"/>
  <c r="FE94" i="2" s="1"/>
  <c r="FH15" i="13"/>
  <c r="FI15" i="13"/>
  <c r="FH31" i="13"/>
  <c r="FI31" i="13"/>
  <c r="FH38" i="13"/>
  <c r="CD36" i="14" s="1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FD46" i="2" s="1"/>
  <c r="LB48" i="4"/>
  <c r="LA80" i="4"/>
  <c r="LB80" i="4"/>
  <c r="LA96" i="4"/>
  <c r="FD94" i="2" s="1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FG80" i="13"/>
  <c r="FF48" i="13"/>
  <c r="CC46" i="14" s="1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EX94" i="7" s="1"/>
  <c r="KP96" i="6"/>
  <c r="KO80" i="6"/>
  <c r="KP80" i="6"/>
  <c r="KO48" i="6"/>
  <c r="KP48" i="6"/>
  <c r="KO38" i="6"/>
  <c r="KP38" i="6"/>
  <c r="EX36" i="7" s="1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FC29" i="2" s="1"/>
  <c r="KY15" i="4"/>
  <c r="KZ15" i="4"/>
  <c r="EX46" i="7"/>
  <c r="EX29" i="7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CB29" i="14" s="1"/>
  <c r="FE31" i="13"/>
  <c r="FD38" i="13"/>
  <c r="CB36" i="14" s="1"/>
  <c r="FE38" i="13"/>
  <c r="FD48" i="13"/>
  <c r="FE48" i="13"/>
  <c r="FD80" i="13"/>
  <c r="CB78" i="14" s="1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EW13" i="7" s="1"/>
  <c r="KM31" i="6"/>
  <c r="KN31" i="6"/>
  <c r="KM38" i="6"/>
  <c r="KN38" i="6"/>
  <c r="EW36" i="7" s="1"/>
  <c r="KM48" i="6"/>
  <c r="EW46" i="7" s="1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FB46" i="2" s="1"/>
  <c r="KX48" i="4"/>
  <c r="KW80" i="4"/>
  <c r="KX80" i="4"/>
  <c r="KW96" i="4"/>
  <c r="KX96" i="4"/>
  <c r="FB29" i="2"/>
  <c r="CB13" i="1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CA94" i="14" s="1"/>
  <c r="FC96" i="13"/>
  <c r="FB80" i="13"/>
  <c r="CA78" i="14" s="1"/>
  <c r="FC80" i="13"/>
  <c r="FB48" i="13"/>
  <c r="CA46" i="14" s="1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EV78" i="7"/>
  <c r="EV13" i="7"/>
  <c r="EV36" i="7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BZ29" i="14" s="1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I38" i="6"/>
  <c r="KJ38" i="6"/>
  <c r="KI48" i="6"/>
  <c r="EU46" i="7" s="1"/>
  <c r="KJ48" i="6"/>
  <c r="KI80" i="6"/>
  <c r="EU78" i="7" s="1"/>
  <c r="KJ80" i="6"/>
  <c r="KI96" i="6"/>
  <c r="EU94" i="7" s="1"/>
  <c r="KJ96" i="6"/>
  <c r="KS15" i="4"/>
  <c r="EZ13" i="2" s="1"/>
  <c r="KT15" i="4"/>
  <c r="KS31" i="4"/>
  <c r="KT31" i="4"/>
  <c r="KS38" i="4"/>
  <c r="EZ36" i="2" s="1"/>
  <c r="KT38" i="4"/>
  <c r="KS48" i="4"/>
  <c r="EZ46" i="2" s="1"/>
  <c r="KT48" i="4"/>
  <c r="KS80" i="4"/>
  <c r="KT80" i="4"/>
  <c r="KS96" i="4"/>
  <c r="EZ94" i="2" s="1"/>
  <c r="KT96" i="4"/>
  <c r="EZ78" i="2"/>
  <c r="EU36" i="7"/>
  <c r="KJ98" i="6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EY46" i="2" s="1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ET36" i="7" s="1"/>
  <c r="KG48" i="6"/>
  <c r="KH48" i="6"/>
  <c r="KG80" i="6"/>
  <c r="KH80" i="6"/>
  <c r="ET78" i="7" s="1"/>
  <c r="KG96" i="6"/>
  <c r="KH96" i="6"/>
  <c r="EX15" i="13"/>
  <c r="EY15" i="13"/>
  <c r="BY13" i="14" s="1"/>
  <c r="EX31" i="13"/>
  <c r="EY31" i="13"/>
  <c r="EX38" i="13"/>
  <c r="EY38" i="13"/>
  <c r="EX48" i="13"/>
  <c r="EY48" i="13"/>
  <c r="EX80" i="13"/>
  <c r="EY80" i="13"/>
  <c r="BY78" i="14" s="1"/>
  <c r="EX96" i="13"/>
  <c r="EY96" i="13"/>
  <c r="ET29" i="7"/>
  <c r="BY36" i="14"/>
  <c r="EY94" i="2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KF80" i="6"/>
  <c r="KE96" i="6"/>
  <c r="KF96" i="6"/>
  <c r="KO15" i="4"/>
  <c r="KP15" i="4"/>
  <c r="KO31" i="4"/>
  <c r="EX29" i="2" s="1"/>
  <c r="KP31" i="4"/>
  <c r="KO38" i="4"/>
  <c r="KP38" i="4"/>
  <c r="KO48" i="4"/>
  <c r="KP48" i="4"/>
  <c r="KO80" i="4"/>
  <c r="KP80" i="4"/>
  <c r="KO96" i="4"/>
  <c r="KP96" i="4"/>
  <c r="BX46" i="14"/>
  <c r="BX94" i="14"/>
  <c r="BX29" i="14"/>
  <c r="ES94" i="7"/>
  <c r="ES46" i="7"/>
  <c r="KE98" i="6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BW46" i="14" s="1"/>
  <c r="EU48" i="13"/>
  <c r="ET80" i="13"/>
  <c r="BW78" i="14" s="1"/>
  <c r="EU80" i="13"/>
  <c r="ET96" i="13"/>
  <c r="BW94" i="14" s="1"/>
  <c r="EU96" i="13"/>
  <c r="KC15" i="6"/>
  <c r="KD15" i="6"/>
  <c r="KC31" i="6"/>
  <c r="ER29" i="7" s="1"/>
  <c r="KD31" i="6"/>
  <c r="KC38" i="6"/>
  <c r="KD38" i="6"/>
  <c r="KC48" i="6"/>
  <c r="ER46" i="7" s="1"/>
  <c r="KD48" i="6"/>
  <c r="KC80" i="6"/>
  <c r="KD80" i="6"/>
  <c r="KC96" i="6"/>
  <c r="ER94" i="7" s="1"/>
  <c r="KD96" i="6"/>
  <c r="KM15" i="4"/>
  <c r="KN15" i="4"/>
  <c r="KM31" i="4"/>
  <c r="EW29" i="2" s="1"/>
  <c r="KN31" i="4"/>
  <c r="KM38" i="4"/>
  <c r="EW36" i="2" s="1"/>
  <c r="KN38" i="4"/>
  <c r="KM48" i="4"/>
  <c r="EW46" i="2" s="1"/>
  <c r="KN48" i="4"/>
  <c r="KM80" i="4"/>
  <c r="EW78" i="2" s="1"/>
  <c r="KN80" i="4"/>
  <c r="KM96" i="4"/>
  <c r="EW94" i="2" s="1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36" i="14"/>
  <c r="BW13" i="14"/>
  <c r="ER78" i="7"/>
  <c r="ER36" i="7"/>
  <c r="KN98" i="4"/>
  <c r="EW13" i="2"/>
  <c r="KA15" i="6"/>
  <c r="KB15" i="6"/>
  <c r="KA31" i="6"/>
  <c r="KB31" i="6"/>
  <c r="KA38" i="6"/>
  <c r="KB38" i="6"/>
  <c r="KA48" i="6"/>
  <c r="KB48" i="6"/>
  <c r="KA80" i="6"/>
  <c r="KB80" i="6"/>
  <c r="KA96" i="6"/>
  <c r="EQ94" i="7" s="1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EV36" i="2" s="1"/>
  <c r="KL38" i="4"/>
  <c r="KK48" i="4"/>
  <c r="KL48" i="4"/>
  <c r="KK80" i="4"/>
  <c r="EV78" i="2" s="1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V94" i="2"/>
  <c r="EV46" i="2"/>
  <c r="EQ13" i="7"/>
  <c r="EQ36" i="7"/>
  <c r="EV29" i="2"/>
  <c r="ER15" i="13"/>
  <c r="ES15" i="13"/>
  <c r="ER31" i="13"/>
  <c r="ES31" i="13"/>
  <c r="ER38" i="13"/>
  <c r="BV36" i="14" s="1"/>
  <c r="ES38" i="13"/>
  <c r="ER48" i="13"/>
  <c r="ES48" i="13"/>
  <c r="BV46" i="14" s="1"/>
  <c r="ER80" i="13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BV78" i="14"/>
  <c r="ER98" i="13"/>
  <c r="BV13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EU13" i="2" s="1"/>
  <c r="KJ15" i="4"/>
  <c r="KI31" i="4"/>
  <c r="KJ31" i="4"/>
  <c r="KI38" i="4"/>
  <c r="EU36" i="2" s="1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JZ38" i="6"/>
  <c r="JY48" i="6"/>
  <c r="EP46" i="7" s="1"/>
  <c r="JZ48" i="6"/>
  <c r="JY80" i="6"/>
  <c r="JZ80" i="6"/>
  <c r="JY96" i="6"/>
  <c r="EP94" i="7" s="1"/>
  <c r="JZ96" i="6"/>
  <c r="EP15" i="13"/>
  <c r="EQ15" i="13"/>
  <c r="EP31" i="13"/>
  <c r="EQ31" i="13"/>
  <c r="EP38" i="13"/>
  <c r="EQ38" i="13"/>
  <c r="EP48" i="13"/>
  <c r="BU46" i="14" s="1"/>
  <c r="EQ48" i="13"/>
  <c r="EP80" i="13"/>
  <c r="EQ80" i="13"/>
  <c r="EP96" i="13"/>
  <c r="BU94" i="14" s="1"/>
  <c r="EQ96" i="13"/>
  <c r="BU36" i="14"/>
  <c r="BU29" i="14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ET36" i="2" s="1"/>
  <c r="KG48" i="4"/>
  <c r="KH48" i="4"/>
  <c r="ET46" i="2" s="1"/>
  <c r="KG80" i="4"/>
  <c r="KH80" i="4"/>
  <c r="ET78" i="2" s="1"/>
  <c r="KG96" i="4"/>
  <c r="KH96" i="4"/>
  <c r="ET94" i="2" s="1"/>
  <c r="JW15" i="6"/>
  <c r="JX15" i="6"/>
  <c r="EO13" i="7" s="1"/>
  <c r="JW31" i="6"/>
  <c r="JX31" i="6"/>
  <c r="JW38" i="6"/>
  <c r="JX38" i="6"/>
  <c r="EO36" i="7" s="1"/>
  <c r="JW48" i="6"/>
  <c r="JX48" i="6"/>
  <c r="JW80" i="6"/>
  <c r="JX80" i="6"/>
  <c r="EO78" i="7" s="1"/>
  <c r="JW96" i="6"/>
  <c r="JX96" i="6"/>
  <c r="EN15" i="13"/>
  <c r="EO15" i="13"/>
  <c r="BT13" i="14" s="1"/>
  <c r="EN31" i="13"/>
  <c r="EO31" i="13"/>
  <c r="BT29" i="14" s="1"/>
  <c r="EN38" i="13"/>
  <c r="EO38" i="13"/>
  <c r="BT36" i="14" s="1"/>
  <c r="EN48" i="13"/>
  <c r="EO48" i="13"/>
  <c r="BT46" i="14" s="1"/>
  <c r="EN80" i="13"/>
  <c r="EO80" i="13"/>
  <c r="BT78" i="14" s="1"/>
  <c r="EN96" i="13"/>
  <c r="EO96" i="13"/>
  <c r="EN98" i="13"/>
  <c r="JW98" i="6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Z94" i="18" s="1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C98" i="17" s="1"/>
  <c r="AB96" i="17"/>
  <c r="AA96" i="17"/>
  <c r="Z96" i="17"/>
  <c r="Y96" i="17"/>
  <c r="Y98" i="17" s="1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AL78" i="18" s="1"/>
  <c r="BW80" i="17"/>
  <c r="BV80" i="17"/>
  <c r="BU80" i="17"/>
  <c r="BT80" i="17"/>
  <c r="AJ78" i="18" s="1"/>
  <c r="BS80" i="17"/>
  <c r="BR80" i="17"/>
  <c r="BQ80" i="17"/>
  <c r="BP80" i="17"/>
  <c r="AH78" i="18" s="1"/>
  <c r="BO80" i="17"/>
  <c r="BN80" i="17"/>
  <c r="BM80" i="17"/>
  <c r="BL80" i="17"/>
  <c r="AF78" i="18" s="1"/>
  <c r="BK80" i="17"/>
  <c r="BK98" i="17" s="1"/>
  <c r="BJ80" i="17"/>
  <c r="BH80" i="17"/>
  <c r="BG80" i="17"/>
  <c r="BF80" i="17"/>
  <c r="BE80" i="17"/>
  <c r="AB78" i="18" s="1"/>
  <c r="BD80" i="17"/>
  <c r="BC80" i="17"/>
  <c r="BB80" i="17"/>
  <c r="BA80" i="17"/>
  <c r="AZ80" i="17"/>
  <c r="AY80" i="17"/>
  <c r="AX80" i="17"/>
  <c r="Y78" i="18" s="1"/>
  <c r="AW80" i="17"/>
  <c r="AV80" i="17"/>
  <c r="AU80" i="17"/>
  <c r="AT80" i="17"/>
  <c r="W78" i="18" s="1"/>
  <c r="AS80" i="17"/>
  <c r="AR80" i="17"/>
  <c r="AQ80" i="17"/>
  <c r="AP80" i="17"/>
  <c r="U78" i="18" s="1"/>
  <c r="AO80" i="17"/>
  <c r="AN80" i="17"/>
  <c r="AM80" i="17"/>
  <c r="AL80" i="17"/>
  <c r="S78" i="18" s="1"/>
  <c r="AK80" i="17"/>
  <c r="AJ80" i="17"/>
  <c r="AI80" i="17"/>
  <c r="AH80" i="17"/>
  <c r="AG80" i="17"/>
  <c r="P78" i="18" s="1"/>
  <c r="AF80" i="17"/>
  <c r="AE80" i="17"/>
  <c r="AD80" i="17"/>
  <c r="AC80" i="17"/>
  <c r="N78" i="18" s="1"/>
  <c r="AB80" i="17"/>
  <c r="AA80" i="17"/>
  <c r="Z80" i="17"/>
  <c r="Y80" i="17"/>
  <c r="X80" i="17"/>
  <c r="W80" i="17"/>
  <c r="V80" i="17"/>
  <c r="K78" i="18" s="1"/>
  <c r="U80" i="17"/>
  <c r="T80" i="17"/>
  <c r="Q80" i="17"/>
  <c r="P80" i="17"/>
  <c r="O80" i="17"/>
  <c r="N80" i="17"/>
  <c r="M80" i="17"/>
  <c r="L80" i="17"/>
  <c r="F78" i="18" s="1"/>
  <c r="I80" i="17"/>
  <c r="H80" i="17"/>
  <c r="G80" i="17"/>
  <c r="F80" i="17"/>
  <c r="C78" i="18" s="1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Z46" i="18" s="1"/>
  <c r="AY48" i="17"/>
  <c r="AX48" i="17"/>
  <c r="AW48" i="17"/>
  <c r="AV48" i="17"/>
  <c r="X46" i="18" s="1"/>
  <c r="AU48" i="17"/>
  <c r="AT48" i="17"/>
  <c r="AS48" i="17"/>
  <c r="AR48" i="17"/>
  <c r="V46" i="18" s="1"/>
  <c r="AQ48" i="17"/>
  <c r="AP48" i="17"/>
  <c r="AO48" i="17"/>
  <c r="AN48" i="17"/>
  <c r="T46" i="18" s="1"/>
  <c r="AM48" i="17"/>
  <c r="AL48" i="17"/>
  <c r="AK48" i="17"/>
  <c r="AJ48" i="17"/>
  <c r="R46" i="18" s="1"/>
  <c r="AI48" i="17"/>
  <c r="AH48" i="17"/>
  <c r="AG48" i="17"/>
  <c r="AF48" i="17"/>
  <c r="P46" i="18" s="1"/>
  <c r="AE48" i="17"/>
  <c r="AD48" i="17"/>
  <c r="AC48" i="17"/>
  <c r="AB48" i="17"/>
  <c r="AA48" i="17"/>
  <c r="Z48" i="17"/>
  <c r="Y48" i="17"/>
  <c r="X48" i="17"/>
  <c r="L46" i="18" s="1"/>
  <c r="W48" i="17"/>
  <c r="V48" i="17"/>
  <c r="U48" i="17"/>
  <c r="T48" i="17"/>
  <c r="S48" i="17"/>
  <c r="R48" i="17"/>
  <c r="Q48" i="17"/>
  <c r="P48" i="17"/>
  <c r="H46" i="18" s="1"/>
  <c r="O48" i="17"/>
  <c r="N48" i="17"/>
  <c r="G46" i="18" s="1"/>
  <c r="M48" i="17"/>
  <c r="F46" i="18" s="1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Y36" i="18" s="1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Q36" i="18" s="1"/>
  <c r="AH38" i="17"/>
  <c r="AG38" i="17"/>
  <c r="AF38" i="17"/>
  <c r="AE38" i="17"/>
  <c r="AE98" i="17" s="1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I36" i="18" s="1"/>
  <c r="R38" i="17"/>
  <c r="Q38" i="17"/>
  <c r="P38" i="17"/>
  <c r="O38" i="17"/>
  <c r="N38" i="17"/>
  <c r="M38" i="17"/>
  <c r="L38" i="17"/>
  <c r="K38" i="17"/>
  <c r="K98" i="17" s="1"/>
  <c r="J38" i="17"/>
  <c r="I38" i="17"/>
  <c r="H38" i="17"/>
  <c r="G38" i="17"/>
  <c r="C36" i="18" s="1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F29" i="18" s="1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AK13" i="18" s="1"/>
  <c r="BU15" i="17"/>
  <c r="BT15" i="17"/>
  <c r="BS15" i="17"/>
  <c r="BR15" i="17"/>
  <c r="AI13" i="18" s="1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E13" i="18" s="1"/>
  <c r="I15" i="17"/>
  <c r="D13" i="18" s="1"/>
  <c r="H15" i="17"/>
  <c r="G15" i="17"/>
  <c r="F15" i="17"/>
  <c r="E15" i="17"/>
  <c r="D15" i="17"/>
  <c r="Z13" i="18"/>
  <c r="AA29" i="18"/>
  <c r="L13" i="18"/>
  <c r="N13" i="18"/>
  <c r="P13" i="18"/>
  <c r="T13" i="18"/>
  <c r="V13" i="18"/>
  <c r="X13" i="18"/>
  <c r="X94" i="18"/>
  <c r="C94" i="18"/>
  <c r="E94" i="18"/>
  <c r="G94" i="18"/>
  <c r="I94" i="18"/>
  <c r="K94" i="18"/>
  <c r="M94" i="18"/>
  <c r="O94" i="18"/>
  <c r="Q94" i="18"/>
  <c r="T94" i="18"/>
  <c r="V94" i="18"/>
  <c r="C29" i="18"/>
  <c r="G29" i="18"/>
  <c r="I29" i="18"/>
  <c r="K29" i="18"/>
  <c r="O29" i="18"/>
  <c r="Q29" i="18"/>
  <c r="S29" i="18"/>
  <c r="W29" i="18"/>
  <c r="BA98" i="17"/>
  <c r="BM98" i="17"/>
  <c r="BQ98" i="17"/>
  <c r="W36" i="18"/>
  <c r="N46" i="18"/>
  <c r="AS98" i="17"/>
  <c r="AO98" i="17"/>
  <c r="D46" i="18"/>
  <c r="D36" i="18"/>
  <c r="B46" i="18"/>
  <c r="B13" i="18"/>
  <c r="KC15" i="4"/>
  <c r="ER13" i="2" s="1"/>
  <c r="KD15" i="4"/>
  <c r="KE15" i="4"/>
  <c r="ES13" i="2" s="1"/>
  <c r="KF15" i="4"/>
  <c r="KC31" i="4"/>
  <c r="ER29" i="2" s="1"/>
  <c r="KD31" i="4"/>
  <c r="KE31" i="4"/>
  <c r="KF31" i="4"/>
  <c r="KC38" i="4"/>
  <c r="ER36" i="2" s="1"/>
  <c r="KD38" i="4"/>
  <c r="KE38" i="4"/>
  <c r="ES36" i="2" s="1"/>
  <c r="KF38" i="4"/>
  <c r="KC48" i="4"/>
  <c r="ER46" i="2" s="1"/>
  <c r="KD48" i="4"/>
  <c r="KE48" i="4"/>
  <c r="KF48" i="4"/>
  <c r="KC80" i="4"/>
  <c r="ER78" i="2" s="1"/>
  <c r="KD80" i="4"/>
  <c r="KE80" i="4"/>
  <c r="KF80" i="4"/>
  <c r="KC96" i="4"/>
  <c r="ER94" i="2" s="1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EN29" i="7" s="1"/>
  <c r="JV31" i="6"/>
  <c r="JS38" i="6"/>
  <c r="JT38" i="6"/>
  <c r="EM36" i="7" s="1"/>
  <c r="JU38" i="6"/>
  <c r="JV38" i="6"/>
  <c r="JS48" i="6"/>
  <c r="JT48" i="6"/>
  <c r="EM46" i="7" s="1"/>
  <c r="JU48" i="6"/>
  <c r="JV48" i="6"/>
  <c r="JS80" i="6"/>
  <c r="JT80" i="6"/>
  <c r="JU80" i="6"/>
  <c r="JV80" i="6"/>
  <c r="JS96" i="6"/>
  <c r="JT96" i="6"/>
  <c r="JU96" i="6"/>
  <c r="JV96" i="6"/>
  <c r="JS98" i="6"/>
  <c r="JT98" i="6"/>
  <c r="EM96" i="7" s="1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BR29" i="14" s="1"/>
  <c r="EL31" i="13"/>
  <c r="EM31" i="13"/>
  <c r="EM38" i="13"/>
  <c r="EJ38" i="13"/>
  <c r="BR36" i="14" s="1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BR94" i="14" s="1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BS94" i="14"/>
  <c r="BS78" i="14"/>
  <c r="BS46" i="14"/>
  <c r="BS13" i="14"/>
  <c r="BS36" i="14"/>
  <c r="KD98" i="4"/>
  <c r="EM94" i="7"/>
  <c r="EM78" i="7"/>
  <c r="EM13" i="7"/>
  <c r="EM29" i="7"/>
  <c r="EM98" i="13"/>
  <c r="BS98" i="14" s="1"/>
  <c r="EL98" i="13"/>
  <c r="EH31" i="13"/>
  <c r="BQ29" i="14" s="1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BQ13" i="14" s="1"/>
  <c r="EI15" i="13"/>
  <c r="EH38" i="13"/>
  <c r="EI38" i="13"/>
  <c r="BQ36" i="14" s="1"/>
  <c r="EH48" i="13"/>
  <c r="BQ46" i="14" s="1"/>
  <c r="EI48" i="13"/>
  <c r="EH80" i="13"/>
  <c r="EI80" i="13"/>
  <c r="BQ78" i="14" s="1"/>
  <c r="EH96" i="13"/>
  <c r="EI96" i="13"/>
  <c r="JQ96" i="6"/>
  <c r="JR96" i="6"/>
  <c r="EL94" i="7" s="1"/>
  <c r="JQ80" i="6"/>
  <c r="EL78" i="7" s="1"/>
  <c r="JR80" i="6"/>
  <c r="JQ48" i="6"/>
  <c r="JR48" i="6"/>
  <c r="JQ38" i="6"/>
  <c r="EL36" i="7" s="1"/>
  <c r="JR38" i="6"/>
  <c r="JQ31" i="6"/>
  <c r="JR31" i="6"/>
  <c r="EL29" i="7" s="1"/>
  <c r="JQ15" i="6"/>
  <c r="JR15" i="6"/>
  <c r="KA96" i="4"/>
  <c r="KB96" i="4"/>
  <c r="EQ94" i="2" s="1"/>
  <c r="KA80" i="4"/>
  <c r="EQ78" i="2" s="1"/>
  <c r="KB80" i="4"/>
  <c r="KA48" i="4"/>
  <c r="KB48" i="4"/>
  <c r="EQ46" i="2" s="1"/>
  <c r="KA38" i="4"/>
  <c r="EQ36" i="2" s="1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46" i="7"/>
  <c r="BQ94" i="14"/>
  <c r="EI98" i="13"/>
  <c r="EQ29" i="2"/>
  <c r="KB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EK78" i="7" s="1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36" i="7"/>
  <c r="JO98" i="6"/>
  <c r="EK13" i="7"/>
  <c r="EK46" i="7"/>
  <c r="EP78" i="2"/>
  <c r="EP13" i="2"/>
  <c r="EP3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BP46" i="14" s="1"/>
  <c r="EF48" i="13"/>
  <c r="EG80" i="13"/>
  <c r="EG98" i="13" s="1"/>
  <c r="EF80" i="13"/>
  <c r="EG96" i="13"/>
  <c r="EF96" i="13"/>
  <c r="BP94" i="14" s="1"/>
  <c r="BP29" i="14"/>
  <c r="EE15" i="13"/>
  <c r="ED15" i="13"/>
  <c r="EE31" i="13"/>
  <c r="ED31" i="13"/>
  <c r="EE38" i="13"/>
  <c r="ED38" i="13"/>
  <c r="EE48" i="13"/>
  <c r="BO46" i="14" s="1"/>
  <c r="ED48" i="13"/>
  <c r="EE80" i="13"/>
  <c r="ED80" i="13"/>
  <c r="EE96" i="13"/>
  <c r="BO94" i="14" s="1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BN78" i="14" s="1"/>
  <c r="EB48" i="13"/>
  <c r="BN46" i="14" s="1"/>
  <c r="EC48" i="13"/>
  <c r="EB38" i="13"/>
  <c r="EC38" i="13"/>
  <c r="BN36" i="14" s="1"/>
  <c r="EB31" i="13"/>
  <c r="EB98" i="13" s="1"/>
  <c r="EC31" i="13"/>
  <c r="EB15" i="13"/>
  <c r="EC15" i="13"/>
  <c r="EC98" i="13" s="1"/>
  <c r="JU96" i="4"/>
  <c r="JV96" i="4"/>
  <c r="JW96" i="4"/>
  <c r="JX96" i="4"/>
  <c r="EO94" i="2" s="1"/>
  <c r="JU80" i="4"/>
  <c r="EN78" i="2" s="1"/>
  <c r="JV80" i="4"/>
  <c r="JW80" i="4"/>
  <c r="JX80" i="4"/>
  <c r="EO78" i="2" s="1"/>
  <c r="JU48" i="4"/>
  <c r="EN46" i="2" s="1"/>
  <c r="JV48" i="4"/>
  <c r="JW48" i="4"/>
  <c r="JX48" i="4"/>
  <c r="EO46" i="2" s="1"/>
  <c r="JU38" i="4"/>
  <c r="JV38" i="4"/>
  <c r="JW38" i="4"/>
  <c r="JX38" i="4"/>
  <c r="JU31" i="4"/>
  <c r="EN29" i="2" s="1"/>
  <c r="JV31" i="4"/>
  <c r="JW31" i="4"/>
  <c r="JX31" i="4"/>
  <c r="EO29" i="2" s="1"/>
  <c r="JX15" i="4"/>
  <c r="EO13" i="2" s="1"/>
  <c r="JW15" i="4"/>
  <c r="JW98" i="4" s="1"/>
  <c r="JV15" i="4"/>
  <c r="JU15" i="4"/>
  <c r="JN15" i="6"/>
  <c r="JM15" i="6"/>
  <c r="JL15" i="6"/>
  <c r="JK15" i="6"/>
  <c r="EI13" i="7" s="1"/>
  <c r="JN31" i="6"/>
  <c r="JM31" i="6"/>
  <c r="JL31" i="6"/>
  <c r="JK31" i="6"/>
  <c r="EI29" i="7" s="1"/>
  <c r="JN38" i="6"/>
  <c r="EJ36" i="7" s="1"/>
  <c r="JM38" i="6"/>
  <c r="JL38" i="6"/>
  <c r="JK38" i="6"/>
  <c r="EI36" i="7" s="1"/>
  <c r="JN48" i="6"/>
  <c r="JM48" i="6"/>
  <c r="JL48" i="6"/>
  <c r="JK48" i="6"/>
  <c r="EI46" i="7" s="1"/>
  <c r="JN80" i="6"/>
  <c r="EJ78" i="7" s="1"/>
  <c r="JM80" i="6"/>
  <c r="JL80" i="6"/>
  <c r="JK80" i="6"/>
  <c r="EI78" i="7" s="1"/>
  <c r="JN96" i="6"/>
  <c r="JM96" i="6"/>
  <c r="JL96" i="6"/>
  <c r="JK96" i="6"/>
  <c r="EI94" i="7" s="1"/>
  <c r="EN36" i="2"/>
  <c r="EN94" i="2"/>
  <c r="EJ46" i="7"/>
  <c r="EN13" i="2"/>
  <c r="EO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Q98" i="4" s="1"/>
  <c r="JR80" i="4"/>
  <c r="JT48" i="4"/>
  <c r="JS48" i="4"/>
  <c r="JT38" i="4"/>
  <c r="JS38" i="4"/>
  <c r="JT31" i="4"/>
  <c r="JS31" i="4"/>
  <c r="JT15" i="4"/>
  <c r="JS15" i="4"/>
  <c r="JJ96" i="6"/>
  <c r="JI96" i="6"/>
  <c r="JJ80" i="6"/>
  <c r="JI80" i="6"/>
  <c r="JJ48" i="6"/>
  <c r="EH46" i="7" s="1"/>
  <c r="JI48" i="6"/>
  <c r="JJ38" i="6"/>
  <c r="JI38" i="6"/>
  <c r="JJ31" i="6"/>
  <c r="JI31" i="6"/>
  <c r="EH29" i="7" s="1"/>
  <c r="JJ15" i="6"/>
  <c r="EH13" i="7" s="1"/>
  <c r="JI15" i="6"/>
  <c r="EA96" i="13"/>
  <c r="DZ96" i="13"/>
  <c r="EA80" i="13"/>
  <c r="DZ80" i="13"/>
  <c r="BM78" i="14" s="1"/>
  <c r="EA48" i="13"/>
  <c r="DZ48" i="13"/>
  <c r="EA38" i="13"/>
  <c r="BM36" i="14" s="1"/>
  <c r="DZ38" i="13"/>
  <c r="EA31" i="13"/>
  <c r="DZ31" i="13"/>
  <c r="EA15" i="13"/>
  <c r="DZ15" i="13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BL78" i="14" s="1"/>
  <c r="DY48" i="13"/>
  <c r="DX48" i="13"/>
  <c r="DY38" i="13"/>
  <c r="DX38" i="13"/>
  <c r="DY31" i="13"/>
  <c r="DX31" i="13"/>
  <c r="BL29" i="14" s="1"/>
  <c r="DY15" i="13"/>
  <c r="DX15" i="13"/>
  <c r="JH96" i="6"/>
  <c r="JG96" i="6"/>
  <c r="EG94" i="7" s="1"/>
  <c r="JH80" i="6"/>
  <c r="JG80" i="6"/>
  <c r="JH48" i="6"/>
  <c r="JG48" i="6"/>
  <c r="JH38" i="6"/>
  <c r="JG38" i="6"/>
  <c r="EG36" i="7" s="1"/>
  <c r="JH31" i="6"/>
  <c r="JH98" i="6" s="1"/>
  <c r="JG31" i="6"/>
  <c r="EG29" i="7" s="1"/>
  <c r="JH15" i="6"/>
  <c r="JG15" i="6"/>
  <c r="JR96" i="4"/>
  <c r="EL94" i="2" s="1"/>
  <c r="JQ96" i="4"/>
  <c r="JR48" i="4"/>
  <c r="EL46" i="2" s="1"/>
  <c r="JQ48" i="4"/>
  <c r="JR38" i="4"/>
  <c r="JQ38" i="4"/>
  <c r="JR31" i="4"/>
  <c r="JQ31" i="4"/>
  <c r="JR15" i="4"/>
  <c r="JQ15" i="4"/>
  <c r="EL36" i="2"/>
  <c r="EG4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DU31" i="13"/>
  <c r="DT31" i="13"/>
  <c r="BJ29" i="14" s="1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IY98" i="6"/>
  <c r="DS96" i="13"/>
  <c r="DR96" i="13"/>
  <c r="DQ96" i="13"/>
  <c r="DP96" i="13"/>
  <c r="DS80" i="13"/>
  <c r="DR80" i="13"/>
  <c r="DQ80" i="13"/>
  <c r="DP80" i="13"/>
  <c r="BH78" i="14" s="1"/>
  <c r="DS48" i="13"/>
  <c r="DR48" i="13"/>
  <c r="DQ48" i="13"/>
  <c r="DP48" i="13"/>
  <c r="BH46" i="14" s="1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BG94" i="14" s="1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BE94" i="14" s="1"/>
  <c r="DK80" i="13"/>
  <c r="DJ80" i="13"/>
  <c r="BE78" i="14" s="1"/>
  <c r="DK48" i="13"/>
  <c r="DJ48" i="13"/>
  <c r="BE46" i="14" s="1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DX94" i="7" s="1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DS13" i="7"/>
  <c r="IH38" i="6"/>
  <c r="IG38" i="6"/>
  <c r="IF38" i="6"/>
  <c r="IE38" i="6"/>
  <c r="DS36" i="7" s="1"/>
  <c r="IH80" i="6"/>
  <c r="IG80" i="6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DR13" i="7" s="1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IA15" i="6"/>
  <c r="HZ15" i="6"/>
  <c r="HZ98" i="6" s="1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DG13" i="7" s="1"/>
  <c r="HG31" i="6"/>
  <c r="HG38" i="6"/>
  <c r="HG48" i="6"/>
  <c r="HG80" i="6"/>
  <c r="DG78" i="7" s="1"/>
  <c r="HG96" i="6"/>
  <c r="HH15" i="6"/>
  <c r="HH31" i="6"/>
  <c r="HH38" i="6"/>
  <c r="DG36" i="7" s="1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DK29" i="2" s="1"/>
  <c r="HO38" i="4"/>
  <c r="HO48" i="4"/>
  <c r="HO80" i="4"/>
  <c r="HO96" i="4"/>
  <c r="HP15" i="4"/>
  <c r="HP31" i="4"/>
  <c r="HP38" i="4"/>
  <c r="HP48" i="4"/>
  <c r="DK46" i="2" s="1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DF46" i="7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AI78" i="14" s="1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CX13" i="7" s="1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AC78" i="14" s="1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CW94" i="7" s="1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Y13" i="14" s="1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X46" i="14" s="1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 s="1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W94" i="14" s="1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R46" i="14" s="1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M13" i="14" s="1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L29" i="14" s="1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98" i="6" s="1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CJ36" i="2" s="1"/>
  <c r="FN48" i="4"/>
  <c r="FN80" i="4"/>
  <c r="FN96" i="4"/>
  <c r="CJ94" i="2" s="1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I46" i="14" s="1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98" i="6" s="1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H36" i="14" s="1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B10" i="15" s="1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B13" i="14" s="1"/>
  <c r="E31" i="13"/>
  <c r="E38" i="13"/>
  <c r="E48" i="13"/>
  <c r="E80" i="13"/>
  <c r="B78" i="14" s="1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BR36" i="7" s="1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BK16" i="3" s="1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BH13" i="3" s="1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AZ23" i="9" s="1"/>
  <c r="CW25" i="8"/>
  <c r="CW26" i="8"/>
  <c r="CW27" i="8"/>
  <c r="AZ26" i="9" s="1"/>
  <c r="CW30" i="8"/>
  <c r="AZ29" i="9" s="1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CS37" i="8"/>
  <c r="CS38" i="8"/>
  <c r="CS39" i="8"/>
  <c r="AX38" i="9" s="1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AV13" i="9" s="1"/>
  <c r="CO16" i="8"/>
  <c r="CO17" i="8"/>
  <c r="CO18" i="8"/>
  <c r="CO19" i="8"/>
  <c r="AV18" i="9" s="1"/>
  <c r="CO20" i="8"/>
  <c r="CO21" i="8"/>
  <c r="CO22" i="8"/>
  <c r="CO23" i="8"/>
  <c r="AV22" i="9" s="1"/>
  <c r="CO24" i="8"/>
  <c r="CO25" i="8"/>
  <c r="CO26" i="8"/>
  <c r="CO27" i="8"/>
  <c r="CO30" i="8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CO57" i="8"/>
  <c r="CO58" i="8"/>
  <c r="CO59" i="8"/>
  <c r="AV58" i="9" s="1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AT16" i="9" s="1"/>
  <c r="CK18" i="8"/>
  <c r="CK19" i="8"/>
  <c r="CK20" i="8"/>
  <c r="CK21" i="8"/>
  <c r="AT20" i="9" s="1"/>
  <c r="CK22" i="8"/>
  <c r="CK23" i="8"/>
  <c r="CK24" i="8"/>
  <c r="CK25" i="8"/>
  <c r="AT24" i="9" s="1"/>
  <c r="CK26" i="8"/>
  <c r="CK27" i="8"/>
  <c r="CK30" i="8"/>
  <c r="CK31" i="8"/>
  <c r="AT30" i="9" s="1"/>
  <c r="CK32" i="8"/>
  <c r="CK35" i="8"/>
  <c r="CK36" i="8"/>
  <c r="CK37" i="8"/>
  <c r="AT36" i="9" s="1"/>
  <c r="CK38" i="8"/>
  <c r="CK39" i="8"/>
  <c r="CK40" i="8"/>
  <c r="CK41" i="8"/>
  <c r="AT40" i="9" s="1"/>
  <c r="CK42" i="8"/>
  <c r="CK43" i="8"/>
  <c r="CK46" i="8"/>
  <c r="CK47" i="8"/>
  <c r="AT46" i="9" s="1"/>
  <c r="CK48" i="8"/>
  <c r="CK49" i="8"/>
  <c r="CK50" i="8"/>
  <c r="CK51" i="8"/>
  <c r="AT50" i="9" s="1"/>
  <c r="CK52" i="8"/>
  <c r="CK55" i="8"/>
  <c r="CK56" i="8"/>
  <c r="CK57" i="8"/>
  <c r="AT56" i="9" s="1"/>
  <c r="CK58" i="8"/>
  <c r="CK59" i="8"/>
  <c r="CK60" i="8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AS40" i="9" s="1"/>
  <c r="CI42" i="8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CI59" i="8"/>
  <c r="CI60" i="8"/>
  <c r="CI63" i="8"/>
  <c r="AS62" i="9" s="1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AR16" i="9" s="1"/>
  <c r="CG18" i="8"/>
  <c r="CG19" i="8"/>
  <c r="CG20" i="8"/>
  <c r="CG21" i="8"/>
  <c r="AR20" i="9" s="1"/>
  <c r="CG22" i="8"/>
  <c r="CG23" i="8"/>
  <c r="CG24" i="8"/>
  <c r="CG25" i="8"/>
  <c r="CG26" i="8"/>
  <c r="CG27" i="8"/>
  <c r="CG30" i="8"/>
  <c r="CG31" i="8"/>
  <c r="AR30" i="9" s="1"/>
  <c r="CG32" i="8"/>
  <c r="CG35" i="8"/>
  <c r="CG36" i="8"/>
  <c r="CG37" i="8"/>
  <c r="AR36" i="9" s="1"/>
  <c r="CG38" i="8"/>
  <c r="CG39" i="8"/>
  <c r="CG40" i="8"/>
  <c r="CG41" i="8"/>
  <c r="AR40" i="9" s="1"/>
  <c r="CG42" i="8"/>
  <c r="CG43" i="8"/>
  <c r="CG46" i="8"/>
  <c r="CG47" i="8"/>
  <c r="CG48" i="8"/>
  <c r="CG49" i="8"/>
  <c r="CG50" i="8"/>
  <c r="CG51" i="8"/>
  <c r="AR50" i="9" s="1"/>
  <c r="CG52" i="8"/>
  <c r="CG55" i="8"/>
  <c r="CG56" i="8"/>
  <c r="CG57" i="8"/>
  <c r="AR56" i="9" s="1"/>
  <c r="CG58" i="8"/>
  <c r="CG59" i="8"/>
  <c r="CG60" i="8"/>
  <c r="CG63" i="8"/>
  <c r="AR62" i="9" s="1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W59" i="9" s="1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V21" i="9" s="1"/>
  <c r="AP23" i="8"/>
  <c r="AP24" i="8"/>
  <c r="AP25" i="8"/>
  <c r="AP26" i="8"/>
  <c r="AP27" i="8"/>
  <c r="AP30" i="8"/>
  <c r="AP31" i="8"/>
  <c r="AP32" i="8"/>
  <c r="V31" i="9" s="1"/>
  <c r="AP35" i="8"/>
  <c r="AP36" i="8"/>
  <c r="AP37" i="8"/>
  <c r="AP38" i="8"/>
  <c r="AP39" i="8"/>
  <c r="AP40" i="8"/>
  <c r="AP41" i="8"/>
  <c r="AP42" i="8"/>
  <c r="V41" i="9" s="1"/>
  <c r="AP43" i="8"/>
  <c r="AP46" i="8"/>
  <c r="AP47" i="8"/>
  <c r="AP48" i="8"/>
  <c r="AP49" i="8"/>
  <c r="AP50" i="8"/>
  <c r="AP51" i="8"/>
  <c r="AP52" i="8"/>
  <c r="V51" i="9" s="1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V23" i="9" s="1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V45" i="9" s="1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U31" i="9" s="1"/>
  <c r="AN35" i="8"/>
  <c r="AN36" i="8"/>
  <c r="AN37" i="8"/>
  <c r="AN38" i="8"/>
  <c r="AN39" i="8"/>
  <c r="AN40" i="8"/>
  <c r="AN41" i="8"/>
  <c r="AN42" i="8"/>
  <c r="U41" i="9" s="1"/>
  <c r="AN43" i="8"/>
  <c r="AN46" i="8"/>
  <c r="AN47" i="8"/>
  <c r="AN48" i="8"/>
  <c r="U47" i="9" s="1"/>
  <c r="AN49" i="8"/>
  <c r="AN50" i="8"/>
  <c r="AN51" i="8"/>
  <c r="AN52" i="8"/>
  <c r="U51" i="9" s="1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U35" i="9" s="1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T17" i="9" s="1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3" i="8" s="1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S19" i="9" s="1"/>
  <c r="AJ21" i="8"/>
  <c r="AJ22" i="8"/>
  <c r="AJ23" i="8"/>
  <c r="AJ24" i="8"/>
  <c r="S23" i="9" s="1"/>
  <c r="AJ25" i="8"/>
  <c r="AJ26" i="8"/>
  <c r="AJ27" i="8"/>
  <c r="AJ30" i="8"/>
  <c r="S29" i="9" s="1"/>
  <c r="AJ31" i="8"/>
  <c r="AJ32" i="8"/>
  <c r="AJ35" i="8"/>
  <c r="AJ36" i="8"/>
  <c r="S35" i="9" s="1"/>
  <c r="AJ37" i="8"/>
  <c r="AJ38" i="8"/>
  <c r="AJ39" i="8"/>
  <c r="AJ40" i="8"/>
  <c r="S39" i="9" s="1"/>
  <c r="AJ41" i="8"/>
  <c r="AJ42" i="8"/>
  <c r="AJ43" i="8"/>
  <c r="AJ46" i="8"/>
  <c r="AJ47" i="8"/>
  <c r="AJ48" i="8"/>
  <c r="AJ49" i="8"/>
  <c r="AJ50" i="8"/>
  <c r="AJ51" i="8"/>
  <c r="AJ52" i="8"/>
  <c r="AJ55" i="8"/>
  <c r="AJ56" i="8"/>
  <c r="S55" i="9" s="1"/>
  <c r="AJ57" i="8"/>
  <c r="AJ58" i="8"/>
  <c r="AJ59" i="8"/>
  <c r="AJ60" i="8"/>
  <c r="S59" i="9" s="1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S37" i="9" s="1"/>
  <c r="AI39" i="8"/>
  <c r="AI40" i="8"/>
  <c r="AI41" i="8"/>
  <c r="AI42" i="8"/>
  <c r="S41" i="9" s="1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61" i="8" s="1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3" i="8" s="1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3" i="8" s="1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N21" i="9" s="1"/>
  <c r="Y23" i="8"/>
  <c r="Y24" i="8"/>
  <c r="Y25" i="8"/>
  <c r="Y26" i="8"/>
  <c r="Y27" i="8"/>
  <c r="Y30" i="8"/>
  <c r="Y31" i="8"/>
  <c r="Y32" i="8"/>
  <c r="Y33" i="8" s="1"/>
  <c r="Y35" i="8"/>
  <c r="Y36" i="8"/>
  <c r="Y37" i="8"/>
  <c r="Y38" i="8"/>
  <c r="N37" i="9" s="1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3" i="8" s="1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L19" i="9" s="1"/>
  <c r="V21" i="8"/>
  <c r="V22" i="8"/>
  <c r="V23" i="8"/>
  <c r="V24" i="8"/>
  <c r="V25" i="8"/>
  <c r="V26" i="8"/>
  <c r="V27" i="8"/>
  <c r="V30" i="8"/>
  <c r="V33" i="8" s="1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3" i="8" s="1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K25" i="9" s="1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K47" i="9" s="1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3" i="8" s="1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3" i="8" s="1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3" i="8" s="1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 s="1"/>
  <c r="BR15" i="6"/>
  <c r="BP14" i="8" s="1"/>
  <c r="BQ15" i="6"/>
  <c r="BO14" i="8" s="1"/>
  <c r="AI13" i="9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M13" i="9" s="1"/>
  <c r="Z15" i="6"/>
  <c r="X14" i="8"/>
  <c r="AL15" i="6"/>
  <c r="AK15" i="6"/>
  <c r="AJ15" i="6"/>
  <c r="AH14" i="8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Y13" i="9" s="1"/>
  <c r="AX15" i="6"/>
  <c r="AV14" i="8" s="1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BK46" i="2" s="1"/>
  <c r="DO48" i="4"/>
  <c r="DR80" i="4"/>
  <c r="DQ80" i="4"/>
  <c r="DP80" i="4"/>
  <c r="BK78" i="2" s="1"/>
  <c r="DO80" i="4"/>
  <c r="DR96" i="4"/>
  <c r="DQ96" i="4"/>
  <c r="DP96" i="4"/>
  <c r="BK94" i="2" s="1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BB29" i="2" s="1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AZ29" i="2" s="1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AP94" i="2" s="1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AL36" i="2" s="1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AH29" i="2" s="1"/>
  <c r="BJ38" i="4"/>
  <c r="BJ48" i="4"/>
  <c r="BJ80" i="4"/>
  <c r="AH78" i="2" s="1"/>
  <c r="BJ96" i="4"/>
  <c r="BI31" i="4"/>
  <c r="BI38" i="4"/>
  <c r="BI48" i="4"/>
  <c r="AH46" i="2" s="1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T46" i="2" s="1"/>
  <c r="AG80" i="4"/>
  <c r="AG96" i="4"/>
  <c r="AH31" i="4"/>
  <c r="AH38" i="4"/>
  <c r="AH48" i="4"/>
  <c r="AH80" i="4"/>
  <c r="AH96" i="4"/>
  <c r="AE31" i="4"/>
  <c r="AE38" i="4"/>
  <c r="AE48" i="4"/>
  <c r="AE80" i="4"/>
  <c r="S78" i="2" s="1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P36" i="2" s="1"/>
  <c r="Z48" i="4"/>
  <c r="Z80" i="4"/>
  <c r="Z96" i="4"/>
  <c r="Y31" i="4"/>
  <c r="Y38" i="4"/>
  <c r="Y48" i="4"/>
  <c r="Y80" i="4"/>
  <c r="Y96" i="4"/>
  <c r="P94" i="2" s="1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N29" i="2" s="1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O38" i="4"/>
  <c r="O48" i="4"/>
  <c r="P80" i="4"/>
  <c r="K78" i="2" s="1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 s="1"/>
  <c r="DC31" i="6"/>
  <c r="DC38" i="6"/>
  <c r="DC48" i="6"/>
  <c r="DC80" i="6"/>
  <c r="DD31" i="6"/>
  <c r="DD38" i="6"/>
  <c r="DD48" i="6"/>
  <c r="DD80" i="6"/>
  <c r="DD98" i="6" s="1"/>
  <c r="DA31" i="6"/>
  <c r="DA38" i="6"/>
  <c r="DA48" i="6"/>
  <c r="DA80" i="6"/>
  <c r="DB31" i="6"/>
  <c r="BD29" i="7" s="1"/>
  <c r="DB38" i="6"/>
  <c r="DB48" i="6"/>
  <c r="DB80" i="6"/>
  <c r="DB98" i="6" s="1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AY36" i="7" s="1"/>
  <c r="CQ48" i="6"/>
  <c r="CQ80" i="6"/>
  <c r="CR31" i="6"/>
  <c r="CR38" i="6"/>
  <c r="CR48" i="6"/>
  <c r="CR98" i="6" s="1"/>
  <c r="CR80" i="6"/>
  <c r="CO31" i="6"/>
  <c r="CO38" i="6"/>
  <c r="CO48" i="6"/>
  <c r="CO80" i="6"/>
  <c r="CP31" i="6"/>
  <c r="CP38" i="6"/>
  <c r="CP48" i="6"/>
  <c r="CP98" i="6" s="1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98" i="6" s="1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98" i="6" s="1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98" i="6" s="1"/>
  <c r="AT80" i="6"/>
  <c r="AQ31" i="6"/>
  <c r="AQ38" i="6"/>
  <c r="AQ48" i="6"/>
  <c r="AQ80" i="6"/>
  <c r="AR31" i="6"/>
  <c r="AR38" i="6"/>
  <c r="AR48" i="6"/>
  <c r="AR98" i="6" s="1"/>
  <c r="AR80" i="6"/>
  <c r="AO31" i="6"/>
  <c r="AO38" i="6"/>
  <c r="AO48" i="6"/>
  <c r="AO80" i="6"/>
  <c r="AP31" i="6"/>
  <c r="AP38" i="6"/>
  <c r="AP48" i="6"/>
  <c r="AP98" i="6" s="1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BG36" i="7" s="1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98" i="6" s="1"/>
  <c r="BQ48" i="6"/>
  <c r="BQ80" i="6"/>
  <c r="BR31" i="6"/>
  <c r="BR38" i="6"/>
  <c r="BR48" i="6"/>
  <c r="BR80" i="6"/>
  <c r="BP80" i="6"/>
  <c r="BP31" i="6"/>
  <c r="BP38" i="6"/>
  <c r="BP48" i="6"/>
  <c r="BO31" i="6"/>
  <c r="BO38" i="6"/>
  <c r="AJ36" i="7" s="1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98" i="6" s="1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M78" i="7" s="1"/>
  <c r="V31" i="6"/>
  <c r="M29" i="7" s="1"/>
  <c r="V38" i="6"/>
  <c r="V48" i="6"/>
  <c r="V80" i="6"/>
  <c r="S31" i="6"/>
  <c r="S98" i="6" s="1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IB98" i="6"/>
  <c r="CQ98" i="13"/>
  <c r="CS98" i="13"/>
  <c r="DR29" i="7"/>
  <c r="IC98" i="6"/>
  <c r="DR96" i="7"/>
  <c r="HY98" i="6"/>
  <c r="IA98" i="6"/>
  <c r="AX78" i="14"/>
  <c r="CX98" i="13"/>
  <c r="AY96" i="14" s="1"/>
  <c r="DV13" i="7"/>
  <c r="J98" i="6"/>
  <c r="T98" i="6"/>
  <c r="S99" i="6" s="1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FG98" i="6"/>
  <c r="FJ98" i="6"/>
  <c r="FK98" i="6"/>
  <c r="FM98" i="6"/>
  <c r="FP98" i="6"/>
  <c r="FQ98" i="6"/>
  <c r="CL78" i="7"/>
  <c r="FR98" i="6"/>
  <c r="FS98" i="6"/>
  <c r="CM96" i="7" s="1"/>
  <c r="CM78" i="7"/>
  <c r="FT98" i="6"/>
  <c r="FU98" i="6"/>
  <c r="FW98" i="6"/>
  <c r="CO96" i="7" s="1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CN96" i="7" s="1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L32" i="9" s="1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CJ96" i="7"/>
  <c r="DP96" i="7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AO99" i="6"/>
  <c r="CB9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CF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K13" i="9" s="1"/>
  <c r="AM13" i="7"/>
  <c r="AG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/>
  <c r="J13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D43" i="15" s="1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G96" i="7"/>
  <c r="BO100" i="6"/>
  <c r="DC99" i="6"/>
  <c r="AU96" i="7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DE100" i="6" s="1"/>
  <c r="CF98" i="6"/>
  <c r="T29" i="9"/>
  <c r="E13" i="7"/>
  <c r="M13" i="7"/>
  <c r="AA13" i="7"/>
  <c r="AE13" i="7"/>
  <c r="O98" i="6"/>
  <c r="J96" i="7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BB98" i="6"/>
  <c r="AC96" i="7" s="1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I32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A99" i="4" s="1"/>
  <c r="CF98" i="4"/>
  <c r="CG98" i="4"/>
  <c r="AT46" i="2"/>
  <c r="CO98" i="4"/>
  <c r="AX96" i="2" s="1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A96" i="2" s="1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CI100" i="6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 s="1"/>
  <c r="CH96" i="2"/>
  <c r="EB96" i="2"/>
  <c r="AZ96" i="2"/>
  <c r="CO96" i="2"/>
  <c r="DY96" i="7"/>
  <c r="DX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X60" i="3"/>
  <c r="BL32" i="3"/>
  <c r="BD32" i="3"/>
  <c r="BK96" i="14"/>
  <c r="BJ98" i="14"/>
  <c r="BJ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O27" i="3"/>
  <c r="BH43" i="3"/>
  <c r="AI27" i="3"/>
  <c r="M27" i="3"/>
  <c r="T52" i="3"/>
  <c r="S52" i="3"/>
  <c r="N27" i="3"/>
  <c r="I27" i="3"/>
  <c r="I43" i="3"/>
  <c r="D43" i="3"/>
  <c r="AS64" i="5"/>
  <c r="AM64" i="5"/>
  <c r="BQ60" i="3"/>
  <c r="BJ27" i="3"/>
  <c r="F27" i="3"/>
  <c r="BL60" i="3" l="1"/>
  <c r="R60" i="3"/>
  <c r="G27" i="3"/>
  <c r="E52" i="9"/>
  <c r="K96" i="7"/>
  <c r="T98" i="14"/>
  <c r="BK99" i="6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DX96" i="2"/>
  <c r="BA99" i="4"/>
  <c r="E29" i="7"/>
  <c r="E98" i="6"/>
  <c r="E96" i="7" s="1"/>
  <c r="K29" i="7"/>
  <c r="Q98" i="6"/>
  <c r="L96" i="7"/>
  <c r="BE14" i="8"/>
  <c r="BE64" i="8" s="1"/>
  <c r="AD63" i="9" s="1"/>
  <c r="BG98" i="6"/>
  <c r="BI14" i="8"/>
  <c r="BK98" i="6"/>
  <c r="C15" i="9"/>
  <c r="C28" i="8"/>
  <c r="E15" i="9"/>
  <c r="G28" i="8"/>
  <c r="E27" i="9" s="1"/>
  <c r="J28" i="8"/>
  <c r="J64" i="8" s="1"/>
  <c r="N28" i="8"/>
  <c r="O44" i="8"/>
  <c r="P61" i="8"/>
  <c r="I60" i="9" s="1"/>
  <c r="P28" i="8"/>
  <c r="P64" i="8" s="1"/>
  <c r="Q53" i="8"/>
  <c r="R61" i="8"/>
  <c r="R44" i="8"/>
  <c r="S44" i="8"/>
  <c r="K43" i="9" s="1"/>
  <c r="S28" i="8"/>
  <c r="T44" i="8"/>
  <c r="U53" i="8"/>
  <c r="U44" i="8"/>
  <c r="L43" i="9" s="1"/>
  <c r="U28" i="8"/>
  <c r="W53" i="8"/>
  <c r="W28" i="8"/>
  <c r="Y53" i="8"/>
  <c r="Y64" i="8" s="1"/>
  <c r="Z61" i="8"/>
  <c r="AC53" i="8"/>
  <c r="AD61" i="8"/>
  <c r="AE44" i="8"/>
  <c r="Q43" i="9" s="1"/>
  <c r="AE28" i="8"/>
  <c r="AF44" i="8"/>
  <c r="S45" i="9"/>
  <c r="AJ53" i="8"/>
  <c r="AJ64" i="8" s="1"/>
  <c r="AL44" i="8"/>
  <c r="AM53" i="8"/>
  <c r="U52" i="9" s="1"/>
  <c r="AN61" i="8"/>
  <c r="U57" i="9"/>
  <c r="AP28" i="8"/>
  <c r="V27" i="9" s="1"/>
  <c r="CD96" i="7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T43" i="9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U96" i="18" s="1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AB29" i="14"/>
  <c r="AD36" i="14"/>
  <c r="EA98" i="13"/>
  <c r="BO29" i="14"/>
  <c r="EE98" i="13"/>
  <c r="JZ98" i="4"/>
  <c r="JP98" i="6"/>
  <c r="EK96" i="7" s="1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BS96" i="14"/>
  <c r="G98" i="17"/>
  <c r="W98" i="17"/>
  <c r="AA98" i="17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AF13" i="9"/>
  <c r="Z46" i="7"/>
  <c r="Q29" i="2"/>
  <c r="R46" i="2"/>
  <c r="AE78" i="2"/>
  <c r="K13" i="9"/>
  <c r="CZ13" i="7"/>
  <c r="JB98" i="4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FC96" i="2" s="1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LY98" i="4"/>
  <c r="CR78" i="14"/>
  <c r="CW13" i="14"/>
  <c r="FY78" i="2"/>
  <c r="JV98" i="4"/>
  <c r="G13" i="18"/>
  <c r="L98" i="17"/>
  <c r="F96" i="18" s="1"/>
  <c r="AB98" i="17"/>
  <c r="N96" i="18" s="1"/>
  <c r="P29" i="18"/>
  <c r="R29" i="18"/>
  <c r="AR98" i="17"/>
  <c r="AV98" i="17"/>
  <c r="X96" i="18" s="1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BN96" i="14"/>
  <c r="JR98" i="6"/>
  <c r="BS29" i="14"/>
  <c r="JV98" i="6"/>
  <c r="R96" i="18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EH96" i="7" s="1"/>
  <c r="BM46" i="14"/>
  <c r="JT98" i="4"/>
  <c r="EM96" i="2" s="1"/>
  <c r="JL98" i="6"/>
  <c r="EK98" i="13"/>
  <c r="BR13" i="14"/>
  <c r="JU98" i="6"/>
  <c r="EN96" i="7" s="1"/>
  <c r="EN46" i="7"/>
  <c r="N98" i="17"/>
  <c r="BP98" i="17"/>
  <c r="V29" i="18"/>
  <c r="U13" i="18"/>
  <c r="X29" i="18"/>
  <c r="KJ98" i="4"/>
  <c r="EU29" i="2"/>
  <c r="BV98" i="14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ED96" i="2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BN98" i="14"/>
  <c r="JQ98" i="6"/>
  <c r="EL96" i="7" s="1"/>
  <c r="EL13" i="7"/>
  <c r="EH98" i="13"/>
  <c r="P96" i="18"/>
  <c r="C13" i="18"/>
  <c r="F98" i="17"/>
  <c r="J98" i="17"/>
  <c r="E96" i="18" s="1"/>
  <c r="I13" i="18"/>
  <c r="R98" i="17"/>
  <c r="I96" i="18" s="1"/>
  <c r="K13" i="18"/>
  <c r="V98" i="17"/>
  <c r="K96" i="18" s="1"/>
  <c r="M96" i="18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A96" i="18" s="1"/>
  <c r="AC13" i="18"/>
  <c r="BF98" i="17"/>
  <c r="AC96" i="18" s="1"/>
  <c r="AE13" i="18"/>
  <c r="BJ98" i="17"/>
  <c r="AE96" i="18" s="1"/>
  <c r="AG13" i="18"/>
  <c r="BN98" i="17"/>
  <c r="AG96" i="18" s="1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96" i="18" s="1"/>
  <c r="T29" i="18"/>
  <c r="V96" i="18"/>
  <c r="BD98" i="17"/>
  <c r="AB29" i="18"/>
  <c r="AD29" i="18"/>
  <c r="BH98" i="17"/>
  <c r="AF29" i="18"/>
  <c r="BL98" i="17"/>
  <c r="G36" i="18"/>
  <c r="O98" i="17"/>
  <c r="KL98" i="4"/>
  <c r="EV96" i="2" s="1"/>
  <c r="KB98" i="6"/>
  <c r="EQ96" i="7" s="1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Y96" i="2" s="1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ES96" i="7"/>
  <c r="KT98" i="4"/>
  <c r="CA98" i="1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96" i="7" s="1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36" i="14"/>
  <c r="LC98" i="4"/>
  <c r="FE96" i="2" s="1"/>
  <c r="KT98" i="6"/>
  <c r="EZ96" i="7" s="1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96" i="2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DB98" i="14" s="1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J96" i="7" s="1"/>
  <c r="FP96" i="2"/>
  <c r="FK94" i="7"/>
  <c r="FK46" i="7"/>
  <c r="LP98" i="6"/>
  <c r="LO98" i="6"/>
  <c r="FQ46" i="2"/>
  <c r="MB98" i="4"/>
  <c r="FM96" i="7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X98" i="14"/>
  <c r="AX96" i="14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M27" i="9"/>
  <c r="K27" i="9"/>
  <c r="J27" i="9"/>
  <c r="J60" i="9"/>
  <c r="Q27" i="9"/>
  <c r="P60" i="9"/>
  <c r="N60" i="9"/>
  <c r="I43" i="9"/>
  <c r="Q13" i="3"/>
  <c r="AX32" i="9"/>
  <c r="W27" i="9"/>
  <c r="AH43" i="9"/>
  <c r="I13" i="9"/>
  <c r="AJ13" i="9"/>
  <c r="BI27" i="9"/>
  <c r="BF60" i="9"/>
  <c r="AU27" i="9"/>
  <c r="U5" i="9"/>
  <c r="W7" i="9"/>
  <c r="CC96" i="14"/>
  <c r="CC98" i="14"/>
  <c r="M13" i="3"/>
  <c r="AD13" i="3"/>
  <c r="BB32" i="9"/>
  <c r="AR32" i="9"/>
  <c r="AP13" i="3"/>
  <c r="BA13" i="9"/>
  <c r="BE32" i="9"/>
  <c r="CW64" i="8"/>
  <c r="AZ63" i="9" s="1"/>
  <c r="AX60" i="9"/>
  <c r="AQ60" i="9"/>
  <c r="X27" i="9"/>
  <c r="W32" i="9"/>
  <c r="S27" i="9"/>
  <c r="AB64" i="8"/>
  <c r="L52" i="9"/>
  <c r="I27" i="9"/>
  <c r="AH96" i="18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FA96" i="7" s="1"/>
  <c r="CF36" i="14"/>
  <c r="FL98" i="13"/>
  <c r="CK98" i="14"/>
  <c r="CK96" i="14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EX96" i="2" s="1"/>
  <c r="LE98" i="4"/>
  <c r="FF96" i="2" s="1"/>
  <c r="CN98" i="14"/>
  <c r="CN96" i="14"/>
  <c r="AJ29" i="18"/>
  <c r="AL29" i="18"/>
  <c r="EZ78" i="7"/>
  <c r="FF13" i="2"/>
  <c r="KX98" i="6"/>
  <c r="FB13" i="7"/>
  <c r="FK96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FU96" i="7"/>
  <c r="GA96" i="2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FG96" i="2" s="1"/>
  <c r="LC98" i="6"/>
  <c r="FE96" i="7" s="1"/>
  <c r="FJ13" i="7"/>
  <c r="FO96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3" i="3" s="1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U32" i="9"/>
  <c r="Q32" i="9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V63" i="9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G43" i="3"/>
  <c r="AT43" i="3"/>
  <c r="AO64" i="5"/>
  <c r="DS64" i="8"/>
  <c r="DZ64" i="8"/>
  <c r="G35" i="9"/>
  <c r="X63" i="3"/>
  <c r="BF52" i="3"/>
  <c r="J32" i="3"/>
  <c r="BI43" i="3"/>
  <c r="BJ52" i="3"/>
  <c r="CD64" i="5"/>
  <c r="AG43" i="3"/>
  <c r="E43" i="3"/>
  <c r="AX43" i="3"/>
  <c r="W43" i="3"/>
  <c r="AX32" i="3"/>
  <c r="AX63" i="9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BE27" i="3"/>
  <c r="DH64" i="5"/>
  <c r="CL64" i="5"/>
  <c r="BJ64" i="5"/>
  <c r="AF32" i="3"/>
  <c r="AX64" i="5"/>
  <c r="Z63" i="3" s="1"/>
  <c r="I13" i="3"/>
  <c r="P64" i="5"/>
  <c r="Q32" i="3"/>
  <c r="AF64" i="5"/>
  <c r="Q63" i="3" s="1"/>
  <c r="V64" i="5"/>
  <c r="K60" i="3"/>
  <c r="AV32" i="3"/>
  <c r="CO64" i="5"/>
  <c r="BZ64" i="5"/>
  <c r="CC64" i="5"/>
  <c r="AP63" i="3" s="1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4" i="5"/>
  <c r="D27" i="3"/>
  <c r="BN32" i="3"/>
  <c r="DY64" i="5"/>
  <c r="BN63" i="3" s="1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Q63" i="3" s="1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BN63" i="9" s="1"/>
  <c r="DU64" i="8"/>
  <c r="BL63" i="9" s="1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AN64" i="8"/>
  <c r="M52" i="9"/>
  <c r="L27" i="9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DJ64" i="8"/>
  <c r="BF63" i="9" s="1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F63" i="9" s="1"/>
  <c r="AR64" i="8"/>
  <c r="X52" i="9"/>
  <c r="BL64" i="8"/>
  <c r="AG63" i="9" s="1"/>
  <c r="AE64" i="8"/>
  <c r="P32" i="9"/>
  <c r="U63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X63" i="9"/>
  <c r="BC64" i="8"/>
  <c r="Z64" i="8"/>
  <c r="P63" i="9"/>
  <c r="CA64" i="8"/>
  <c r="AO63" i="9" s="1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N63" i="9" l="1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<sst xmlns="http://schemas.openxmlformats.org/spreadsheetml/2006/main" count="4351" uniqueCount="314">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</sst>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" fillId="0" borderId="5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M62" activePane="bottomRight" state="frozen"/>
      <selection pane="topRight" activeCell="B1" sqref="B1"/>
      <selection pane="bottomLeft" activeCell="A5" sqref="A5"/>
      <selection pane="bottomRight" activeCell="BF80" sqref="BF80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56" width="7.28515625" style="29" bestFit="1" customWidth="1"/>
    <col min="57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32">
        <v>43221</v>
      </c>
      <c r="BC4" s="32">
        <v>43252</v>
      </c>
      <c r="BD4" s="32">
        <v>43282</v>
      </c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>
        <f>SUM('Population 43133142'!DD7/'Population 43133142'!DE7)</f>
        <v>0.67599243856332702</v>
      </c>
      <c r="BC5" s="108">
        <f>SUM('Population 43133142'!DF7/'Population 43133142'!DG7)</f>
        <v>0.68439173680183629</v>
      </c>
      <c r="BD5" s="108">
        <f>SUM('Population 43133142'!DH7/'Population 43133142'!DI7)</f>
        <v>0.67923076923076919</v>
      </c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>
        <f>SUM('Population 43133142'!DD8/'Population 43133142'!DE8)</f>
        <v>0.55505459668897494</v>
      </c>
      <c r="BC6" s="108">
        <f>SUM('Population 43133142'!DF8/'Population 43133142'!DG8)</f>
        <v>0.55804106979041701</v>
      </c>
      <c r="BD6" s="108">
        <f>SUM('Population 43133142'!DH8/'Population 43133142'!DI8)</f>
        <v>0.55722273338523609</v>
      </c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>
        <f>SUM('Population 43133142'!DD9/'Population 43133142'!DE9)</f>
        <v>0.52015173067804643</v>
      </c>
      <c r="BC7" s="108">
        <f>SUM('Population 43133142'!DF9/'Population 43133142'!DG9)</f>
        <v>0.52018779342723009</v>
      </c>
      <c r="BD7" s="108">
        <f>SUM('Population 43133142'!DH9/'Population 43133142'!DI9)</f>
        <v>0.52151300236406617</v>
      </c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>
        <f>SUM('Population 43133142'!DD10/'Population 43133142'!DE10)</f>
        <v>0.5828043581241118</v>
      </c>
      <c r="BC8" s="108">
        <f>SUM('Population 43133142'!DF10/'Population 43133142'!DG10)</f>
        <v>0.58663177925784971</v>
      </c>
      <c r="BD8" s="108">
        <f>SUM('Population 43133142'!DH10/'Population 43133142'!DI10)</f>
        <v>0.58842659014825438</v>
      </c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>
        <f>SUM('Population 43133142'!DD11/'Population 43133142'!DE11)</f>
        <v>0.40171990171990174</v>
      </c>
      <c r="BC9" s="108">
        <f>SUM('Population 43133142'!DF11/'Population 43133142'!DG11)</f>
        <v>0.39991830065359479</v>
      </c>
      <c r="BD9" s="108">
        <f>SUM('Population 43133142'!DH11/'Population 43133142'!DI11)</f>
        <v>0.40497553017944538</v>
      </c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>
        <f>SUM('Population 43133142'!DD12/'Population 43133142'!DE12)</f>
        <v>0.66585535465924894</v>
      </c>
      <c r="BC10" s="108">
        <f>SUM('Population 43133142'!DF12/'Population 43133142'!DG12)</f>
        <v>0.66934077432856642</v>
      </c>
      <c r="BD10" s="108">
        <f>SUM('Population 43133142'!DH12/'Population 43133142'!DI12)</f>
        <v>0.66666666666666663</v>
      </c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>
        <f>SUM('Population 43133142'!DD13/'Population 43133142'!DE13)</f>
        <v>0.55106965520441786</v>
      </c>
      <c r="BC11" s="108">
        <f>SUM('Population 43133142'!DF13/'Population 43133142'!DG13)</f>
        <v>0.55403582228425219</v>
      </c>
      <c r="BD11" s="108">
        <f>SUM('Population 43133142'!DH13/'Population 43133142'!DI13)</f>
        <v>0.5539767398236729</v>
      </c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>
        <f>SUM('Population 43133142'!DD14/'Population 43133142'!DE14)</f>
        <v>0.41122664373387541</v>
      </c>
      <c r="BC12" s="108">
        <f>SUM('Population 43133142'!DF14/'Population 43133142'!DG14)</f>
        <v>0.40925461948011277</v>
      </c>
      <c r="BD12" s="108">
        <f>SUM('Population 43133142'!DH14/'Population 43133142'!DI14)</f>
        <v>0.40586758707248194</v>
      </c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>
        <f>SUM('Population 43133142'!DD15/'Population 43133142'!DE15)</f>
        <v>0.54499776010073497</v>
      </c>
      <c r="BC13" s="190">
        <f>SUM('Population 43133142'!DF15/'Population 43133142'!DG15)</f>
        <v>0.54730287434453295</v>
      </c>
      <c r="BD13" s="190">
        <f>SUM('Population 43133142'!DH15/'Population 43133142'!DI15)</f>
        <v>0.546822783266252</v>
      </c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>
        <f>SUM('Population 43133142'!DD16/'Population 43133142'!DE16)</f>
        <v>0.66248116524359624</v>
      </c>
      <c r="BC14" s="108">
        <f>SUM('Population 43133142'!DF16/'Population 43133142'!DG16)</f>
        <v>0.67048853439680955</v>
      </c>
      <c r="BD14" s="108">
        <f>SUM('Population 43133142'!DH16/'Population 43133142'!DI16)</f>
        <v>0.67447784004075395</v>
      </c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>
        <f>SUM('Population 43133142'!DD17/'Population 43133142'!DE17)</f>
        <v>0.46571648690292761</v>
      </c>
      <c r="BC15" s="108">
        <f>SUM('Population 43133142'!DF17/'Population 43133142'!DG17)</f>
        <v>0.46248085758039814</v>
      </c>
      <c r="BD15" s="108">
        <f>SUM('Population 43133142'!DH17/'Population 43133142'!DI17)</f>
        <v>0.45931353644427303</v>
      </c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>
        <f>SUM('Population 43133142'!DD18/'Population 43133142'!DE18)</f>
        <v>0.52562417871222078</v>
      </c>
      <c r="BC16" s="108">
        <f>SUM('Population 43133142'!DF18/'Population 43133142'!DG18)</f>
        <v>0.52031454783748365</v>
      </c>
      <c r="BD16" s="108">
        <f>SUM('Population 43133142'!DH18/'Population 43133142'!DI18)</f>
        <v>0.5310880829015544</v>
      </c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>
        <f>SUM('Population 43133142'!DD19/'Population 43133142'!DE19)</f>
        <v>0.58162428219852336</v>
      </c>
      <c r="BC17" s="108">
        <f>SUM('Population 43133142'!DF19/'Population 43133142'!DG19)</f>
        <v>0.57620817843866168</v>
      </c>
      <c r="BD17" s="108">
        <f>SUM('Population 43133142'!DH19/'Population 43133142'!DI19)</f>
        <v>0.56052523594583503</v>
      </c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>
        <f>SUM('Population 43133142'!DD20/'Population 43133142'!DE20)</f>
        <v>0.5025380710659898</v>
      </c>
      <c r="BC18" s="108">
        <f>SUM('Population 43133142'!DF20/'Population 43133142'!DG20)</f>
        <v>0.48198970840480276</v>
      </c>
      <c r="BD18" s="108">
        <f>SUM('Population 43133142'!DH20/'Population 43133142'!DI20)</f>
        <v>0.47313691507798961</v>
      </c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>
        <f>SUM('Population 43133142'!DD21/'Population 43133142'!DE21)</f>
        <v>0.4844384303112314</v>
      </c>
      <c r="BC19" s="108">
        <f>SUM('Population 43133142'!DF21/'Population 43133142'!DG21)</f>
        <v>0.49069148936170215</v>
      </c>
      <c r="BD19" s="108">
        <f>SUM('Population 43133142'!DH21/'Population 43133142'!DI21)</f>
        <v>0.49866310160427807</v>
      </c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>
        <f>SUM('Population 43133142'!DD22/'Population 43133142'!DE22)</f>
        <v>0.61617100371747213</v>
      </c>
      <c r="BC20" s="108">
        <f>SUM('Population 43133142'!DF22/'Population 43133142'!DG22)</f>
        <v>0.61904761904761907</v>
      </c>
      <c r="BD20" s="108">
        <f>SUM('Population 43133142'!DH22/'Population 43133142'!DI22)</f>
        <v>0.61480787253983127</v>
      </c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>
        <f>SUM('Population 43133142'!DD23/'Population 43133142'!DE23)</f>
        <v>0.57458143074581436</v>
      </c>
      <c r="BC21" s="108">
        <f>SUM('Population 43133142'!DF23/'Population 43133142'!DG23)</f>
        <v>0.57840909090909087</v>
      </c>
      <c r="BD21" s="108">
        <f>SUM('Population 43133142'!DH23/'Population 43133142'!DI23)</f>
        <v>0.57377049180327866</v>
      </c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>
        <f>SUM('Population 43133142'!DD24/'Population 43133142'!DE24)</f>
        <v>0.66041275797373356</v>
      </c>
      <c r="BC22" s="108">
        <f>SUM('Population 43133142'!DF24/'Population 43133142'!DG24)</f>
        <v>0.66327800829875516</v>
      </c>
      <c r="BD22" s="108">
        <f>SUM('Population 43133142'!DH24/'Population 43133142'!DI24)</f>
        <v>0.66407726222968722</v>
      </c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>
        <f>SUM('Population 43133142'!DD25/'Population 43133142'!DE25)</f>
        <v>0.68148036934164102</v>
      </c>
      <c r="BC23" s="108">
        <f>SUM('Population 43133142'!DF25/'Population 43133142'!DG25)</f>
        <v>0.68035124587211049</v>
      </c>
      <c r="BD23" s="108">
        <f>SUM('Population 43133142'!DH25/'Population 43133142'!DI25)</f>
        <v>0.68159430173524282</v>
      </c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>
        <f>SUM('Population 43133142'!DD26/'Population 43133142'!DE26)</f>
        <v>0.59640102827763497</v>
      </c>
      <c r="BC24" s="108">
        <f>SUM('Population 43133142'!DF26/'Population 43133142'!DG26)</f>
        <v>0.58444869343530914</v>
      </c>
      <c r="BD24" s="108">
        <f>SUM('Population 43133142'!DH26/'Population 43133142'!DI26)</f>
        <v>0.57860824742268047</v>
      </c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>
        <f>SUM('Population 43133142'!DD27/'Population 43133142'!DE27)</f>
        <v>0.60689879596485519</v>
      </c>
      <c r="BC25" s="108">
        <f>SUM('Population 43133142'!DF27/'Population 43133142'!DG27)</f>
        <v>0.60534793814432986</v>
      </c>
      <c r="BD25" s="108">
        <f>SUM('Population 43133142'!DH27/'Population 43133142'!DI27)</f>
        <v>0.59850939727802976</v>
      </c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>
        <f>SUM('Population 43133142'!DD28/'Population 43133142'!DE28)</f>
        <v>0.69307677796642142</v>
      </c>
      <c r="BC26" s="108">
        <f>SUM('Population 43133142'!DF28/'Population 43133142'!DG28)</f>
        <v>0.69313669880884854</v>
      </c>
      <c r="BD26" s="108">
        <f>SUM('Population 43133142'!DH28/'Population 43133142'!DI28)</f>
        <v>0.69280181371622895</v>
      </c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>
        <f>SUM('Population 43133142'!DD29/'Population 43133142'!DE29)</f>
        <v>0.54382657869934026</v>
      </c>
      <c r="BC27" s="108">
        <f>SUM('Population 43133142'!DF29/'Population 43133142'!DG29)</f>
        <v>0.5367016205910391</v>
      </c>
      <c r="BD27" s="108">
        <f>SUM('Population 43133142'!DH29/'Population 43133142'!DI29)</f>
        <v>0.53076923076923077</v>
      </c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>
        <f>SUM('Population 43133142'!DD30/'Population 43133142'!DE30)</f>
        <v>0.50660180681028488</v>
      </c>
      <c r="BC28" s="108">
        <f>SUM('Population 43133142'!DF30/'Population 43133142'!DG30)</f>
        <v>0.52035886818495514</v>
      </c>
      <c r="BD28" s="108">
        <f>SUM('Population 43133142'!DH30/'Population 43133142'!DI30)</f>
        <v>0.52387543252595159</v>
      </c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>
        <f>SUM('Population 43133142'!DD31/'Population 43133142'!DE31)</f>
        <v>0.62702914591403802</v>
      </c>
      <c r="BC29" s="190">
        <f>SUM('Population 43133142'!DF31/'Population 43133142'!DG31)</f>
        <v>0.626576452177115</v>
      </c>
      <c r="BD29" s="190">
        <f>SUM('Population 43133142'!DH31/'Population 43133142'!DI31)</f>
        <v>0.62510427287051629</v>
      </c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>
        <f>SUM('Population 43133142'!DD32/'Population 43133142'!DE32)</f>
        <v>0.61464968152866239</v>
      </c>
      <c r="BC30" s="108">
        <f>SUM('Population 43133142'!DF32/'Population 43133142'!DG32)</f>
        <v>0.59656652360515017</v>
      </c>
      <c r="BD30" s="108">
        <f>SUM('Population 43133142'!DH32/'Population 43133142'!DI32)</f>
        <v>0.60087241003271541</v>
      </c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>
        <f>SUM('Population 43133142'!DD33/'Population 43133142'!DE33)</f>
        <v>0.51655629139072845</v>
      </c>
      <c r="BC31" s="108">
        <f>SUM('Population 43133142'!DF33/'Population 43133142'!DG33)</f>
        <v>0.50992234685073334</v>
      </c>
      <c r="BD31" s="108">
        <f>SUM('Population 43133142'!DH33/'Population 43133142'!DI33)</f>
        <v>0.51320422535211263</v>
      </c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>
        <f>SUM('Population 43133142'!DD34/'Population 43133142'!DE34)</f>
        <v>0.49863163656267107</v>
      </c>
      <c r="BC32" s="108">
        <f>SUM('Population 43133142'!DF34/'Population 43133142'!DG34)</f>
        <v>0.49781897491821153</v>
      </c>
      <c r="BD32" s="108">
        <f>SUM('Population 43133142'!DH34/'Population 43133142'!DI34)</f>
        <v>0.49191810344827586</v>
      </c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>
        <f>SUM('Population 43133142'!DD35/'Population 43133142'!DE35)</f>
        <v>0.61512027491408938</v>
      </c>
      <c r="BC33" s="108">
        <f>SUM('Population 43133142'!DF35/'Population 43133142'!DG35)</f>
        <v>0.59698996655518399</v>
      </c>
      <c r="BD33" s="108">
        <f>SUM('Population 43133142'!DH35/'Population 43133142'!DI35)</f>
        <v>0.59284497444633732</v>
      </c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>
        <f>SUM('Population 43133142'!DD36/'Population 43133142'!DE36)</f>
        <v>0.47524752475247523</v>
      </c>
      <c r="BC34" s="108">
        <f>SUM('Population 43133142'!DF36/'Population 43133142'!DG36)</f>
        <v>0.47390691114245415</v>
      </c>
      <c r="BD34" s="108">
        <f>SUM('Population 43133142'!DH36/'Population 43133142'!DI36)</f>
        <v>0.47458308217801887</v>
      </c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>
        <f>SUM('Population 43133142'!DD37/'Population 43133142'!DE37)</f>
        <v>0.58857696030977735</v>
      </c>
      <c r="BC35" s="108">
        <f>SUM('Population 43133142'!DF37/'Population 43133142'!DG37)</f>
        <v>0.59350393700787396</v>
      </c>
      <c r="BD35" s="108">
        <f>SUM('Population 43133142'!DH37/'Population 43133142'!DI37)</f>
        <v>0.58414872798434447</v>
      </c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>
        <f>SUM('Population 43133142'!DD38/'Population 43133142'!DE38)</f>
        <v>0.5153211270277962</v>
      </c>
      <c r="BC36" s="190">
        <f>SUM('Population 43133142'!DF38/'Population 43133142'!DG38)</f>
        <v>0.51152161493048942</v>
      </c>
      <c r="BD36" s="190">
        <f>SUM('Population 43133142'!DH38/'Population 43133142'!DI38)</f>
        <v>0.51014768937589328</v>
      </c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>
        <f>SUM('Population 43133142'!DD39/'Population 43133142'!DE39)</f>
        <v>0.66360052562417871</v>
      </c>
      <c r="BC37" s="108">
        <f>SUM('Population 43133142'!DF39/'Population 43133142'!DG39)</f>
        <v>0.65800000000000003</v>
      </c>
      <c r="BD37" s="108">
        <f>SUM('Population 43133142'!DH39/'Population 43133142'!DI39)</f>
        <v>0.65418060200668893</v>
      </c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>
        <f>SUM('Population 43133142'!DD40/'Population 43133142'!DE40)</f>
        <v>0.46199324324324326</v>
      </c>
      <c r="BC38" s="108">
        <f>SUM('Population 43133142'!DF40/'Population 43133142'!DG40)</f>
        <v>0.46856581532416502</v>
      </c>
      <c r="BD38" s="108">
        <f>SUM('Population 43133142'!DH40/'Population 43133142'!DI40)</f>
        <v>0.46849507735583684</v>
      </c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>
        <f>SUM('Population 43133142'!DD41/'Population 43133142'!DE41)</f>
        <v>0.60940695296523517</v>
      </c>
      <c r="BC39" s="108">
        <f>SUM('Population 43133142'!DF41/'Population 43133142'!DG41)</f>
        <v>0.58691206543967278</v>
      </c>
      <c r="BD39" s="108">
        <f>SUM('Population 43133142'!DH41/'Population 43133142'!DI41)</f>
        <v>0.57499999999999996</v>
      </c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>
        <f>SUM('Population 43133142'!DD42/'Population 43133142'!DE42)</f>
        <v>0.43336127409891029</v>
      </c>
      <c r="BC40" s="108">
        <f>SUM('Population 43133142'!DF42/'Population 43133142'!DG42)</f>
        <v>0.44453924914675769</v>
      </c>
      <c r="BD40" s="108">
        <f>SUM('Population 43133142'!DH42/'Population 43133142'!DI42)</f>
        <v>0.44051724137931036</v>
      </c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>
        <f>SUM('Population 43133142'!DD43/'Population 43133142'!DE43)</f>
        <v>0.6587490102929533</v>
      </c>
      <c r="BC41" s="108">
        <f>SUM('Population 43133142'!DF43/'Population 43133142'!DG43)</f>
        <v>0.65138339920948618</v>
      </c>
      <c r="BD41" s="108">
        <f>SUM('Population 43133142'!DH43/'Population 43133142'!DI43)</f>
        <v>0.66061562746645619</v>
      </c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>
        <f>SUM('Population 43133142'!DD44/'Population 43133142'!DE44)</f>
        <v>0.6013755980861244</v>
      </c>
      <c r="BC42" s="108">
        <f>SUM('Population 43133142'!DF44/'Population 43133142'!DG44)</f>
        <v>0.59586578789694433</v>
      </c>
      <c r="BD42" s="108">
        <f>SUM('Population 43133142'!DH44/'Population 43133142'!DI44)</f>
        <v>0.59933675007536935</v>
      </c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>
        <f>SUM('Population 43133142'!DD45/'Population 43133142'!DE45)</f>
        <v>0.49678456591639869</v>
      </c>
      <c r="BC43" s="108">
        <f>SUM('Population 43133142'!DF45/'Population 43133142'!DG45)</f>
        <v>0.50241545893719808</v>
      </c>
      <c r="BD43" s="108">
        <f>SUM('Population 43133142'!DH45/'Population 43133142'!DI45)</f>
        <v>0.50323624595469252</v>
      </c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>
        <f>SUM('Population 43133142'!DD46/'Population 43133142'!DE46)</f>
        <v>0.55981308411214958</v>
      </c>
      <c r="BC44" s="108">
        <f>SUM('Population 43133142'!DF46/'Population 43133142'!DG46)</f>
        <v>0.55989110707803991</v>
      </c>
      <c r="BD44" s="108">
        <f>SUM('Population 43133142'!DH46/'Population 43133142'!DI46)</f>
        <v>0.55638397017707364</v>
      </c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>
        <f>SUM('Population 43133142'!DD47/'Population 43133142'!DE47)</f>
        <v>0.5531400966183575</v>
      </c>
      <c r="BC45" s="108">
        <f>SUM('Population 43133142'!DF47/'Population 43133142'!DG47)</f>
        <v>0.56000000000000005</v>
      </c>
      <c r="BD45" s="108">
        <f>SUM('Population 43133142'!DH47/'Population 43133142'!DI47)</f>
        <v>0.553770086526576</v>
      </c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>
        <f>SUM('Population 43133142'!DD48/'Population 43133142'!DE48)</f>
        <v>0.53432750215084601</v>
      </c>
      <c r="BC46" s="190">
        <f>SUM('Population 43133142'!DF48/'Population 43133142'!DG48)</f>
        <v>0.53549719004472995</v>
      </c>
      <c r="BD46" s="190">
        <f>SUM('Population 43133142'!DH48/'Population 43133142'!DI48)</f>
        <v>0.5353453748052398</v>
      </c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>
        <f>SUM('Population 43133142'!DD49/'Population 43133142'!DE49)</f>
        <v>0.52631578947368418</v>
      </c>
      <c r="BC47" s="108">
        <f>SUM('Population 43133142'!DF49/'Population 43133142'!DG49)</f>
        <v>0.49019607843137253</v>
      </c>
      <c r="BD47" s="108">
        <f>SUM('Population 43133142'!DH49/'Population 43133142'!DI49)</f>
        <v>0.48076923076923078</v>
      </c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>
        <f>SUM('Population 43133142'!DD50/'Population 43133142'!DE50)</f>
        <v>0.61696658097686374</v>
      </c>
      <c r="BC48" s="108">
        <f>SUM('Population 43133142'!DF50/'Population 43133142'!DG50)</f>
        <v>0.61439588688946012</v>
      </c>
      <c r="BD48" s="108">
        <f>SUM('Population 43133142'!DH50/'Population 43133142'!DI50)</f>
        <v>0.62204724409448819</v>
      </c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>
        <f>SUM('Population 43133142'!DD51/'Population 43133142'!DE51)</f>
        <v>0.55704697986577179</v>
      </c>
      <c r="BC49" s="108">
        <f>SUM('Population 43133142'!DF51/'Population 43133142'!DG51)</f>
        <v>0.5709342560553633</v>
      </c>
      <c r="BD49" s="108">
        <f>SUM('Population 43133142'!DH51/'Population 43133142'!DI51)</f>
        <v>0.57586206896551728</v>
      </c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>
        <f>SUM('Population 43133142'!DD52/'Population 43133142'!DE52)</f>
        <v>0.6093023255813953</v>
      </c>
      <c r="BC50" s="108">
        <f>SUM('Population 43133142'!DF52/'Population 43133142'!DG52)</f>
        <v>0.57674418604651168</v>
      </c>
      <c r="BD50" s="108">
        <f>SUM('Population 43133142'!DH52/'Population 43133142'!DI52)</f>
        <v>0.61722488038277512</v>
      </c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>
        <f>SUM('Population 43133142'!DD53/'Population 43133142'!DE53)</f>
        <v>0.62844036697247707</v>
      </c>
      <c r="BC51" s="108">
        <f>SUM('Population 43133142'!DF53/'Population 43133142'!DG53)</f>
        <v>0.58371040723981904</v>
      </c>
      <c r="BD51" s="108">
        <f>SUM('Population 43133142'!DH53/'Population 43133142'!DI53)</f>
        <v>0.60280373831775702</v>
      </c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>
        <f>SUM('Population 43133142'!DD54/'Population 43133142'!DE54)</f>
        <v>0.46842105263157896</v>
      </c>
      <c r="BC52" s="108">
        <f>SUM('Population 43133142'!DF54/'Population 43133142'!DG54)</f>
        <v>0.48793565683646112</v>
      </c>
      <c r="BD52" s="108">
        <f>SUM('Population 43133142'!DH54/'Population 43133142'!DI54)</f>
        <v>0.53825136612021862</v>
      </c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>
        <f>SUM('Population 43133142'!DD55/'Population 43133142'!DE55)</f>
        <v>0.53633217993079585</v>
      </c>
      <c r="BC53" s="108">
        <f>SUM('Population 43133142'!DF55/'Population 43133142'!DG55)</f>
        <v>0.5357142857142857</v>
      </c>
      <c r="BD53" s="108">
        <f>SUM('Population 43133142'!DH55/'Population 43133142'!DI55)</f>
        <v>0.52280701754385961</v>
      </c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>
        <f>SUM('Population 43133142'!DD56/'Population 43133142'!DE56)</f>
        <v>0.50556792873051226</v>
      </c>
      <c r="BC54" s="108">
        <f>SUM('Population 43133142'!DF56/'Population 43133142'!DG56)</f>
        <v>0.5044642857142857</v>
      </c>
      <c r="BD54" s="108">
        <f>SUM('Population 43133142'!DH56/'Population 43133142'!DI56)</f>
        <v>0.5133928571428571</v>
      </c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>
        <f>SUM('Population 43133142'!DD57/'Population 43133142'!DE57)</f>
        <v>0.46739130434782611</v>
      </c>
      <c r="BC55" s="108">
        <f>SUM('Population 43133142'!DF57/'Population 43133142'!DG57)</f>
        <v>0.49404761904761907</v>
      </c>
      <c r="BD55" s="108">
        <f>SUM('Population 43133142'!DH57/'Population 43133142'!DI57)</f>
        <v>0.46285714285714286</v>
      </c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>
        <f>SUM('Population 43133142'!DD58/'Population 43133142'!DE58)</f>
        <v>0.45714285714285713</v>
      </c>
      <c r="BC56" s="108">
        <f>SUM('Population 43133142'!DF58/'Population 43133142'!DG58)</f>
        <v>0.47022587268993837</v>
      </c>
      <c r="BD56" s="108">
        <f>SUM('Population 43133142'!DH58/'Population 43133142'!DI58)</f>
        <v>0.48421052631578948</v>
      </c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>
        <f>SUM('Population 43133142'!DD59/'Population 43133142'!DE59)</f>
        <v>0.6601123595505618</v>
      </c>
      <c r="BC57" s="108">
        <f>SUM('Population 43133142'!DF59/'Population 43133142'!DG59)</f>
        <v>0.64571428571428569</v>
      </c>
      <c r="BD57" s="108">
        <f>SUM('Population 43133142'!DH59/'Population 43133142'!DI59)</f>
        <v>0.63793103448275867</v>
      </c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>
        <f>SUM('Population 43133142'!DD60/'Population 43133142'!DE60)</f>
        <v>0.65794907088781829</v>
      </c>
      <c r="BC58" s="108">
        <f>SUM('Population 43133142'!DF60/'Population 43133142'!DG60)</f>
        <v>0.6494413407821229</v>
      </c>
      <c r="BD58" s="108">
        <f>SUM('Population 43133142'!DH60/'Population 43133142'!DI60)</f>
        <v>0.64771929824561403</v>
      </c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>
        <f>SUM('Population 43133142'!DD61/'Population 43133142'!DE61)</f>
        <v>0.51744186046511631</v>
      </c>
      <c r="BC59" s="108">
        <f>SUM('Population 43133142'!DF61/'Population 43133142'!DG61)</f>
        <v>0.52601156069364163</v>
      </c>
      <c r="BD59" s="108">
        <f>SUM('Population 43133142'!DH61/'Population 43133142'!DI61)</f>
        <v>0.53529411764705881</v>
      </c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>
        <f>SUM('Population 43133142'!DD62/'Population 43133142'!DE62)</f>
        <v>0.61606160616061612</v>
      </c>
      <c r="BC60" s="108">
        <f>SUM('Population 43133142'!DF62/'Population 43133142'!DG62)</f>
        <v>0.62430939226519333</v>
      </c>
      <c r="BD60" s="108">
        <f>SUM('Population 43133142'!DH62/'Population 43133142'!DI62)</f>
        <v>0.62444933920704848</v>
      </c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>
        <f>SUM('Population 43133142'!DD63/'Population 43133142'!DE63)</f>
        <v>0.60839160839160844</v>
      </c>
      <c r="BC61" s="108">
        <f>SUM('Population 43133142'!DF63/'Population 43133142'!DG63)</f>
        <v>0.6123188405797102</v>
      </c>
      <c r="BD61" s="108">
        <f>SUM('Population 43133142'!DH63/'Population 43133142'!DI63)</f>
        <v>0.61010830324909748</v>
      </c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>
        <f>SUM('Population 43133142'!DD64/'Population 43133142'!DE64)</f>
        <v>0.49650349650349651</v>
      </c>
      <c r="BC62" s="108">
        <f>SUM('Population 43133142'!DF64/'Population 43133142'!DG64)</f>
        <v>0.4935064935064935</v>
      </c>
      <c r="BD62" s="108">
        <f>SUM('Population 43133142'!DH64/'Population 43133142'!DI64)</f>
        <v>0.47770700636942676</v>
      </c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>
        <f>SUM('Population 43133142'!DD65/'Population 43133142'!DE65)</f>
        <v>0.58767772511848337</v>
      </c>
      <c r="BC63" s="108">
        <f>SUM('Population 43133142'!DF65/'Population 43133142'!DG65)</f>
        <v>0.59223300970873782</v>
      </c>
      <c r="BD63" s="108">
        <f>SUM('Population 43133142'!DH65/'Population 43133142'!DI65)</f>
        <v>0.6</v>
      </c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>
        <f>SUM('Population 43133142'!DD66/'Population 43133142'!DE66)</f>
        <v>0.31832797427652731</v>
      </c>
      <c r="BC64" s="108">
        <f>SUM('Population 43133142'!DF66/'Population 43133142'!DG66)</f>
        <v>0.33437499999999998</v>
      </c>
      <c r="BD64" s="108">
        <f>SUM('Population 43133142'!DH66/'Population 43133142'!DI66)</f>
        <v>0.34083601286173631</v>
      </c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>
        <f>SUM('Population 43133142'!DD67/'Population 43133142'!DE67)</f>
        <v>0.64255319148936174</v>
      </c>
      <c r="BC65" s="108">
        <f>SUM('Population 43133142'!DF67/'Population 43133142'!DG67)</f>
        <v>0.63714902807775375</v>
      </c>
      <c r="BD65" s="108">
        <f>SUM('Population 43133142'!DH67/'Population 43133142'!DI67)</f>
        <v>0.62444444444444447</v>
      </c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>
        <f>SUM('Population 43133142'!DD68/'Population 43133142'!DE68)</f>
        <v>0.65824915824915819</v>
      </c>
      <c r="BC66" s="108">
        <f>SUM('Population 43133142'!DF68/'Population 43133142'!DG68)</f>
        <v>0.66503267973856206</v>
      </c>
      <c r="BD66" s="108">
        <f>SUM('Population 43133142'!DH68/'Population 43133142'!DI68)</f>
        <v>0.64833333333333332</v>
      </c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>
        <f>SUM('Population 43133142'!DD69/'Population 43133142'!DE69)</f>
        <v>0.56521739130434778</v>
      </c>
      <c r="BC67" s="108">
        <f>SUM('Population 43133142'!DF69/'Population 43133142'!DG69)</f>
        <v>0.56159420289855078</v>
      </c>
      <c r="BD67" s="108">
        <f>SUM('Population 43133142'!DH69/'Population 43133142'!DI69)</f>
        <v>0.5625</v>
      </c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>
        <f>SUM('Population 43133142'!DD70/'Population 43133142'!DE70)</f>
        <v>0.5803571428571429</v>
      </c>
      <c r="BC68" s="108">
        <f>SUM('Population 43133142'!DF70/'Population 43133142'!DG70)</f>
        <v>0.56140350877192979</v>
      </c>
      <c r="BD68" s="108">
        <f>SUM('Population 43133142'!DH70/'Population 43133142'!DI70)</f>
        <v>0.53846153846153844</v>
      </c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>
        <f>SUM('Population 43133142'!DD71/'Population 43133142'!DE71)</f>
        <v>0.44458930899608867</v>
      </c>
      <c r="BC69" s="108">
        <f>SUM('Population 43133142'!DF71/'Population 43133142'!DG71)</f>
        <v>0.44386422976501305</v>
      </c>
      <c r="BD69" s="108">
        <f>SUM('Population 43133142'!DH71/'Population 43133142'!DI71)</f>
        <v>0.43766578249336868</v>
      </c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>
        <f>SUM('Population 43133142'!DD72/'Population 43133142'!DE72)</f>
        <v>0.52448979591836731</v>
      </c>
      <c r="BC70" s="108">
        <f>SUM('Population 43133142'!DF72/'Population 43133142'!DG72)</f>
        <v>0.54020618556701028</v>
      </c>
      <c r="BD70" s="108">
        <f>SUM('Population 43133142'!DH72/'Population 43133142'!DI72)</f>
        <v>0.51417004048582993</v>
      </c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>
        <f>SUM('Population 43133142'!DD73/'Population 43133142'!DE73)</f>
        <v>0.50915750915750912</v>
      </c>
      <c r="BC71" s="108">
        <f>SUM('Population 43133142'!DF73/'Population 43133142'!DG73)</f>
        <v>0.51943462897526504</v>
      </c>
      <c r="BD71" s="108">
        <f>SUM('Population 43133142'!DH73/'Population 43133142'!DI73)</f>
        <v>0.50177935943060503</v>
      </c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>
        <f>SUM('Population 43133142'!DD74/'Population 43133142'!DE74)</f>
        <v>0.60582010582010581</v>
      </c>
      <c r="BC72" s="108">
        <f>SUM('Population 43133142'!DF74/'Population 43133142'!DG74)</f>
        <v>0.62148337595907932</v>
      </c>
      <c r="BD72" s="108">
        <f>SUM('Population 43133142'!DH74/'Population 43133142'!DI74)</f>
        <v>0.64341085271317833</v>
      </c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>
        <f>SUM('Population 43133142'!DD75/'Population 43133142'!DE75)</f>
        <v>0.376</v>
      </c>
      <c r="BC73" s="108">
        <f>SUM('Population 43133142'!DF75/'Population 43133142'!DG75)</f>
        <v>0.38709677419354838</v>
      </c>
      <c r="BD73" s="108">
        <f>SUM('Population 43133142'!DH75/'Population 43133142'!DI75)</f>
        <v>0.375</v>
      </c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>
        <f>SUM('Population 43133142'!DD76/'Population 43133142'!DE76)</f>
        <v>0.40140845070422537</v>
      </c>
      <c r="BC74" s="108">
        <f>SUM('Population 43133142'!DF76/'Population 43133142'!DG76)</f>
        <v>0.41067285382830626</v>
      </c>
      <c r="BD74" s="108">
        <f>SUM('Population 43133142'!DH76/'Population 43133142'!DI76)</f>
        <v>0.39906103286384975</v>
      </c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>
        <f>SUM('Population 43133142'!DD77/'Population 43133142'!DE77)</f>
        <v>0.48717948717948717</v>
      </c>
      <c r="BC75" s="108">
        <f>SUM('Population 43133142'!DF77/'Population 43133142'!DG77)</f>
        <v>0.5286624203821656</v>
      </c>
      <c r="BD75" s="108">
        <f>SUM('Population 43133142'!DH77/'Population 43133142'!DI77)</f>
        <v>0.51533742331288346</v>
      </c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>
        <f>SUM('Population 43133142'!DD78/'Population 43133142'!DE78)</f>
        <v>0.55952380952380953</v>
      </c>
      <c r="BC76" s="108">
        <f>SUM('Population 43133142'!DF78/'Population 43133142'!DG78)</f>
        <v>0.54307116104868913</v>
      </c>
      <c r="BD76" s="108">
        <f>SUM('Population 43133142'!DH78/'Population 43133142'!DI78)</f>
        <v>0.53875968992248058</v>
      </c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>
        <f>SUM('Population 43133142'!DD79/'Population 43133142'!DE79)</f>
        <v>0.59322033898305082</v>
      </c>
      <c r="BC77" s="108">
        <f>SUM('Population 43133142'!DF79/'Population 43133142'!DG79)</f>
        <v>0.59183673469387754</v>
      </c>
      <c r="BD77" s="108">
        <f>SUM('Population 43133142'!DH79/'Population 43133142'!DI79)</f>
        <v>0.58783783783783783</v>
      </c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>
        <f>SUM('Population 43133142'!DD80/'Population 43133142'!DE80)</f>
        <v>0.55796797719842406</v>
      </c>
      <c r="BC78" s="190">
        <f>SUM('Population 43133142'!DF80/'Population 43133142'!DG80)</f>
        <v>0.55948984728981377</v>
      </c>
      <c r="BD78" s="190">
        <f>SUM('Population 43133142'!DH80/'Population 43133142'!DI80)</f>
        <v>0.55884092253104667</v>
      </c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>
        <f>SUM('Population 43133142'!DD81/'Population 43133142'!DE81)</f>
        <v>0.58510638297872342</v>
      </c>
      <c r="BC79" s="108">
        <f>SUM('Population 43133142'!DF81/'Population 43133142'!DG81)</f>
        <v>0.59793814432989689</v>
      </c>
      <c r="BD79" s="108">
        <f>SUM('Population 43133142'!DH81/'Population 43133142'!DI81)</f>
        <v>0.60416666666666663</v>
      </c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>
        <f>SUM('Population 43133142'!DD82/'Population 43133142'!DE82)</f>
        <v>0.53846153846153844</v>
      </c>
      <c r="BC80" s="108">
        <f>SUM('Population 43133142'!DF82/'Population 43133142'!DG82)</f>
        <v>0.56989247311827962</v>
      </c>
      <c r="BD80" s="108">
        <f>SUM('Population 43133142'!DH82/'Population 43133142'!DI82)</f>
        <v>0.53125</v>
      </c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>
        <f>SUM('Population 43133142'!DD83/'Population 43133142'!DE83)</f>
        <v>0.45010183299389001</v>
      </c>
      <c r="BC81" s="108">
        <f>SUM('Population 43133142'!DF83/'Population 43133142'!DG83)</f>
        <v>0.48103792415169661</v>
      </c>
      <c r="BD81" s="108">
        <f>SUM('Population 43133142'!DH83/'Population 43133142'!DI83)</f>
        <v>0.4911242603550296</v>
      </c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>
        <f>SUM('Population 43133142'!DD84/'Population 43133142'!DE84)</f>
        <v>0.52380952380952384</v>
      </c>
      <c r="BC82" s="108">
        <f>SUM('Population 43133142'!DF84/'Population 43133142'!DG84)</f>
        <v>0.50378787878787878</v>
      </c>
      <c r="BD82" s="108">
        <f>SUM('Population 43133142'!DH84/'Population 43133142'!DI84)</f>
        <v>0.50853889943074004</v>
      </c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>
        <f>SUM('Population 43133142'!DD85/'Population 43133142'!DE85)</f>
        <v>0.52570093457943923</v>
      </c>
      <c r="BC83" s="108">
        <f>SUM('Population 43133142'!DF85/'Population 43133142'!DG85)</f>
        <v>0.53669724770642202</v>
      </c>
      <c r="BD83" s="108">
        <f>SUM('Population 43133142'!DH85/'Population 43133142'!DI85)</f>
        <v>0.54672897196261683</v>
      </c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>
        <f>SUM('Population 43133142'!DD86/'Population 43133142'!DE86)</f>
        <v>0.48108108108108111</v>
      </c>
      <c r="BC84" s="108">
        <f>SUM('Population 43133142'!DF86/'Population 43133142'!DG86)</f>
        <v>0.4585635359116022</v>
      </c>
      <c r="BD84" s="108">
        <f>SUM('Population 43133142'!DH86/'Population 43133142'!DI86)</f>
        <v>0.44886363636363635</v>
      </c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>
        <f>SUM('Population 43133142'!DD87/'Population 43133142'!DE87)</f>
        <v>0.54545454545454541</v>
      </c>
      <c r="BC85" s="108">
        <f>SUM('Population 43133142'!DF87/'Population 43133142'!DG87)</f>
        <v>0.54529307282415629</v>
      </c>
      <c r="BD85" s="108">
        <f>SUM('Population 43133142'!DH87/'Population 43133142'!DI87)</f>
        <v>0.54225352112676062</v>
      </c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>
        <f>SUM('Population 43133142'!DD88/'Population 43133142'!DE88)</f>
        <v>0.55172413793103448</v>
      </c>
      <c r="BC86" s="108">
        <f>SUM('Population 43133142'!DF88/'Population 43133142'!DG88)</f>
        <v>0.52800000000000002</v>
      </c>
      <c r="BD86" s="108">
        <f>SUM('Population 43133142'!DH88/'Population 43133142'!DI88)</f>
        <v>0.51908396946564883</v>
      </c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>
        <f>SUM('Population 43133142'!DD89/'Population 43133142'!DE89)</f>
        <v>0.44117647058823528</v>
      </c>
      <c r="BC87" s="108">
        <f>SUM('Population 43133142'!DF89/'Population 43133142'!DG89)</f>
        <v>0.45454545454545453</v>
      </c>
      <c r="BD87" s="108">
        <f>SUM('Population 43133142'!DH89/'Population 43133142'!DI89)</f>
        <v>0.45161290322580644</v>
      </c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>
        <f>SUM('Population 43133142'!DD90/'Population 43133142'!DE90)</f>
        <v>0.54411764705882348</v>
      </c>
      <c r="BC88" s="108">
        <f>SUM('Population 43133142'!DF90/'Population 43133142'!DG90)</f>
        <v>0.53030303030303028</v>
      </c>
      <c r="BD88" s="108">
        <f>SUM('Population 43133142'!DH90/'Population 43133142'!DI90)</f>
        <v>0.52380952380952384</v>
      </c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>
        <f>SUM('Population 43133142'!DD91/'Population 43133142'!DE91)</f>
        <v>0.51260504201680668</v>
      </c>
      <c r="BC89" s="108">
        <f>SUM('Population 43133142'!DF91/'Population 43133142'!DG91)</f>
        <v>0.46666666666666667</v>
      </c>
      <c r="BD89" s="108">
        <f>SUM('Population 43133142'!DH91/'Population 43133142'!DI91)</f>
        <v>0.45217391304347826</v>
      </c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>
        <f>SUM('Population 43133142'!DD92/'Population 43133142'!DE92)</f>
        <v>0.63463569165786693</v>
      </c>
      <c r="BC90" s="108">
        <f>SUM('Population 43133142'!DF92/'Population 43133142'!DG92)</f>
        <v>0.6341212744090442</v>
      </c>
      <c r="BD90" s="108">
        <f>SUM('Population 43133142'!DH92/'Population 43133142'!DI92)</f>
        <v>0.6431535269709544</v>
      </c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>
        <f>SUM('Population 43133142'!DD93/'Population 43133142'!DE93)</f>
        <v>0.40336134453781514</v>
      </c>
      <c r="BC91" s="108">
        <f>SUM('Population 43133142'!DF93/'Population 43133142'!DG93)</f>
        <v>0.43209876543209874</v>
      </c>
      <c r="BD91" s="108">
        <f>SUM('Population 43133142'!DH93/'Population 43133142'!DI93)</f>
        <v>0.44166666666666665</v>
      </c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>
        <f>SUM('Population 43133142'!DD94/'Population 43133142'!DE94)</f>
        <v>0.75510204081632648</v>
      </c>
      <c r="BC92" s="108">
        <f>SUM('Population 43133142'!DF94/'Population 43133142'!DG94)</f>
        <v>0.79166666666666663</v>
      </c>
      <c r="BD92" s="108">
        <f>SUM('Population 43133142'!DH94/'Population 43133142'!DI94)</f>
        <v>0.71739130434782605</v>
      </c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>
        <f>SUM('Population 43133142'!DD95/'Population 43133142'!DE95)</f>
        <v>0.53409090909090906</v>
      </c>
      <c r="BC93" s="108">
        <f>SUM('Population 43133142'!DF95/'Population 43133142'!DG95)</f>
        <v>0.51</v>
      </c>
      <c r="BD93" s="108">
        <f>SUM('Population 43133142'!DH95/'Population 43133142'!DI95)</f>
        <v>0.57692307692307687</v>
      </c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>
        <f>SUM('Population 43133142'!DD96/'Population 43133142'!DE96)</f>
        <v>0.53992583436341157</v>
      </c>
      <c r="BC94" s="190">
        <f>SUM('Population 43133142'!DF96/'Population 43133142'!DG96)</f>
        <v>0.54175797419040661</v>
      </c>
      <c r="BD94" s="190">
        <f>SUM('Population 43133142'!DH96/'Population 43133142'!DI96)</f>
        <v>0.54569892473118276</v>
      </c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>
        <f>SUM('Population 43133142'!DD97/'Population 43133142'!DE97)</f>
        <v>0.25775401069518716</v>
      </c>
      <c r="BC95" s="108">
        <f>SUM('Population 43133142'!DF97/'Population 43133142'!DG97)</f>
        <v>0.26598984771573603</v>
      </c>
      <c r="BD95" s="108">
        <f>SUM('Population 43133142'!DH97/'Population 43133142'!DI97)</f>
        <v>0.27046632124352332</v>
      </c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>
        <f>SUM('Population 43133142'!DD98/'Population 43133142'!DE98)</f>
        <v>0.56211441883333524</v>
      </c>
      <c r="BC96" s="192">
        <f>SUM('Population 43133142'!DF98/'Population 43133142'!DG98)</f>
        <v>0.56316091482908437</v>
      </c>
      <c r="BD96" s="192">
        <f>SUM('Population 43133142'!DH98/'Population 43133142'!DI98)</f>
        <v>0.56251471765647809</v>
      </c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CU81" activePane="bottomRight" state="frozen"/>
      <selection activeCell="C1" sqref="C1"/>
      <selection pane="topRight" activeCell="D1" sqref="D1"/>
      <selection pane="bottomLeft" activeCell="C7" sqref="C7"/>
      <selection pane="bottomRight" activeCell="DE89" sqref="DE89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7" t="s">
        <v>253</v>
      </c>
      <c r="E4" s="217"/>
      <c r="F4" s="207" t="s">
        <v>254</v>
      </c>
      <c r="G4" s="208"/>
      <c r="H4" s="207" t="s">
        <v>255</v>
      </c>
      <c r="I4" s="208"/>
      <c r="J4" s="207" t="s">
        <v>256</v>
      </c>
      <c r="K4" s="208"/>
      <c r="L4" s="207" t="s">
        <v>257</v>
      </c>
      <c r="M4" s="208"/>
      <c r="N4" s="207" t="s">
        <v>258</v>
      </c>
      <c r="O4" s="208"/>
      <c r="P4" s="207" t="s">
        <v>259</v>
      </c>
      <c r="Q4" s="208"/>
      <c r="R4" s="207" t="s">
        <v>260</v>
      </c>
      <c r="S4" s="208"/>
      <c r="T4" s="207" t="s">
        <v>261</v>
      </c>
      <c r="U4" s="208"/>
      <c r="V4" s="207" t="s">
        <v>262</v>
      </c>
      <c r="W4" s="208"/>
      <c r="X4" s="207" t="s">
        <v>263</v>
      </c>
      <c r="Y4" s="208"/>
      <c r="Z4" s="207" t="s">
        <v>264</v>
      </c>
      <c r="AA4" s="208"/>
      <c r="AB4" s="217" t="s">
        <v>265</v>
      </c>
      <c r="AC4" s="217"/>
      <c r="AD4" s="207" t="s">
        <v>276</v>
      </c>
      <c r="AE4" s="208"/>
      <c r="AF4" s="207" t="s">
        <v>266</v>
      </c>
      <c r="AG4" s="208"/>
      <c r="AH4" s="207" t="s">
        <v>267</v>
      </c>
      <c r="AI4" s="208"/>
      <c r="AJ4" s="207" t="s">
        <v>268</v>
      </c>
      <c r="AK4" s="208"/>
      <c r="AL4" s="207" t="s">
        <v>269</v>
      </c>
      <c r="AM4" s="208"/>
      <c r="AN4" s="207" t="s">
        <v>270</v>
      </c>
      <c r="AO4" s="208"/>
      <c r="AP4" s="207" t="s">
        <v>271</v>
      </c>
      <c r="AQ4" s="208"/>
      <c r="AR4" s="207" t="s">
        <v>272</v>
      </c>
      <c r="AS4" s="208"/>
      <c r="AT4" s="207" t="s">
        <v>273</v>
      </c>
      <c r="AU4" s="208"/>
      <c r="AV4" s="207" t="s">
        <v>274</v>
      </c>
      <c r="AW4" s="208"/>
      <c r="AX4" s="207" t="s">
        <v>275</v>
      </c>
      <c r="AY4" s="208"/>
      <c r="AZ4" s="217" t="s">
        <v>277</v>
      </c>
      <c r="BA4" s="217"/>
      <c r="BB4" s="207" t="s">
        <v>278</v>
      </c>
      <c r="BC4" s="208"/>
      <c r="BD4" s="207" t="s">
        <v>280</v>
      </c>
      <c r="BE4" s="208"/>
      <c r="BF4" s="207" t="s">
        <v>281</v>
      </c>
      <c r="BG4" s="208"/>
      <c r="BH4" s="207" t="s">
        <v>282</v>
      </c>
      <c r="BI4" s="208"/>
      <c r="BJ4" s="207" t="s">
        <v>283</v>
      </c>
      <c r="BK4" s="208"/>
      <c r="BL4" s="207" t="s">
        <v>284</v>
      </c>
      <c r="BM4" s="208"/>
      <c r="BN4" s="207" t="s">
        <v>285</v>
      </c>
      <c r="BO4" s="208"/>
      <c r="BP4" s="207" t="s">
        <v>286</v>
      </c>
      <c r="BQ4" s="208"/>
      <c r="BR4" s="207" t="s">
        <v>287</v>
      </c>
      <c r="BS4" s="208"/>
      <c r="BT4" s="207" t="s">
        <v>288</v>
      </c>
      <c r="BU4" s="208"/>
      <c r="BV4" s="207" t="s">
        <v>289</v>
      </c>
      <c r="BW4" s="208"/>
      <c r="BX4" s="217" t="s">
        <v>279</v>
      </c>
      <c r="BY4" s="217"/>
      <c r="BZ4" s="207" t="s">
        <v>296</v>
      </c>
      <c r="CA4" s="241"/>
      <c r="CB4" s="207" t="s">
        <v>297</v>
      </c>
      <c r="CC4" s="239"/>
      <c r="CD4" s="207" t="s">
        <v>298</v>
      </c>
      <c r="CE4" s="240"/>
      <c r="CF4" s="207" t="s">
        <v>299</v>
      </c>
      <c r="CG4" s="241"/>
      <c r="CH4" s="207" t="s">
        <v>300</v>
      </c>
      <c r="CI4" s="240"/>
      <c r="CJ4" s="207" t="s">
        <v>301</v>
      </c>
      <c r="CK4" s="240"/>
      <c r="CL4" s="207" t="s">
        <v>302</v>
      </c>
      <c r="CM4" s="240"/>
      <c r="CN4" s="207" t="s">
        <v>303</v>
      </c>
      <c r="CO4" s="240"/>
      <c r="CP4" s="207" t="s">
        <v>304</v>
      </c>
      <c r="CQ4" s="240"/>
      <c r="CR4" s="207" t="s">
        <v>305</v>
      </c>
      <c r="CS4" s="240"/>
      <c r="CT4" s="207" t="s">
        <v>306</v>
      </c>
      <c r="CU4" s="208"/>
      <c r="CV4" s="207" t="s">
        <v>307</v>
      </c>
      <c r="CW4" s="208"/>
      <c r="CX4" s="207" t="s">
        <v>308</v>
      </c>
      <c r="CY4" s="240"/>
      <c r="CZ4" s="207" t="s">
        <v>309</v>
      </c>
      <c r="DA4" s="208"/>
      <c r="DB4" s="207" t="s">
        <v>310</v>
      </c>
      <c r="DC4" s="208"/>
      <c r="DD4" s="207" t="s">
        <v>311</v>
      </c>
      <c r="DE4" s="208"/>
      <c r="DF4" s="207" t="s">
        <v>312</v>
      </c>
      <c r="DG4" s="242"/>
      <c r="DH4" s="207" t="s">
        <v>313</v>
      </c>
      <c r="DI4" s="208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J5" s="231" t="s">
        <v>113</v>
      </c>
      <c r="BK5" s="205"/>
      <c r="BL5" s="231" t="s">
        <v>113</v>
      </c>
      <c r="BM5" s="205"/>
      <c r="BN5" s="231" t="s">
        <v>113</v>
      </c>
      <c r="BO5" s="205"/>
      <c r="BP5" s="231" t="s">
        <v>113</v>
      </c>
      <c r="BQ5" s="205"/>
      <c r="BR5" s="231" t="s">
        <v>113</v>
      </c>
      <c r="BS5" s="205"/>
      <c r="BT5" s="231" t="s">
        <v>113</v>
      </c>
      <c r="BU5" s="205"/>
      <c r="BV5" s="231" t="s">
        <v>113</v>
      </c>
      <c r="BW5" s="205"/>
      <c r="BX5" s="231" t="s">
        <v>113</v>
      </c>
      <c r="BY5" s="205"/>
      <c r="BZ5" s="238" t="s">
        <v>113</v>
      </c>
      <c r="CA5" s="200"/>
      <c r="CB5" s="238" t="s">
        <v>113</v>
      </c>
      <c r="CC5" s="200"/>
      <c r="CD5" s="238" t="s">
        <v>113</v>
      </c>
      <c r="CE5" s="200"/>
      <c r="CF5" s="238" t="s">
        <v>113</v>
      </c>
      <c r="CG5" s="200"/>
      <c r="CH5" s="238" t="s">
        <v>113</v>
      </c>
      <c r="CI5" s="200"/>
      <c r="CJ5" s="238" t="s">
        <v>113</v>
      </c>
      <c r="CK5" s="200"/>
      <c r="CL5" s="238" t="s">
        <v>113</v>
      </c>
      <c r="CM5" s="200"/>
      <c r="CN5" s="238" t="s">
        <v>113</v>
      </c>
      <c r="CO5" s="200"/>
      <c r="CP5" s="238" t="s">
        <v>113</v>
      </c>
      <c r="CQ5" s="200"/>
      <c r="CR5" s="238" t="s">
        <v>113</v>
      </c>
      <c r="CS5" s="200"/>
      <c r="CT5" s="238" t="s">
        <v>113</v>
      </c>
      <c r="CU5" s="200"/>
      <c r="CV5" s="238" t="s">
        <v>113</v>
      </c>
      <c r="CW5" s="200"/>
      <c r="CX5" s="238" t="s">
        <v>113</v>
      </c>
      <c r="CY5" s="205"/>
      <c r="CZ5" s="238" t="s">
        <v>113</v>
      </c>
      <c r="DA5" s="205"/>
      <c r="DB5" s="238" t="s">
        <v>113</v>
      </c>
      <c r="DC5" s="205"/>
      <c r="DD5" s="238" t="s">
        <v>113</v>
      </c>
      <c r="DE5" s="243"/>
      <c r="DF5" s="238" t="s">
        <v>113</v>
      </c>
      <c r="DG5" s="243"/>
      <c r="DH5" s="238" t="s">
        <v>113</v>
      </c>
      <c r="DI5" s="243"/>
      <c r="DJ5" s="199"/>
      <c r="DK5" s="205"/>
      <c r="DL5" s="199"/>
      <c r="DM5" s="205"/>
      <c r="DN5" s="199"/>
      <c r="DO5" s="205"/>
      <c r="DP5" s="199"/>
      <c r="DQ5" s="205"/>
      <c r="DR5" s="199"/>
      <c r="DS5" s="205"/>
      <c r="DT5" s="199"/>
      <c r="DU5" s="200"/>
      <c r="DV5" s="199"/>
      <c r="DW5" s="200"/>
      <c r="DX5" s="199"/>
      <c r="DY5" s="200"/>
      <c r="DZ5" s="199"/>
      <c r="EA5" s="200"/>
      <c r="EB5" s="199"/>
      <c r="EC5" s="201"/>
      <c r="ED5" s="199"/>
      <c r="EE5" s="200"/>
      <c r="EF5" s="199"/>
      <c r="EG5" s="201"/>
      <c r="EH5" s="199"/>
      <c r="EI5" s="201"/>
      <c r="EJ5" s="199"/>
      <c r="EK5" s="201"/>
      <c r="EL5" s="199"/>
      <c r="EM5" s="200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187" t="s">
        <v>103</v>
      </c>
      <c r="DE6" s="187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  <c r="DD7" s="187">
        <v>1788</v>
      </c>
      <c r="DE7" s="66">
        <v>2645</v>
      </c>
      <c r="DF7" s="66">
        <v>1789</v>
      </c>
      <c r="DG7" s="66">
        <v>2614</v>
      </c>
      <c r="DH7" s="66">
        <v>1766</v>
      </c>
      <c r="DI7" s="66">
        <v>2600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  <c r="DD8" s="66">
        <v>7879</v>
      </c>
      <c r="DE8" s="66">
        <v>14195</v>
      </c>
      <c r="DF8" s="66">
        <v>7908</v>
      </c>
      <c r="DG8" s="66">
        <v>14171</v>
      </c>
      <c r="DH8" s="66">
        <v>7873</v>
      </c>
      <c r="DI8" s="66">
        <v>14129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  <c r="DD9" s="66">
        <v>1097</v>
      </c>
      <c r="DE9" s="66">
        <v>2109</v>
      </c>
      <c r="DF9" s="66">
        <v>1108</v>
      </c>
      <c r="DG9" s="66">
        <v>2130</v>
      </c>
      <c r="DH9" s="66">
        <v>1103</v>
      </c>
      <c r="DI9" s="66">
        <v>2115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  <c r="DD10" s="66">
        <v>12303</v>
      </c>
      <c r="DE10" s="66">
        <v>21110</v>
      </c>
      <c r="DF10" s="66">
        <v>12331</v>
      </c>
      <c r="DG10" s="66">
        <v>21020</v>
      </c>
      <c r="DH10" s="66">
        <v>12304</v>
      </c>
      <c r="DI10" s="66">
        <v>20910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  <c r="DD11" s="66">
        <v>981</v>
      </c>
      <c r="DE11" s="66">
        <v>2442</v>
      </c>
      <c r="DF11" s="66">
        <v>979</v>
      </c>
      <c r="DG11" s="66">
        <v>2448</v>
      </c>
      <c r="DH11" s="66">
        <v>993</v>
      </c>
      <c r="DI11" s="66">
        <v>2452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  <c r="DD12" s="66">
        <v>3830</v>
      </c>
      <c r="DE12" s="66">
        <v>5752</v>
      </c>
      <c r="DF12" s="66">
        <v>3838</v>
      </c>
      <c r="DG12" s="66">
        <v>5734</v>
      </c>
      <c r="DH12" s="66">
        <v>3808</v>
      </c>
      <c r="DI12" s="66">
        <v>5712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  <c r="DD13" s="66">
        <v>11875</v>
      </c>
      <c r="DE13" s="66">
        <v>21549</v>
      </c>
      <c r="DF13" s="66">
        <v>11909</v>
      </c>
      <c r="DG13" s="66">
        <v>21495</v>
      </c>
      <c r="DH13" s="66">
        <v>11813</v>
      </c>
      <c r="DI13" s="66">
        <v>21324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  <c r="DD14" s="66">
        <v>5260</v>
      </c>
      <c r="DE14" s="66">
        <v>12791</v>
      </c>
      <c r="DF14" s="66">
        <v>5227</v>
      </c>
      <c r="DG14" s="66">
        <v>12772</v>
      </c>
      <c r="DH14" s="66">
        <v>5174</v>
      </c>
      <c r="DI14" s="66">
        <v>12748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I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>
        <f t="shared" si="2"/>
        <v>45013</v>
      </c>
      <c r="DE15" s="137">
        <f t="shared" si="2"/>
        <v>82593</v>
      </c>
      <c r="DF15" s="137">
        <f t="shared" si="2"/>
        <v>45089</v>
      </c>
      <c r="DG15" s="137">
        <f t="shared" si="2"/>
        <v>82384</v>
      </c>
      <c r="DH15" s="137">
        <f t="shared" si="2"/>
        <v>44834</v>
      </c>
      <c r="DI15" s="137">
        <f t="shared" si="2"/>
        <v>81990</v>
      </c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  <c r="DD16" s="66">
        <v>1319</v>
      </c>
      <c r="DE16" s="66">
        <v>1991</v>
      </c>
      <c r="DF16" s="66">
        <v>1345</v>
      </c>
      <c r="DG16" s="66">
        <v>2006</v>
      </c>
      <c r="DH16" s="66">
        <v>1324</v>
      </c>
      <c r="DI16" s="66">
        <v>1963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  <c r="DD17" s="66">
        <v>1209</v>
      </c>
      <c r="DE17" s="66">
        <v>2596</v>
      </c>
      <c r="DF17" s="66">
        <v>1208</v>
      </c>
      <c r="DG17" s="66">
        <v>2612</v>
      </c>
      <c r="DH17" s="66">
        <v>1191</v>
      </c>
      <c r="DI17" s="66">
        <v>2593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  <c r="DD18" s="66">
        <v>400</v>
      </c>
      <c r="DE18" s="66">
        <v>761</v>
      </c>
      <c r="DF18" s="66">
        <v>397</v>
      </c>
      <c r="DG18" s="66">
        <v>763</v>
      </c>
      <c r="DH18" s="66">
        <v>410</v>
      </c>
      <c r="DI18" s="66">
        <v>772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  <c r="DD19" s="66">
        <v>1418</v>
      </c>
      <c r="DE19" s="66">
        <v>2438</v>
      </c>
      <c r="DF19" s="66">
        <v>1395</v>
      </c>
      <c r="DG19" s="66">
        <v>2421</v>
      </c>
      <c r="DH19" s="66">
        <v>1366</v>
      </c>
      <c r="DI19" s="66">
        <v>2437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  <c r="DD20" s="66">
        <v>297</v>
      </c>
      <c r="DE20" s="66">
        <v>591</v>
      </c>
      <c r="DF20" s="66">
        <v>281</v>
      </c>
      <c r="DG20" s="66">
        <v>583</v>
      </c>
      <c r="DH20" s="66">
        <v>273</v>
      </c>
      <c r="DI20" s="66">
        <v>577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  <c r="DD21" s="66">
        <v>358</v>
      </c>
      <c r="DE21" s="66">
        <v>739</v>
      </c>
      <c r="DF21" s="66">
        <v>369</v>
      </c>
      <c r="DG21" s="66">
        <v>752</v>
      </c>
      <c r="DH21" s="66">
        <v>373</v>
      </c>
      <c r="DI21" s="66">
        <v>748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  <c r="DD22" s="66">
        <v>663</v>
      </c>
      <c r="DE22" s="66">
        <v>1076</v>
      </c>
      <c r="DF22" s="66">
        <v>663</v>
      </c>
      <c r="DG22" s="66">
        <v>1071</v>
      </c>
      <c r="DH22" s="66">
        <v>656</v>
      </c>
      <c r="DI22" s="66">
        <v>1067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  <c r="DD23" s="66">
        <v>1510</v>
      </c>
      <c r="DE23" s="66">
        <v>2628</v>
      </c>
      <c r="DF23" s="66">
        <v>1527</v>
      </c>
      <c r="DG23" s="66">
        <v>2640</v>
      </c>
      <c r="DH23" s="66">
        <v>1505</v>
      </c>
      <c r="DI23" s="66">
        <v>2623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  <c r="DD24" s="66">
        <v>3168</v>
      </c>
      <c r="DE24" s="66">
        <v>4797</v>
      </c>
      <c r="DF24" s="66">
        <v>3197</v>
      </c>
      <c r="DG24" s="66">
        <v>4820</v>
      </c>
      <c r="DH24" s="66">
        <v>3163</v>
      </c>
      <c r="DI24" s="66">
        <v>4763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  <c r="DD25" s="66">
        <v>9078</v>
      </c>
      <c r="DE25" s="66">
        <v>13321</v>
      </c>
      <c r="DF25" s="66">
        <v>9065</v>
      </c>
      <c r="DG25" s="66">
        <v>13324</v>
      </c>
      <c r="DH25" s="66">
        <v>8995</v>
      </c>
      <c r="DI25" s="66">
        <v>13197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  <c r="DD26" s="66">
        <v>928</v>
      </c>
      <c r="DE26" s="66">
        <v>1556</v>
      </c>
      <c r="DF26" s="66">
        <v>917</v>
      </c>
      <c r="DG26" s="66">
        <v>1569</v>
      </c>
      <c r="DH26" s="66">
        <v>898</v>
      </c>
      <c r="DI26" s="66">
        <v>1552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  <c r="DD27" s="66">
        <v>1865</v>
      </c>
      <c r="DE27" s="66">
        <v>3073</v>
      </c>
      <c r="DF27" s="66">
        <v>1879</v>
      </c>
      <c r="DG27" s="66">
        <v>3104</v>
      </c>
      <c r="DH27" s="66">
        <v>1847</v>
      </c>
      <c r="DI27" s="66">
        <v>3086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  <c r="DD28" s="66">
        <v>3674</v>
      </c>
      <c r="DE28" s="66">
        <v>5301</v>
      </c>
      <c r="DF28" s="66">
        <v>3666</v>
      </c>
      <c r="DG28" s="66">
        <v>5289</v>
      </c>
      <c r="DH28" s="66">
        <v>3667</v>
      </c>
      <c r="DI28" s="66">
        <v>5293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  <c r="DD29" s="66">
        <v>577</v>
      </c>
      <c r="DE29" s="66">
        <v>1061</v>
      </c>
      <c r="DF29" s="66">
        <v>563</v>
      </c>
      <c r="DG29" s="66">
        <v>1049</v>
      </c>
      <c r="DH29" s="66">
        <v>552</v>
      </c>
      <c r="DI29" s="66">
        <v>1040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  <c r="DD30" s="66">
        <v>729</v>
      </c>
      <c r="DE30" s="66">
        <v>1439</v>
      </c>
      <c r="DF30" s="66">
        <v>754</v>
      </c>
      <c r="DG30" s="66">
        <v>1449</v>
      </c>
      <c r="DH30" s="66">
        <v>757</v>
      </c>
      <c r="DI30" s="66">
        <v>1445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I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37">
        <f t="shared" si="4"/>
        <v>27193</v>
      </c>
      <c r="DE31" s="137">
        <f t="shared" si="4"/>
        <v>43368</v>
      </c>
      <c r="DF31" s="137">
        <f t="shared" si="4"/>
        <v>27226</v>
      </c>
      <c r="DG31" s="137">
        <f t="shared" si="4"/>
        <v>43452</v>
      </c>
      <c r="DH31" s="137">
        <f t="shared" si="4"/>
        <v>26977</v>
      </c>
      <c r="DI31" s="137">
        <f t="shared" si="4"/>
        <v>43156</v>
      </c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  <c r="DD32" s="66">
        <v>579</v>
      </c>
      <c r="DE32" s="66">
        <v>942</v>
      </c>
      <c r="DF32" s="66">
        <v>556</v>
      </c>
      <c r="DG32" s="66">
        <v>932</v>
      </c>
      <c r="DH32" s="66">
        <v>551</v>
      </c>
      <c r="DI32" s="66">
        <v>917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  <c r="DD33" s="66">
        <v>624</v>
      </c>
      <c r="DE33" s="66">
        <v>1208</v>
      </c>
      <c r="DF33" s="66">
        <v>591</v>
      </c>
      <c r="DG33" s="66">
        <v>1159</v>
      </c>
      <c r="DH33" s="66">
        <v>583</v>
      </c>
      <c r="DI33" s="66">
        <v>1136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  <c r="DD34" s="66">
        <v>911</v>
      </c>
      <c r="DE34" s="66">
        <v>1827</v>
      </c>
      <c r="DF34" s="66">
        <v>913</v>
      </c>
      <c r="DG34" s="66">
        <v>1834</v>
      </c>
      <c r="DH34" s="66">
        <v>913</v>
      </c>
      <c r="DI34" s="66">
        <v>1856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  <c r="DD35" s="66">
        <v>358</v>
      </c>
      <c r="DE35" s="66">
        <v>582</v>
      </c>
      <c r="DF35" s="66">
        <v>357</v>
      </c>
      <c r="DG35" s="66">
        <v>598</v>
      </c>
      <c r="DH35" s="66">
        <v>348</v>
      </c>
      <c r="DI35" s="66">
        <v>587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  <c r="DD36" s="66">
        <v>2352</v>
      </c>
      <c r="DE36" s="66">
        <v>4949</v>
      </c>
      <c r="DF36" s="66">
        <v>2352</v>
      </c>
      <c r="DG36" s="66">
        <v>4963</v>
      </c>
      <c r="DH36" s="66">
        <v>2362</v>
      </c>
      <c r="DI36" s="66">
        <v>4977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  <c r="DD37" s="66">
        <v>608</v>
      </c>
      <c r="DE37" s="66">
        <v>1033</v>
      </c>
      <c r="DF37" s="66">
        <v>603</v>
      </c>
      <c r="DG37" s="66">
        <v>1016</v>
      </c>
      <c r="DH37" s="66">
        <v>597</v>
      </c>
      <c r="DI37" s="66">
        <v>1022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I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37">
        <f t="shared" si="6"/>
        <v>5432</v>
      </c>
      <c r="DE38" s="137">
        <f t="shared" si="6"/>
        <v>10541</v>
      </c>
      <c r="DF38" s="137">
        <f t="shared" si="6"/>
        <v>5372</v>
      </c>
      <c r="DG38" s="137">
        <f t="shared" si="6"/>
        <v>10502</v>
      </c>
      <c r="DH38" s="137">
        <f t="shared" si="6"/>
        <v>5354</v>
      </c>
      <c r="DI38" s="137">
        <f t="shared" si="6"/>
        <v>10495</v>
      </c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  <c r="DD39" s="66">
        <v>1010</v>
      </c>
      <c r="DE39" s="66">
        <v>1522</v>
      </c>
      <c r="DF39" s="66">
        <v>987</v>
      </c>
      <c r="DG39" s="66">
        <v>1500</v>
      </c>
      <c r="DH39" s="66">
        <v>978</v>
      </c>
      <c r="DI39" s="66">
        <v>1495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  <c r="DD40" s="66">
        <v>3282</v>
      </c>
      <c r="DE40" s="66">
        <v>7104</v>
      </c>
      <c r="DF40" s="66">
        <v>3339</v>
      </c>
      <c r="DG40" s="66">
        <v>7126</v>
      </c>
      <c r="DH40" s="66">
        <v>3331</v>
      </c>
      <c r="DI40" s="66">
        <v>7110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  <c r="DD41" s="66">
        <v>298</v>
      </c>
      <c r="DE41" s="66">
        <v>489</v>
      </c>
      <c r="DF41" s="66">
        <v>287</v>
      </c>
      <c r="DG41" s="66">
        <v>489</v>
      </c>
      <c r="DH41" s="66">
        <v>276</v>
      </c>
      <c r="DI41" s="66">
        <v>480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  <c r="DD42" s="66">
        <v>517</v>
      </c>
      <c r="DE42" s="66">
        <v>1193</v>
      </c>
      <c r="DF42" s="66">
        <v>521</v>
      </c>
      <c r="DG42" s="66">
        <v>1172</v>
      </c>
      <c r="DH42" s="66">
        <v>511</v>
      </c>
      <c r="DI42" s="66">
        <v>1160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  <c r="DD43" s="66">
        <v>832</v>
      </c>
      <c r="DE43" s="66">
        <v>1263</v>
      </c>
      <c r="DF43" s="66">
        <v>824</v>
      </c>
      <c r="DG43" s="66">
        <v>1265</v>
      </c>
      <c r="DH43" s="66">
        <v>837</v>
      </c>
      <c r="DI43" s="66">
        <v>1267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  <c r="DD44" s="66">
        <v>2011</v>
      </c>
      <c r="DE44" s="66">
        <v>3344</v>
      </c>
      <c r="DF44" s="66">
        <v>1989</v>
      </c>
      <c r="DG44" s="66">
        <v>3338</v>
      </c>
      <c r="DH44" s="66">
        <v>1988</v>
      </c>
      <c r="DI44" s="66">
        <v>3317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  <c r="DD45" s="66">
        <v>309</v>
      </c>
      <c r="DE45" s="66">
        <v>622</v>
      </c>
      <c r="DF45" s="66">
        <v>312</v>
      </c>
      <c r="DG45" s="66">
        <v>621</v>
      </c>
      <c r="DH45" s="66">
        <v>311</v>
      </c>
      <c r="DI45" s="66">
        <v>618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  <c r="DD46" s="66">
        <v>599</v>
      </c>
      <c r="DE46" s="66">
        <v>1070</v>
      </c>
      <c r="DF46" s="66">
        <v>617</v>
      </c>
      <c r="DG46" s="66">
        <v>1102</v>
      </c>
      <c r="DH46" s="66">
        <v>597</v>
      </c>
      <c r="DI46" s="66">
        <v>1073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  <c r="DD47" s="66">
        <v>458</v>
      </c>
      <c r="DE47" s="66">
        <v>828</v>
      </c>
      <c r="DF47" s="66">
        <v>462</v>
      </c>
      <c r="DG47" s="66">
        <v>825</v>
      </c>
      <c r="DH47" s="66">
        <v>448</v>
      </c>
      <c r="DI47" s="66">
        <v>809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I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37">
        <f t="shared" si="8"/>
        <v>9316</v>
      </c>
      <c r="DE48" s="137">
        <f t="shared" si="8"/>
        <v>17435</v>
      </c>
      <c r="DF48" s="137">
        <f t="shared" si="8"/>
        <v>9338</v>
      </c>
      <c r="DG48" s="137">
        <f t="shared" si="8"/>
        <v>17438</v>
      </c>
      <c r="DH48" s="137">
        <f t="shared" si="8"/>
        <v>9277</v>
      </c>
      <c r="DI48" s="137">
        <f t="shared" si="8"/>
        <v>17329</v>
      </c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13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  <c r="DD49" s="66">
        <v>50</v>
      </c>
      <c r="DE49" s="66">
        <v>95</v>
      </c>
      <c r="DF49" s="66">
        <v>50</v>
      </c>
      <c r="DG49" s="66">
        <v>102</v>
      </c>
      <c r="DH49" s="66">
        <v>50</v>
      </c>
      <c r="DI49" s="66">
        <v>104</v>
      </c>
    </row>
    <row r="50" spans="1:113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  <c r="DD50" s="66">
        <v>240</v>
      </c>
      <c r="DE50" s="66">
        <v>389</v>
      </c>
      <c r="DF50" s="66">
        <v>239</v>
      </c>
      <c r="DG50" s="66">
        <v>389</v>
      </c>
      <c r="DH50" s="66">
        <v>237</v>
      </c>
      <c r="DI50" s="66">
        <v>381</v>
      </c>
    </row>
    <row r="51" spans="1:113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  <c r="DD51" s="66">
        <v>166</v>
      </c>
      <c r="DE51" s="66">
        <v>298</v>
      </c>
      <c r="DF51" s="66">
        <v>165</v>
      </c>
      <c r="DG51" s="66">
        <v>289</v>
      </c>
      <c r="DH51" s="66">
        <v>167</v>
      </c>
      <c r="DI51" s="66">
        <v>290</v>
      </c>
    </row>
    <row r="52" spans="1:113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  <c r="DD52" s="66">
        <v>131</v>
      </c>
      <c r="DE52" s="66">
        <v>215</v>
      </c>
      <c r="DF52" s="66">
        <v>124</v>
      </c>
      <c r="DG52" s="66">
        <v>215</v>
      </c>
      <c r="DH52" s="66">
        <v>129</v>
      </c>
      <c r="DI52" s="66">
        <v>209</v>
      </c>
    </row>
    <row r="53" spans="1:113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  <c r="DD53" s="66">
        <v>137</v>
      </c>
      <c r="DE53" s="66">
        <v>218</v>
      </c>
      <c r="DF53" s="66">
        <v>129</v>
      </c>
      <c r="DG53" s="66">
        <v>221</v>
      </c>
      <c r="DH53" s="66">
        <v>129</v>
      </c>
      <c r="DI53" s="66">
        <v>214</v>
      </c>
    </row>
    <row r="54" spans="1:113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  <c r="DD54" s="66">
        <v>178</v>
      </c>
      <c r="DE54" s="66">
        <v>380</v>
      </c>
      <c r="DF54" s="66">
        <v>182</v>
      </c>
      <c r="DG54" s="66">
        <v>373</v>
      </c>
      <c r="DH54" s="66">
        <v>197</v>
      </c>
      <c r="DI54" s="66">
        <v>366</v>
      </c>
    </row>
    <row r="55" spans="1:113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  <c r="DD55" s="66">
        <v>155</v>
      </c>
      <c r="DE55" s="66">
        <v>289</v>
      </c>
      <c r="DF55" s="66">
        <v>150</v>
      </c>
      <c r="DG55" s="66">
        <v>280</v>
      </c>
      <c r="DH55" s="66">
        <v>149</v>
      </c>
      <c r="DI55" s="66">
        <v>285</v>
      </c>
    </row>
    <row r="56" spans="1:113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  <c r="DD56" s="66">
        <v>227</v>
      </c>
      <c r="DE56" s="66">
        <v>449</v>
      </c>
      <c r="DF56" s="66">
        <v>226</v>
      </c>
      <c r="DG56" s="66">
        <v>448</v>
      </c>
      <c r="DH56" s="66">
        <v>230</v>
      </c>
      <c r="DI56" s="66">
        <v>448</v>
      </c>
    </row>
    <row r="57" spans="1:113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  <c r="DD57" s="66">
        <v>86</v>
      </c>
      <c r="DE57" s="66">
        <v>184</v>
      </c>
      <c r="DF57" s="66">
        <v>83</v>
      </c>
      <c r="DG57" s="66">
        <v>168</v>
      </c>
      <c r="DH57" s="66">
        <v>81</v>
      </c>
      <c r="DI57" s="66">
        <v>175</v>
      </c>
    </row>
    <row r="58" spans="1:113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  <c r="DD58" s="66">
        <v>224</v>
      </c>
      <c r="DE58" s="66">
        <v>490</v>
      </c>
      <c r="DF58" s="66">
        <v>229</v>
      </c>
      <c r="DG58" s="66">
        <v>487</v>
      </c>
      <c r="DH58" s="66">
        <v>230</v>
      </c>
      <c r="DI58" s="66">
        <v>475</v>
      </c>
    </row>
    <row r="59" spans="1:113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  <c r="DD59" s="66">
        <v>235</v>
      </c>
      <c r="DE59" s="66">
        <v>356</v>
      </c>
      <c r="DF59" s="66">
        <v>226</v>
      </c>
      <c r="DG59" s="66">
        <v>350</v>
      </c>
      <c r="DH59" s="66">
        <v>222</v>
      </c>
      <c r="DI59" s="66">
        <v>348</v>
      </c>
    </row>
    <row r="60" spans="1:113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  <c r="DD60" s="66">
        <v>956</v>
      </c>
      <c r="DE60" s="66">
        <v>1453</v>
      </c>
      <c r="DF60" s="66">
        <v>930</v>
      </c>
      <c r="DG60" s="66">
        <v>1432</v>
      </c>
      <c r="DH60" s="66">
        <v>923</v>
      </c>
      <c r="DI60" s="66">
        <v>1425</v>
      </c>
    </row>
    <row r="61" spans="1:113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  <c r="DD61" s="66">
        <v>178</v>
      </c>
      <c r="DE61" s="66">
        <v>344</v>
      </c>
      <c r="DF61" s="66">
        <v>182</v>
      </c>
      <c r="DG61" s="66">
        <v>346</v>
      </c>
      <c r="DH61" s="66">
        <v>182</v>
      </c>
      <c r="DI61" s="66">
        <v>340</v>
      </c>
    </row>
    <row r="62" spans="1:113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  <c r="DD62" s="66">
        <v>560</v>
      </c>
      <c r="DE62" s="66">
        <v>909</v>
      </c>
      <c r="DF62" s="66">
        <v>565</v>
      </c>
      <c r="DG62" s="66">
        <v>905</v>
      </c>
      <c r="DH62" s="66">
        <v>567</v>
      </c>
      <c r="DI62" s="66">
        <v>908</v>
      </c>
    </row>
    <row r="63" spans="1:113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  <c r="DD63" s="66">
        <v>174</v>
      </c>
      <c r="DE63" s="66">
        <v>286</v>
      </c>
      <c r="DF63" s="66">
        <v>169</v>
      </c>
      <c r="DG63" s="66">
        <v>276</v>
      </c>
      <c r="DH63" s="66">
        <v>169</v>
      </c>
      <c r="DI63" s="66">
        <v>277</v>
      </c>
    </row>
    <row r="64" spans="1:113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  <c r="DD64" s="66">
        <v>71</v>
      </c>
      <c r="DE64" s="66">
        <v>143</v>
      </c>
      <c r="DF64" s="66">
        <v>76</v>
      </c>
      <c r="DG64" s="66">
        <v>154</v>
      </c>
      <c r="DH64" s="66">
        <v>75</v>
      </c>
      <c r="DI64" s="66">
        <v>157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  <c r="DD65" s="66">
        <v>124</v>
      </c>
      <c r="DE65" s="66">
        <v>211</v>
      </c>
      <c r="DF65" s="66">
        <v>122</v>
      </c>
      <c r="DG65" s="66">
        <v>206</v>
      </c>
      <c r="DH65" s="66">
        <v>126</v>
      </c>
      <c r="DI65" s="66">
        <v>210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  <c r="DD66" s="66">
        <v>99</v>
      </c>
      <c r="DE66" s="66">
        <v>311</v>
      </c>
      <c r="DF66" s="66">
        <v>107</v>
      </c>
      <c r="DG66" s="66">
        <v>320</v>
      </c>
      <c r="DH66" s="66">
        <v>106</v>
      </c>
      <c r="DI66" s="66">
        <v>311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  <c r="DD67" s="66">
        <v>302</v>
      </c>
      <c r="DE67" s="66">
        <v>470</v>
      </c>
      <c r="DF67" s="66">
        <v>295</v>
      </c>
      <c r="DG67" s="66">
        <v>463</v>
      </c>
      <c r="DH67" s="66">
        <v>281</v>
      </c>
      <c r="DI67" s="66">
        <v>450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  <c r="DD68" s="66">
        <v>391</v>
      </c>
      <c r="DE68" s="66">
        <v>594</v>
      </c>
      <c r="DF68" s="66">
        <v>407</v>
      </c>
      <c r="DG68" s="66">
        <v>612</v>
      </c>
      <c r="DH68" s="66">
        <v>389</v>
      </c>
      <c r="DI68" s="66">
        <v>600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  <c r="DD69" s="66">
        <v>156</v>
      </c>
      <c r="DE69" s="66">
        <v>276</v>
      </c>
      <c r="DF69" s="66">
        <v>155</v>
      </c>
      <c r="DG69" s="66">
        <v>276</v>
      </c>
      <c r="DH69" s="66">
        <v>153</v>
      </c>
      <c r="DI69" s="66">
        <v>272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  <c r="DD70" s="66">
        <v>65</v>
      </c>
      <c r="DE70" s="66">
        <v>112</v>
      </c>
      <c r="DF70" s="66">
        <v>64</v>
      </c>
      <c r="DG70" s="66">
        <v>114</v>
      </c>
      <c r="DH70" s="66">
        <v>63</v>
      </c>
      <c r="DI70" s="66">
        <v>117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  <c r="DD71" s="66">
        <v>341</v>
      </c>
      <c r="DE71" s="66">
        <v>767</v>
      </c>
      <c r="DF71" s="66">
        <v>340</v>
      </c>
      <c r="DG71" s="66">
        <v>766</v>
      </c>
      <c r="DH71" s="66">
        <v>330</v>
      </c>
      <c r="DI71" s="66">
        <v>754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  <c r="DD72" s="66">
        <v>257</v>
      </c>
      <c r="DE72" s="66">
        <v>490</v>
      </c>
      <c r="DF72" s="66">
        <v>262</v>
      </c>
      <c r="DG72" s="66">
        <v>485</v>
      </c>
      <c r="DH72" s="66">
        <v>254</v>
      </c>
      <c r="DI72" s="66">
        <v>494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  <c r="DD73" s="66">
        <v>139</v>
      </c>
      <c r="DE73" s="66">
        <v>273</v>
      </c>
      <c r="DF73" s="66">
        <v>147</v>
      </c>
      <c r="DG73" s="66">
        <v>283</v>
      </c>
      <c r="DH73" s="66">
        <v>141</v>
      </c>
      <c r="DI73" s="66">
        <v>281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  <c r="DD74" s="66">
        <v>229</v>
      </c>
      <c r="DE74" s="66">
        <v>378</v>
      </c>
      <c r="DF74" s="66">
        <v>243</v>
      </c>
      <c r="DG74" s="66">
        <v>391</v>
      </c>
      <c r="DH74" s="66">
        <v>249</v>
      </c>
      <c r="DI74" s="66">
        <v>387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  <c r="DD75" s="66">
        <v>47</v>
      </c>
      <c r="DE75" s="66">
        <v>125</v>
      </c>
      <c r="DF75" s="66">
        <v>48</v>
      </c>
      <c r="DG75" s="66">
        <v>124</v>
      </c>
      <c r="DH75" s="66">
        <v>45</v>
      </c>
      <c r="DI75" s="66">
        <v>120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  <c r="DD76" s="66">
        <v>171</v>
      </c>
      <c r="DE76" s="66">
        <v>426</v>
      </c>
      <c r="DF76" s="66">
        <v>177</v>
      </c>
      <c r="DG76" s="66">
        <v>431</v>
      </c>
      <c r="DH76" s="66">
        <v>170</v>
      </c>
      <c r="DI76" s="66">
        <v>426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  <c r="DD77" s="66">
        <v>76</v>
      </c>
      <c r="DE77" s="66">
        <v>156</v>
      </c>
      <c r="DF77" s="66">
        <v>83</v>
      </c>
      <c r="DG77" s="66">
        <v>157</v>
      </c>
      <c r="DH77" s="66">
        <v>84</v>
      </c>
      <c r="DI77" s="66">
        <v>163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  <c r="DD78" s="66">
        <v>141</v>
      </c>
      <c r="DE78" s="66">
        <v>252</v>
      </c>
      <c r="DF78" s="66">
        <v>145</v>
      </c>
      <c r="DG78" s="66">
        <v>267</v>
      </c>
      <c r="DH78" s="66">
        <v>139</v>
      </c>
      <c r="DI78" s="66">
        <v>258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  <c r="DD79" s="66">
        <v>350</v>
      </c>
      <c r="DE79" s="66">
        <v>590</v>
      </c>
      <c r="DF79" s="66">
        <v>348</v>
      </c>
      <c r="DG79" s="66">
        <v>588</v>
      </c>
      <c r="DH79" s="66">
        <v>348</v>
      </c>
      <c r="DI79" s="66">
        <v>592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I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37">
        <f t="shared" si="10"/>
        <v>6656</v>
      </c>
      <c r="DE80" s="137">
        <f t="shared" si="10"/>
        <v>11929</v>
      </c>
      <c r="DF80" s="137">
        <f t="shared" si="10"/>
        <v>6668</v>
      </c>
      <c r="DG80" s="137">
        <f t="shared" si="10"/>
        <v>11918</v>
      </c>
      <c r="DH80" s="137">
        <f t="shared" si="10"/>
        <v>6615</v>
      </c>
      <c r="DI80" s="137">
        <f t="shared" si="10"/>
        <v>11837</v>
      </c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  <c r="DD81" s="66">
        <v>55</v>
      </c>
      <c r="DE81" s="66">
        <v>94</v>
      </c>
      <c r="DF81" s="66">
        <v>58</v>
      </c>
      <c r="DG81" s="66">
        <v>97</v>
      </c>
      <c r="DH81" s="66">
        <v>58</v>
      </c>
      <c r="DI81" s="66">
        <v>96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  <c r="DD82" s="66">
        <v>49</v>
      </c>
      <c r="DE82" s="66">
        <v>91</v>
      </c>
      <c r="DF82" s="66">
        <v>53</v>
      </c>
      <c r="DG82" s="66">
        <v>93</v>
      </c>
      <c r="DH82" s="66">
        <v>51</v>
      </c>
      <c r="DI82" s="66">
        <v>96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  <c r="DD83" s="66">
        <v>221</v>
      </c>
      <c r="DE83" s="66">
        <v>491</v>
      </c>
      <c r="DF83" s="66">
        <v>241</v>
      </c>
      <c r="DG83" s="66">
        <v>501</v>
      </c>
      <c r="DH83" s="66">
        <v>249</v>
      </c>
      <c r="DI83" s="66">
        <v>507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  <c r="DD84" s="66">
        <v>275</v>
      </c>
      <c r="DE84" s="66">
        <v>525</v>
      </c>
      <c r="DF84" s="66">
        <v>266</v>
      </c>
      <c r="DG84" s="66">
        <v>528</v>
      </c>
      <c r="DH84" s="66">
        <v>268</v>
      </c>
      <c r="DI84" s="66">
        <v>527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  <c r="DD85" s="66">
        <v>225</v>
      </c>
      <c r="DE85" s="66">
        <v>428</v>
      </c>
      <c r="DF85" s="66">
        <v>234</v>
      </c>
      <c r="DG85" s="66">
        <v>436</v>
      </c>
      <c r="DH85" s="66">
        <v>234</v>
      </c>
      <c r="DI85" s="66">
        <v>428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  <c r="DD86" s="66">
        <v>89</v>
      </c>
      <c r="DE86" s="66">
        <v>185</v>
      </c>
      <c r="DF86" s="66">
        <v>83</v>
      </c>
      <c r="DG86" s="66">
        <v>181</v>
      </c>
      <c r="DH86" s="66">
        <v>79</v>
      </c>
      <c r="DI86" s="66">
        <v>176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  <c r="DD87" s="66">
        <v>312</v>
      </c>
      <c r="DE87" s="66">
        <v>572</v>
      </c>
      <c r="DF87" s="66">
        <v>307</v>
      </c>
      <c r="DG87" s="66">
        <v>563</v>
      </c>
      <c r="DH87" s="66">
        <v>308</v>
      </c>
      <c r="DI87" s="66">
        <v>568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  <c r="DD88" s="66">
        <v>64</v>
      </c>
      <c r="DE88" s="66">
        <v>116</v>
      </c>
      <c r="DF88" s="66">
        <v>66</v>
      </c>
      <c r="DG88" s="66">
        <v>125</v>
      </c>
      <c r="DH88" s="66">
        <v>68</v>
      </c>
      <c r="DI88" s="66">
        <v>131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  <c r="DD89" s="66">
        <v>15</v>
      </c>
      <c r="DE89" s="66">
        <v>34</v>
      </c>
      <c r="DF89" s="66">
        <v>15</v>
      </c>
      <c r="DG89" s="66">
        <v>33</v>
      </c>
      <c r="DH89" s="66">
        <v>14</v>
      </c>
      <c r="DI89" s="66">
        <v>31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  <c r="DD90" s="66">
        <v>37</v>
      </c>
      <c r="DE90" s="66">
        <v>68</v>
      </c>
      <c r="DF90" s="66">
        <v>35</v>
      </c>
      <c r="DG90" s="66">
        <v>66</v>
      </c>
      <c r="DH90" s="66">
        <v>33</v>
      </c>
      <c r="DI90" s="66">
        <v>63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  <c r="DD91" s="66">
        <v>61</v>
      </c>
      <c r="DE91" s="66">
        <v>119</v>
      </c>
      <c r="DF91" s="66">
        <v>56</v>
      </c>
      <c r="DG91" s="66">
        <v>120</v>
      </c>
      <c r="DH91" s="66">
        <v>52</v>
      </c>
      <c r="DI91" s="66">
        <v>115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  <c r="DD92" s="66">
        <v>601</v>
      </c>
      <c r="DE92" s="66">
        <v>947</v>
      </c>
      <c r="DF92" s="66">
        <v>617</v>
      </c>
      <c r="DG92" s="66">
        <v>973</v>
      </c>
      <c r="DH92" s="66">
        <v>620</v>
      </c>
      <c r="DI92" s="66">
        <v>964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  <c r="DD93" s="66">
        <v>96</v>
      </c>
      <c r="DE93" s="66">
        <v>238</v>
      </c>
      <c r="DF93" s="66">
        <v>105</v>
      </c>
      <c r="DG93" s="66">
        <v>243</v>
      </c>
      <c r="DH93" s="66">
        <v>106</v>
      </c>
      <c r="DI93" s="66">
        <v>240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  <c r="DD94" s="66">
        <v>37</v>
      </c>
      <c r="DE94" s="66">
        <v>49</v>
      </c>
      <c r="DF94" s="66">
        <v>38</v>
      </c>
      <c r="DG94" s="66">
        <v>48</v>
      </c>
      <c r="DH94" s="66">
        <v>33</v>
      </c>
      <c r="DI94" s="66">
        <v>46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  <c r="DD95" s="66">
        <v>47</v>
      </c>
      <c r="DE95" s="66">
        <v>88</v>
      </c>
      <c r="DF95" s="66">
        <v>51</v>
      </c>
      <c r="DG95" s="66">
        <v>100</v>
      </c>
      <c r="DH95" s="66">
        <v>60</v>
      </c>
      <c r="DI95" s="66">
        <v>104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I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37">
        <f t="shared" si="12"/>
        <v>2184</v>
      </c>
      <c r="DE96" s="137">
        <f t="shared" si="12"/>
        <v>4045</v>
      </c>
      <c r="DF96" s="137">
        <f t="shared" si="12"/>
        <v>2225</v>
      </c>
      <c r="DG96" s="137">
        <f t="shared" si="12"/>
        <v>4107</v>
      </c>
      <c r="DH96" s="137">
        <f t="shared" si="12"/>
        <v>2233</v>
      </c>
      <c r="DI96" s="137">
        <f t="shared" si="12"/>
        <v>4092</v>
      </c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  <c r="DD97" s="66">
        <v>241</v>
      </c>
      <c r="DE97" s="66">
        <v>935</v>
      </c>
      <c r="DF97" s="66">
        <v>262</v>
      </c>
      <c r="DG97" s="66">
        <v>985</v>
      </c>
      <c r="DH97" s="66">
        <v>261</v>
      </c>
      <c r="DI97" s="66">
        <v>965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I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>
        <f t="shared" si="14"/>
        <v>96035</v>
      </c>
      <c r="DE98" s="133">
        <f t="shared" si="14"/>
        <v>170846</v>
      </c>
      <c r="DF98" s="133">
        <f t="shared" si="14"/>
        <v>96180</v>
      </c>
      <c r="DG98" s="133">
        <f t="shared" si="14"/>
        <v>170786</v>
      </c>
      <c r="DH98" s="133">
        <f t="shared" si="14"/>
        <v>95551</v>
      </c>
      <c r="DI98" s="133">
        <f t="shared" si="14"/>
        <v>169864</v>
      </c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25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  <mergeCell ref="CX4:CY4"/>
    <mergeCell ref="CZ4:DA4"/>
    <mergeCell ref="DB4:DC4"/>
    <mergeCell ref="DD4:DE4"/>
    <mergeCell ref="DF4:DG4"/>
    <mergeCell ref="DH4:DI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P99"/>
  <sheetViews>
    <sheetView topLeftCell="A3" workbookViewId="0">
      <pane xSplit="3" ySplit="4" topLeftCell="OC85" activePane="bottomRight" state="frozen"/>
      <selection activeCell="A3" sqref="A3"/>
      <selection pane="topRight" activeCell="D3" sqref="D3"/>
      <selection pane="bottomLeft" activeCell="A7" sqref="A7"/>
      <selection pane="bottomRight" activeCell="OL93" sqref="OL93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0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0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0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8"/>
      <c r="BZ3" s="218"/>
      <c r="DE3" s="23"/>
      <c r="DF3" s="23"/>
    </row>
    <row r="4" spans="1:406" s="88" customFormat="1" x14ac:dyDescent="0.2">
      <c r="A4" s="91"/>
      <c r="B4" s="91"/>
      <c r="C4" s="144"/>
      <c r="D4" s="45"/>
      <c r="E4" s="220">
        <v>36951</v>
      </c>
      <c r="F4" s="204"/>
      <c r="G4" s="203">
        <v>37012</v>
      </c>
      <c r="H4" s="204"/>
      <c r="I4" s="203">
        <v>37073</v>
      </c>
      <c r="J4" s="204"/>
      <c r="K4" s="203">
        <v>37135</v>
      </c>
      <c r="L4" s="204"/>
      <c r="M4" s="203">
        <v>37196</v>
      </c>
      <c r="N4" s="204"/>
      <c r="O4" s="203">
        <v>37257</v>
      </c>
      <c r="P4" s="204"/>
      <c r="Q4" s="203">
        <v>37316</v>
      </c>
      <c r="R4" s="204"/>
      <c r="S4" s="203">
        <v>37378</v>
      </c>
      <c r="T4" s="204"/>
      <c r="U4" s="203">
        <v>37447</v>
      </c>
      <c r="V4" s="204"/>
      <c r="W4" s="203">
        <v>37469</v>
      </c>
      <c r="X4" s="204"/>
      <c r="Y4" s="203">
        <v>37500</v>
      </c>
      <c r="Z4" s="204"/>
      <c r="AA4" s="203">
        <v>37530</v>
      </c>
      <c r="AB4" s="204"/>
      <c r="AC4" s="203">
        <v>37562</v>
      </c>
      <c r="AD4" s="204"/>
      <c r="AE4" s="203">
        <v>37591</v>
      </c>
      <c r="AF4" s="204"/>
      <c r="AG4" s="203">
        <v>37622</v>
      </c>
      <c r="AH4" s="204"/>
      <c r="AI4" s="203">
        <v>37653</v>
      </c>
      <c r="AJ4" s="204"/>
      <c r="AK4" s="203">
        <v>37683</v>
      </c>
      <c r="AL4" s="204"/>
      <c r="AM4" s="217" t="s">
        <v>148</v>
      </c>
      <c r="AN4" s="222"/>
      <c r="AO4" s="217" t="s">
        <v>149</v>
      </c>
      <c r="AP4" s="217"/>
      <c r="AQ4" s="213">
        <v>37775</v>
      </c>
      <c r="AR4" s="213"/>
      <c r="AS4" s="213">
        <v>37805</v>
      </c>
      <c r="AT4" s="213"/>
      <c r="AU4" s="213">
        <v>37836</v>
      </c>
      <c r="AV4" s="213"/>
      <c r="AW4" s="213">
        <v>37879</v>
      </c>
      <c r="AX4" s="213"/>
      <c r="AY4" s="213">
        <v>37895</v>
      </c>
      <c r="AZ4" s="213"/>
      <c r="BA4" s="213">
        <v>37926</v>
      </c>
      <c r="BB4" s="213"/>
      <c r="BC4" s="213">
        <v>37956</v>
      </c>
      <c r="BD4" s="213"/>
      <c r="BE4" s="213">
        <v>37987</v>
      </c>
      <c r="BF4" s="213"/>
      <c r="BG4" s="213">
        <v>38018</v>
      </c>
      <c r="BH4" s="213"/>
      <c r="BI4" s="213">
        <v>38047</v>
      </c>
      <c r="BJ4" s="213"/>
      <c r="BK4" s="213">
        <v>38078</v>
      </c>
      <c r="BL4" s="213"/>
      <c r="BM4" s="213">
        <v>38108</v>
      </c>
      <c r="BN4" s="213"/>
      <c r="BO4" s="213">
        <v>38139</v>
      </c>
      <c r="BP4" s="213"/>
      <c r="BQ4" s="213">
        <v>38172</v>
      </c>
      <c r="BR4" s="213"/>
      <c r="BS4" s="213">
        <v>38216</v>
      </c>
      <c r="BT4" s="213"/>
      <c r="BU4" s="213">
        <v>38231</v>
      </c>
      <c r="BV4" s="213"/>
      <c r="BW4" s="213">
        <v>38261</v>
      </c>
      <c r="BX4" s="213"/>
      <c r="BY4" s="213">
        <v>38295</v>
      </c>
      <c r="BZ4" s="213"/>
      <c r="CA4" s="213">
        <v>38325</v>
      </c>
      <c r="CB4" s="213"/>
      <c r="CC4" s="213">
        <v>38357</v>
      </c>
      <c r="CD4" s="213"/>
      <c r="CE4" s="213">
        <v>38388</v>
      </c>
      <c r="CF4" s="213"/>
      <c r="CG4" s="213">
        <v>38416</v>
      </c>
      <c r="CH4" s="213"/>
      <c r="CI4" s="213">
        <v>38447</v>
      </c>
      <c r="CJ4" s="213"/>
      <c r="CK4" s="213">
        <v>38477</v>
      </c>
      <c r="CL4" s="213"/>
      <c r="CM4" s="213">
        <v>38508</v>
      </c>
      <c r="CN4" s="213"/>
      <c r="CO4" s="213">
        <v>38538</v>
      </c>
      <c r="CP4" s="213"/>
      <c r="CQ4" s="213">
        <v>38569</v>
      </c>
      <c r="CR4" s="213"/>
      <c r="CS4" s="213">
        <v>38600</v>
      </c>
      <c r="CT4" s="213"/>
      <c r="CU4" s="213">
        <v>38630</v>
      </c>
      <c r="CV4" s="213"/>
      <c r="CW4" s="213">
        <v>38661</v>
      </c>
      <c r="CX4" s="213"/>
      <c r="CY4" s="213">
        <v>38691</v>
      </c>
      <c r="CZ4" s="213"/>
      <c r="DA4" s="213">
        <v>38723</v>
      </c>
      <c r="DB4" s="213"/>
      <c r="DC4" s="213">
        <v>38754</v>
      </c>
      <c r="DD4" s="213"/>
      <c r="DE4" s="212">
        <v>38782</v>
      </c>
      <c r="DF4" s="212"/>
      <c r="DG4" s="213">
        <v>38813</v>
      </c>
      <c r="DH4" s="213"/>
      <c r="DI4" s="213">
        <v>38843</v>
      </c>
      <c r="DJ4" s="213"/>
      <c r="DK4" s="213">
        <v>38874</v>
      </c>
      <c r="DL4" s="213"/>
      <c r="DM4" s="213">
        <v>38904</v>
      </c>
      <c r="DN4" s="213"/>
      <c r="DO4" s="213">
        <v>38935</v>
      </c>
      <c r="DP4" s="213"/>
      <c r="DQ4" s="213">
        <v>38966</v>
      </c>
      <c r="DR4" s="213"/>
      <c r="DS4" s="213">
        <v>38999</v>
      </c>
      <c r="DT4" s="213"/>
      <c r="DU4" s="213">
        <v>39027</v>
      </c>
      <c r="DV4" s="213"/>
      <c r="DW4" s="213">
        <v>39057</v>
      </c>
      <c r="DX4" s="213"/>
      <c r="DY4" s="213">
        <v>39089</v>
      </c>
      <c r="DZ4" s="213"/>
      <c r="EA4" s="213">
        <v>39120</v>
      </c>
      <c r="EB4" s="213"/>
      <c r="EC4" s="213">
        <v>39148</v>
      </c>
      <c r="ED4" s="213"/>
      <c r="EE4" s="213">
        <v>39179</v>
      </c>
      <c r="EF4" s="213"/>
      <c r="EG4" s="213">
        <v>39209</v>
      </c>
      <c r="EH4" s="213"/>
      <c r="EI4" s="213">
        <v>39240</v>
      </c>
      <c r="EJ4" s="213"/>
      <c r="EK4" s="217" t="s">
        <v>160</v>
      </c>
      <c r="EL4" s="217"/>
      <c r="EM4" s="217" t="s">
        <v>161</v>
      </c>
      <c r="EN4" s="217"/>
      <c r="EO4" s="217" t="s">
        <v>163</v>
      </c>
      <c r="EP4" s="217"/>
      <c r="EQ4" s="217" t="s">
        <v>167</v>
      </c>
      <c r="ER4" s="217"/>
      <c r="ES4" s="217" t="s">
        <v>168</v>
      </c>
      <c r="ET4" s="217"/>
      <c r="EU4" s="215" t="s">
        <v>169</v>
      </c>
      <c r="EV4" s="208"/>
      <c r="EW4" s="207" t="s">
        <v>170</v>
      </c>
      <c r="EX4" s="208"/>
      <c r="EY4" s="207" t="s">
        <v>174</v>
      </c>
      <c r="EZ4" s="208"/>
      <c r="FA4" s="207" t="s">
        <v>175</v>
      </c>
      <c r="FB4" s="208"/>
      <c r="FC4" s="207" t="s">
        <v>177</v>
      </c>
      <c r="FD4" s="208"/>
      <c r="FE4" s="207" t="s">
        <v>178</v>
      </c>
      <c r="FF4" s="208"/>
      <c r="FG4" s="207" t="s">
        <v>180</v>
      </c>
      <c r="FH4" s="208"/>
      <c r="FI4" s="207" t="s">
        <v>181</v>
      </c>
      <c r="FJ4" s="208"/>
      <c r="FK4" s="207" t="s">
        <v>182</v>
      </c>
      <c r="FL4" s="208"/>
      <c r="FM4" s="207" t="s">
        <v>183</v>
      </c>
      <c r="FN4" s="208"/>
      <c r="FO4" s="207" t="s">
        <v>184</v>
      </c>
      <c r="FP4" s="208"/>
      <c r="FQ4" s="207" t="s">
        <v>185</v>
      </c>
      <c r="FR4" s="208"/>
      <c r="FS4" s="207" t="s">
        <v>186</v>
      </c>
      <c r="FT4" s="208"/>
      <c r="FU4" s="207" t="s">
        <v>187</v>
      </c>
      <c r="FV4" s="208"/>
      <c r="FW4" s="207" t="s">
        <v>188</v>
      </c>
      <c r="FX4" s="208"/>
      <c r="FY4" s="207" t="s">
        <v>189</v>
      </c>
      <c r="FZ4" s="208"/>
      <c r="GA4" s="207" t="s">
        <v>190</v>
      </c>
      <c r="GB4" s="208"/>
      <c r="GC4" s="207" t="s">
        <v>192</v>
      </c>
      <c r="GD4" s="208"/>
      <c r="GE4" s="203">
        <v>39973</v>
      </c>
      <c r="GF4" s="204"/>
      <c r="GG4" s="203">
        <v>40001</v>
      </c>
      <c r="GH4" s="204"/>
      <c r="GI4" s="203">
        <v>40034</v>
      </c>
      <c r="GJ4" s="204"/>
      <c r="GK4" s="203">
        <v>40065</v>
      </c>
      <c r="GL4" s="204"/>
      <c r="GM4" s="203">
        <v>40095</v>
      </c>
      <c r="GN4" s="204"/>
      <c r="GO4" s="203">
        <v>40126</v>
      </c>
      <c r="GP4" s="204"/>
      <c r="GQ4" s="203">
        <v>40156</v>
      </c>
      <c r="GR4" s="204"/>
      <c r="GS4" s="203">
        <v>40188</v>
      </c>
      <c r="GT4" s="204"/>
      <c r="GU4" s="203">
        <v>40219</v>
      </c>
      <c r="GV4" s="204"/>
      <c r="GW4" s="203">
        <v>40247</v>
      </c>
      <c r="GX4" s="204"/>
      <c r="GY4" s="203">
        <v>40278</v>
      </c>
      <c r="GZ4" s="204"/>
      <c r="HA4" s="203">
        <v>40308</v>
      </c>
      <c r="HB4" s="204"/>
      <c r="HC4" s="203">
        <v>40339</v>
      </c>
      <c r="HD4" s="204"/>
      <c r="HE4" s="203">
        <v>40369</v>
      </c>
      <c r="HF4" s="204"/>
      <c r="HG4" s="203">
        <v>40400</v>
      </c>
      <c r="HH4" s="204"/>
      <c r="HI4" s="203">
        <v>40431</v>
      </c>
      <c r="HJ4" s="204"/>
    </row>
    <row r="5" spans="1:406" x14ac:dyDescent="0.2">
      <c r="A5" s="92" t="s">
        <v>96</v>
      </c>
      <c r="B5" s="93" t="s">
        <v>111</v>
      </c>
      <c r="C5" s="145"/>
      <c r="D5" s="40"/>
      <c r="E5" s="219" t="s">
        <v>113</v>
      </c>
      <c r="F5" s="210"/>
      <c r="G5" s="209" t="s">
        <v>113</v>
      </c>
      <c r="H5" s="210"/>
      <c r="I5" s="209" t="s">
        <v>113</v>
      </c>
      <c r="J5" s="210"/>
      <c r="K5" s="209" t="s">
        <v>113</v>
      </c>
      <c r="L5" s="210"/>
      <c r="M5" s="209" t="s">
        <v>113</v>
      </c>
      <c r="N5" s="210"/>
      <c r="O5" s="209" t="s">
        <v>113</v>
      </c>
      <c r="P5" s="210"/>
      <c r="Q5" s="209" t="s">
        <v>113</v>
      </c>
      <c r="R5" s="210"/>
      <c r="S5" s="209" t="s">
        <v>113</v>
      </c>
      <c r="T5" s="210"/>
      <c r="U5" s="209" t="s">
        <v>113</v>
      </c>
      <c r="V5" s="210"/>
      <c r="W5" s="209" t="s">
        <v>113</v>
      </c>
      <c r="X5" s="210"/>
      <c r="Y5" s="209" t="s">
        <v>113</v>
      </c>
      <c r="Z5" s="210"/>
      <c r="AA5" s="209" t="s">
        <v>113</v>
      </c>
      <c r="AB5" s="210"/>
      <c r="AC5" s="209" t="s">
        <v>113</v>
      </c>
      <c r="AD5" s="210"/>
      <c r="AE5" s="209" t="s">
        <v>113</v>
      </c>
      <c r="AF5" s="210"/>
      <c r="AG5" s="209" t="s">
        <v>113</v>
      </c>
      <c r="AH5" s="210"/>
      <c r="AI5" s="209" t="s">
        <v>113</v>
      </c>
      <c r="AJ5" s="210"/>
      <c r="AK5" s="209" t="s">
        <v>113</v>
      </c>
      <c r="AL5" s="210"/>
      <c r="AM5" s="209" t="s">
        <v>113</v>
      </c>
      <c r="AN5" s="210"/>
      <c r="AO5" s="221" t="s">
        <v>113</v>
      </c>
      <c r="AP5" s="206"/>
      <c r="AQ5" s="209" t="s">
        <v>113</v>
      </c>
      <c r="AR5" s="210"/>
      <c r="AS5" s="209" t="s">
        <v>113</v>
      </c>
      <c r="AT5" s="210"/>
      <c r="AU5" s="209" t="s">
        <v>113</v>
      </c>
      <c r="AV5" s="210"/>
      <c r="AW5" s="209" t="s">
        <v>113</v>
      </c>
      <c r="AX5" s="210"/>
      <c r="AY5" s="209" t="s">
        <v>113</v>
      </c>
      <c r="AZ5" s="210"/>
      <c r="BA5" s="209" t="s">
        <v>113</v>
      </c>
      <c r="BB5" s="210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113</v>
      </c>
      <c r="BX5" s="214"/>
      <c r="BY5" s="214" t="s">
        <v>113</v>
      </c>
      <c r="BZ5" s="214"/>
      <c r="CA5" s="214" t="s">
        <v>113</v>
      </c>
      <c r="CB5" s="214"/>
      <c r="CC5" s="214" t="s">
        <v>113</v>
      </c>
      <c r="CD5" s="214"/>
      <c r="CE5" s="214" t="s">
        <v>113</v>
      </c>
      <c r="CF5" s="214"/>
      <c r="CG5" s="214" t="s">
        <v>151</v>
      </c>
      <c r="CH5" s="214"/>
      <c r="CI5" s="214" t="s">
        <v>152</v>
      </c>
      <c r="CJ5" s="214"/>
      <c r="CK5" s="214" t="s">
        <v>152</v>
      </c>
      <c r="CL5" s="214"/>
      <c r="CM5" s="214" t="s">
        <v>152</v>
      </c>
      <c r="CN5" s="214"/>
      <c r="CO5" s="214" t="s">
        <v>152</v>
      </c>
      <c r="CP5" s="214"/>
      <c r="CQ5" s="214" t="s">
        <v>152</v>
      </c>
      <c r="CR5" s="214"/>
      <c r="CS5" s="214" t="s">
        <v>152</v>
      </c>
      <c r="CT5" s="214"/>
      <c r="CU5" s="214" t="s">
        <v>152</v>
      </c>
      <c r="CV5" s="214"/>
      <c r="CW5" s="214" t="s">
        <v>113</v>
      </c>
      <c r="CX5" s="214"/>
      <c r="CY5" s="214" t="s">
        <v>113</v>
      </c>
      <c r="CZ5" s="214"/>
      <c r="DA5" s="214" t="s">
        <v>113</v>
      </c>
      <c r="DB5" s="214"/>
      <c r="DC5" s="214" t="s">
        <v>113</v>
      </c>
      <c r="DD5" s="214"/>
      <c r="DE5" s="223" t="s">
        <v>113</v>
      </c>
      <c r="DF5" s="223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14" t="s">
        <v>113</v>
      </c>
      <c r="EL5" s="214"/>
      <c r="EM5" s="214" t="s">
        <v>113</v>
      </c>
      <c r="EN5" s="214"/>
      <c r="EO5" s="214" t="s">
        <v>113</v>
      </c>
      <c r="EP5" s="214"/>
      <c r="EQ5" s="214" t="s">
        <v>113</v>
      </c>
      <c r="ER5" s="214"/>
      <c r="ES5" s="214" t="s">
        <v>113</v>
      </c>
      <c r="ET5" s="214"/>
      <c r="EU5" s="216" t="s">
        <v>113</v>
      </c>
      <c r="EV5" s="210"/>
      <c r="EW5" s="209" t="s">
        <v>113</v>
      </c>
      <c r="EX5" s="210"/>
      <c r="EY5" s="209" t="s">
        <v>113</v>
      </c>
      <c r="EZ5" s="210"/>
      <c r="FA5" s="209" t="s">
        <v>113</v>
      </c>
      <c r="FB5" s="210"/>
      <c r="FC5" s="209" t="s">
        <v>113</v>
      </c>
      <c r="FD5" s="210"/>
      <c r="FE5" s="209" t="s">
        <v>113</v>
      </c>
      <c r="FF5" s="210"/>
      <c r="FG5" s="209" t="s">
        <v>113</v>
      </c>
      <c r="FH5" s="210"/>
      <c r="FI5" s="209" t="s">
        <v>113</v>
      </c>
      <c r="FJ5" s="210"/>
      <c r="FK5" s="209" t="s">
        <v>113</v>
      </c>
      <c r="FL5" s="210"/>
      <c r="FM5" s="209" t="s">
        <v>113</v>
      </c>
      <c r="FN5" s="210"/>
      <c r="FO5" s="209" t="s">
        <v>113</v>
      </c>
      <c r="FP5" s="210"/>
      <c r="FQ5" s="209" t="s">
        <v>113</v>
      </c>
      <c r="FR5" s="210"/>
      <c r="FS5" s="209" t="s">
        <v>113</v>
      </c>
      <c r="FT5" s="210"/>
      <c r="FU5" s="209" t="s">
        <v>113</v>
      </c>
      <c r="FV5" s="210"/>
      <c r="FW5" s="209" t="s">
        <v>113</v>
      </c>
      <c r="FX5" s="210"/>
      <c r="FY5" s="209" t="s">
        <v>113</v>
      </c>
      <c r="FZ5" s="210"/>
      <c r="GA5" s="209" t="s">
        <v>113</v>
      </c>
      <c r="GB5" s="210"/>
      <c r="GC5" s="209" t="s">
        <v>113</v>
      </c>
      <c r="GD5" s="210"/>
      <c r="GE5" s="209" t="s">
        <v>113</v>
      </c>
      <c r="GF5" s="210"/>
      <c r="GG5" s="209" t="s">
        <v>113</v>
      </c>
      <c r="GH5" s="210"/>
      <c r="GI5" s="209" t="s">
        <v>113</v>
      </c>
      <c r="GJ5" s="210"/>
      <c r="GK5" s="209" t="s">
        <v>113</v>
      </c>
      <c r="GL5" s="210"/>
      <c r="GM5" s="209" t="s">
        <v>113</v>
      </c>
      <c r="GN5" s="210"/>
      <c r="GO5" s="209" t="s">
        <v>113</v>
      </c>
      <c r="GP5" s="210"/>
      <c r="GQ5" s="209" t="s">
        <v>198</v>
      </c>
      <c r="GR5" s="210"/>
      <c r="GS5" s="209" t="s">
        <v>113</v>
      </c>
      <c r="GT5" s="210"/>
      <c r="GU5" s="209" t="s">
        <v>113</v>
      </c>
      <c r="GV5" s="210"/>
      <c r="GW5" s="209" t="s">
        <v>113</v>
      </c>
      <c r="GX5" s="210"/>
      <c r="GY5" s="209" t="s">
        <v>113</v>
      </c>
      <c r="GZ5" s="210"/>
      <c r="HA5" s="209" t="s">
        <v>113</v>
      </c>
      <c r="HB5" s="210"/>
      <c r="HK5" s="199" t="s">
        <v>214</v>
      </c>
      <c r="HL5" s="200"/>
      <c r="HM5" s="199" t="s">
        <v>215</v>
      </c>
      <c r="HN5" s="200"/>
      <c r="HO5" s="199" t="s">
        <v>216</v>
      </c>
      <c r="HP5" s="200"/>
      <c r="HQ5" s="199" t="s">
        <v>217</v>
      </c>
      <c r="HR5" s="206"/>
      <c r="HS5" s="199" t="s">
        <v>218</v>
      </c>
      <c r="HT5" s="206"/>
      <c r="HU5" s="199" t="s">
        <v>219</v>
      </c>
      <c r="HV5" s="206"/>
      <c r="HW5" s="199" t="s">
        <v>220</v>
      </c>
      <c r="HX5" s="206"/>
      <c r="HY5" s="199" t="s">
        <v>221</v>
      </c>
      <c r="HZ5" s="206"/>
      <c r="IA5" s="199" t="s">
        <v>222</v>
      </c>
      <c r="IB5" s="206"/>
      <c r="IC5" s="199" t="s">
        <v>224</v>
      </c>
      <c r="ID5" s="200"/>
      <c r="IE5" s="199" t="s">
        <v>225</v>
      </c>
      <c r="IF5" s="200"/>
      <c r="IG5" s="199" t="s">
        <v>226</v>
      </c>
      <c r="IH5" s="200"/>
      <c r="II5" s="199" t="s">
        <v>228</v>
      </c>
      <c r="IJ5" s="206"/>
      <c r="IK5" s="199" t="s">
        <v>229</v>
      </c>
      <c r="IL5" s="200"/>
      <c r="IM5" s="199" t="s">
        <v>230</v>
      </c>
      <c r="IN5" s="206"/>
      <c r="IO5" s="199" t="s">
        <v>231</v>
      </c>
      <c r="IP5" s="206"/>
      <c r="IQ5" s="199" t="s">
        <v>232</v>
      </c>
      <c r="IR5" s="205"/>
      <c r="IS5" s="199" t="s">
        <v>233</v>
      </c>
      <c r="IT5" s="205"/>
      <c r="IU5" s="199" t="s">
        <v>234</v>
      </c>
      <c r="IV5" s="211"/>
      <c r="IW5" s="199" t="s">
        <v>235</v>
      </c>
      <c r="IX5" s="202"/>
      <c r="IY5" s="199" t="s">
        <v>236</v>
      </c>
      <c r="IZ5" s="200"/>
      <c r="JA5" s="199" t="s">
        <v>237</v>
      </c>
      <c r="JB5" s="200"/>
      <c r="JC5" s="199" t="s">
        <v>238</v>
      </c>
      <c r="JD5" s="205"/>
      <c r="JE5" s="199" t="s">
        <v>239</v>
      </c>
      <c r="JF5" s="200"/>
      <c r="JG5" s="199" t="s">
        <v>240</v>
      </c>
      <c r="JH5" s="200"/>
      <c r="JI5" s="199" t="s">
        <v>241</v>
      </c>
      <c r="JJ5" s="200"/>
      <c r="JK5" s="199" t="s">
        <v>242</v>
      </c>
      <c r="JL5" s="200"/>
      <c r="JM5" s="199" t="s">
        <v>243</v>
      </c>
      <c r="JN5" s="200"/>
      <c r="JO5" s="199" t="s">
        <v>244</v>
      </c>
      <c r="JP5" s="201"/>
      <c r="JQ5" s="199" t="s">
        <v>245</v>
      </c>
      <c r="JR5" s="200"/>
      <c r="JS5" s="199" t="s">
        <v>246</v>
      </c>
      <c r="JT5" s="200"/>
      <c r="JU5" s="199" t="s">
        <v>247</v>
      </c>
      <c r="JV5" s="200"/>
      <c r="JW5" s="199" t="s">
        <v>248</v>
      </c>
      <c r="JX5" s="202"/>
      <c r="JY5" s="199" t="s">
        <v>249</v>
      </c>
      <c r="JZ5" s="201"/>
      <c r="KA5" s="199" t="s">
        <v>250</v>
      </c>
      <c r="KB5" s="201"/>
      <c r="KC5" s="199" t="s">
        <v>251</v>
      </c>
      <c r="KD5" s="201"/>
      <c r="KE5" s="199" t="s">
        <v>252</v>
      </c>
      <c r="KF5" s="201"/>
      <c r="KG5" s="199" t="s">
        <v>291</v>
      </c>
      <c r="KH5" s="205"/>
      <c r="KI5" s="199" t="s">
        <v>292</v>
      </c>
      <c r="KJ5" s="201"/>
      <c r="KK5" s="199" t="s">
        <v>253</v>
      </c>
      <c r="KL5" s="205"/>
      <c r="KM5" s="199" t="s">
        <v>254</v>
      </c>
      <c r="KN5" s="205"/>
      <c r="KO5" s="199" t="s">
        <v>255</v>
      </c>
      <c r="KP5" s="200"/>
      <c r="KQ5" s="199" t="s">
        <v>256</v>
      </c>
      <c r="KR5" s="205"/>
      <c r="KS5" s="199" t="s">
        <v>257</v>
      </c>
      <c r="KT5" s="200"/>
      <c r="KU5" s="199" t="s">
        <v>258</v>
      </c>
      <c r="KV5" s="201"/>
      <c r="KW5" s="199" t="s">
        <v>259</v>
      </c>
      <c r="KX5" s="200"/>
      <c r="KY5" s="199" t="s">
        <v>260</v>
      </c>
      <c r="KZ5" s="200"/>
      <c r="LA5" s="199" t="s">
        <v>293</v>
      </c>
      <c r="LB5" s="202"/>
      <c r="LC5" s="199" t="s">
        <v>262</v>
      </c>
      <c r="LD5" s="200"/>
      <c r="LE5" s="199" t="s">
        <v>263</v>
      </c>
      <c r="LF5" s="200"/>
      <c r="LG5" s="199" t="s">
        <v>264</v>
      </c>
      <c r="LH5" s="200"/>
      <c r="LI5" s="199" t="s">
        <v>265</v>
      </c>
      <c r="LJ5" s="200"/>
      <c r="LK5" s="199" t="s">
        <v>276</v>
      </c>
      <c r="LL5" s="200"/>
      <c r="LM5" s="199" t="s">
        <v>266</v>
      </c>
      <c r="LN5" s="200"/>
      <c r="LO5" s="199" t="s">
        <v>267</v>
      </c>
      <c r="LP5" s="202"/>
      <c r="LQ5" s="199" t="s">
        <v>268</v>
      </c>
      <c r="LR5" s="202"/>
      <c r="LS5" s="199" t="s">
        <v>269</v>
      </c>
      <c r="LT5" s="200"/>
      <c r="LU5" s="199" t="s">
        <v>270</v>
      </c>
      <c r="LV5" s="200"/>
      <c r="LW5" s="199" t="s">
        <v>271</v>
      </c>
      <c r="LX5" s="200"/>
      <c r="LY5" s="199" t="s">
        <v>272</v>
      </c>
      <c r="LZ5" s="200"/>
      <c r="MA5" s="199" t="s">
        <v>273</v>
      </c>
      <c r="MB5" s="200"/>
      <c r="MC5" s="199" t="s">
        <v>274</v>
      </c>
      <c r="MD5" s="200"/>
      <c r="ME5" s="199" t="s">
        <v>275</v>
      </c>
      <c r="MF5" s="200"/>
      <c r="MG5" s="199" t="s">
        <v>277</v>
      </c>
      <c r="MH5" s="200"/>
      <c r="MI5" s="199" t="s">
        <v>278</v>
      </c>
      <c r="MJ5" s="200"/>
      <c r="MK5" s="199" t="s">
        <v>280</v>
      </c>
      <c r="ML5" s="200"/>
      <c r="MM5" s="199" t="s">
        <v>281</v>
      </c>
      <c r="MN5" s="202"/>
      <c r="MO5" s="199" t="s">
        <v>282</v>
      </c>
      <c r="MP5" s="200"/>
      <c r="MQ5" s="199" t="s">
        <v>283</v>
      </c>
      <c r="MR5" s="200"/>
      <c r="MS5" s="199" t="s">
        <v>284</v>
      </c>
      <c r="MT5" s="200"/>
      <c r="MU5" s="199" t="s">
        <v>285</v>
      </c>
      <c r="MV5" s="200"/>
      <c r="MW5" s="199" t="s">
        <v>286</v>
      </c>
      <c r="MX5" s="200"/>
      <c r="MY5" s="199" t="s">
        <v>287</v>
      </c>
      <c r="MZ5" s="200"/>
      <c r="NA5" s="199" t="s">
        <v>288</v>
      </c>
      <c r="NB5" s="200"/>
      <c r="NC5" s="199" t="s">
        <v>289</v>
      </c>
      <c r="ND5" s="201"/>
      <c r="NE5" s="199" t="s">
        <v>279</v>
      </c>
      <c r="NF5" s="200"/>
      <c r="NG5" s="199" t="s">
        <v>296</v>
      </c>
      <c r="NH5" s="200"/>
      <c r="NI5" s="199" t="s">
        <v>297</v>
      </c>
      <c r="NJ5" s="200"/>
      <c r="NK5" s="199" t="s">
        <v>298</v>
      </c>
      <c r="NL5" s="200"/>
      <c r="NM5" s="199" t="s">
        <v>299</v>
      </c>
      <c r="NN5" s="200"/>
      <c r="NO5" s="199" t="s">
        <v>300</v>
      </c>
      <c r="NP5" s="200"/>
      <c r="NQ5" s="199" t="s">
        <v>301</v>
      </c>
      <c r="NR5" s="200"/>
      <c r="NS5" s="199" t="s">
        <v>302</v>
      </c>
      <c r="NT5" s="200"/>
      <c r="NU5" s="199" t="s">
        <v>303</v>
      </c>
      <c r="NV5" s="201"/>
      <c r="NW5" s="199" t="s">
        <v>304</v>
      </c>
      <c r="NX5" s="200"/>
      <c r="NY5" s="199" t="s">
        <v>305</v>
      </c>
      <c r="NZ5" s="200"/>
      <c r="OA5" s="199" t="s">
        <v>306</v>
      </c>
      <c r="OB5" s="201"/>
      <c r="OC5" s="199" t="s">
        <v>307</v>
      </c>
      <c r="OD5" s="201"/>
      <c r="OE5" s="199" t="s">
        <v>308</v>
      </c>
      <c r="OF5" s="200"/>
      <c r="OG5" s="199" t="s">
        <v>309</v>
      </c>
      <c r="OH5" s="200"/>
      <c r="OI5" s="199" t="s">
        <v>310</v>
      </c>
      <c r="OJ5" s="201"/>
      <c r="OK5" s="199" t="s">
        <v>311</v>
      </c>
      <c r="OL5" s="200"/>
      <c r="OM5" s="199" t="s">
        <v>312</v>
      </c>
      <c r="ON5" s="200"/>
      <c r="OO5" s="199" t="s">
        <v>313</v>
      </c>
      <c r="OP5" s="200"/>
    </row>
    <row r="6" spans="1:40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</row>
    <row r="7" spans="1:40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  <c r="OK7" s="52">
        <v>2090</v>
      </c>
      <c r="OL7" s="52">
        <v>2645</v>
      </c>
      <c r="OM7" s="52">
        <v>2076</v>
      </c>
      <c r="ON7" s="52">
        <v>2614</v>
      </c>
      <c r="OO7" s="52">
        <v>2061</v>
      </c>
      <c r="OP7" s="52">
        <v>2601</v>
      </c>
    </row>
    <row r="8" spans="1:40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  <c r="OK8" s="52">
        <v>10416</v>
      </c>
      <c r="OL8" s="52">
        <v>14195</v>
      </c>
      <c r="OM8" s="52">
        <v>10378</v>
      </c>
      <c r="ON8" s="52">
        <v>14171</v>
      </c>
      <c r="OO8" s="52">
        <v>10320</v>
      </c>
      <c r="OP8" s="52">
        <v>14129</v>
      </c>
    </row>
    <row r="9" spans="1:40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  <c r="OK9" s="52">
        <v>1444</v>
      </c>
      <c r="OL9" s="52">
        <v>2109</v>
      </c>
      <c r="OM9" s="52">
        <v>1451</v>
      </c>
      <c r="ON9" s="52">
        <v>2130</v>
      </c>
      <c r="OO9" s="52">
        <v>1429</v>
      </c>
      <c r="OP9" s="52">
        <v>2115</v>
      </c>
    </row>
    <row r="10" spans="1:40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  <c r="OK10" s="52">
        <v>15981</v>
      </c>
      <c r="OL10" s="52">
        <v>21110</v>
      </c>
      <c r="OM10" s="52">
        <v>15955</v>
      </c>
      <c r="ON10" s="52">
        <v>21020</v>
      </c>
      <c r="OO10" s="52">
        <v>15855</v>
      </c>
      <c r="OP10" s="52">
        <v>20909</v>
      </c>
    </row>
    <row r="11" spans="1:40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  <c r="OK11" s="52">
        <v>1697</v>
      </c>
      <c r="OL11" s="52">
        <v>2442</v>
      </c>
      <c r="OM11" s="52">
        <v>1689</v>
      </c>
      <c r="ON11" s="52">
        <v>2448</v>
      </c>
      <c r="OO11" s="52">
        <v>1692</v>
      </c>
      <c r="OP11" s="52">
        <v>2452</v>
      </c>
    </row>
    <row r="12" spans="1:40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  <c r="OK12" s="52">
        <v>4589</v>
      </c>
      <c r="OL12" s="52">
        <v>5752</v>
      </c>
      <c r="OM12" s="52">
        <v>4572</v>
      </c>
      <c r="ON12" s="52">
        <v>5734</v>
      </c>
      <c r="OO12" s="52">
        <v>4542</v>
      </c>
      <c r="OP12" s="52">
        <v>5712</v>
      </c>
    </row>
    <row r="13" spans="1:40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  <c r="OK13" s="52">
        <v>15841</v>
      </c>
      <c r="OL13" s="52">
        <v>21549</v>
      </c>
      <c r="OM13" s="52">
        <v>15797</v>
      </c>
      <c r="ON13" s="52">
        <v>21495</v>
      </c>
      <c r="OO13" s="52">
        <v>15619</v>
      </c>
      <c r="OP13" s="52">
        <v>21324</v>
      </c>
    </row>
    <row r="14" spans="1:40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  <c r="OK14" s="52">
        <v>7874</v>
      </c>
      <c r="OL14" s="52">
        <v>12791</v>
      </c>
      <c r="OM14" s="52">
        <v>7836</v>
      </c>
      <c r="ON14" s="52">
        <v>12772</v>
      </c>
      <c r="OO14" s="52">
        <v>7787</v>
      </c>
      <c r="OP14" s="52">
        <v>12748</v>
      </c>
    </row>
    <row r="15" spans="1:40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P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  <c r="OK15" s="123">
        <f t="shared" si="21"/>
        <v>59932</v>
      </c>
      <c r="OL15" s="123">
        <f t="shared" si="21"/>
        <v>82593</v>
      </c>
      <c r="OM15" s="123">
        <f t="shared" si="21"/>
        <v>59754</v>
      </c>
      <c r="ON15" s="123">
        <f t="shared" si="21"/>
        <v>82384</v>
      </c>
      <c r="OO15" s="123">
        <f t="shared" si="21"/>
        <v>59305</v>
      </c>
      <c r="OP15" s="123">
        <f t="shared" si="21"/>
        <v>81990</v>
      </c>
    </row>
    <row r="16" spans="1:40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  <c r="OK16" s="52">
        <v>1628</v>
      </c>
      <c r="OL16" s="52">
        <v>1991</v>
      </c>
      <c r="OM16" s="52">
        <v>1655</v>
      </c>
      <c r="ON16" s="52">
        <v>2006</v>
      </c>
      <c r="OO16" s="52">
        <v>1612</v>
      </c>
      <c r="OP16" s="52">
        <v>1963</v>
      </c>
    </row>
    <row r="17" spans="1:40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  <c r="OK17" s="52">
        <v>1877</v>
      </c>
      <c r="OL17" s="52">
        <v>2596</v>
      </c>
      <c r="OM17" s="52">
        <v>1876</v>
      </c>
      <c r="ON17" s="52">
        <v>2612</v>
      </c>
      <c r="OO17" s="52">
        <v>1846</v>
      </c>
      <c r="OP17" s="52">
        <v>2593</v>
      </c>
    </row>
    <row r="18" spans="1:40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  <c r="OK18" s="52">
        <v>571</v>
      </c>
      <c r="OL18" s="52">
        <v>761</v>
      </c>
      <c r="OM18" s="52">
        <v>566</v>
      </c>
      <c r="ON18" s="52">
        <v>763</v>
      </c>
      <c r="OO18" s="52">
        <v>581</v>
      </c>
      <c r="OP18" s="52">
        <v>772</v>
      </c>
    </row>
    <row r="19" spans="1:40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  <c r="OK19" s="52">
        <v>1874</v>
      </c>
      <c r="OL19" s="52">
        <v>2438</v>
      </c>
      <c r="OM19" s="52">
        <v>1851</v>
      </c>
      <c r="ON19" s="52">
        <v>2421</v>
      </c>
      <c r="OO19" s="52">
        <v>1843</v>
      </c>
      <c r="OP19" s="52">
        <v>2437</v>
      </c>
    </row>
    <row r="20" spans="1:40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  <c r="OK20" s="52">
        <v>440</v>
      </c>
      <c r="OL20" s="52">
        <v>591</v>
      </c>
      <c r="OM20" s="52">
        <v>426</v>
      </c>
      <c r="ON20" s="52">
        <v>583</v>
      </c>
      <c r="OO20" s="52">
        <v>420</v>
      </c>
      <c r="OP20" s="52">
        <v>577</v>
      </c>
    </row>
    <row r="21" spans="1:40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  <c r="OK21" s="52">
        <v>550</v>
      </c>
      <c r="OL21" s="52">
        <v>739</v>
      </c>
      <c r="OM21" s="52">
        <v>558</v>
      </c>
      <c r="ON21" s="52">
        <v>752</v>
      </c>
      <c r="OO21" s="52">
        <v>551</v>
      </c>
      <c r="OP21" s="52">
        <v>748</v>
      </c>
    </row>
    <row r="22" spans="1:40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  <c r="OK22" s="52">
        <v>871</v>
      </c>
      <c r="OL22" s="52">
        <v>1076</v>
      </c>
      <c r="OM22" s="52">
        <v>865</v>
      </c>
      <c r="ON22" s="52">
        <v>1071</v>
      </c>
      <c r="OO22" s="52">
        <v>859</v>
      </c>
      <c r="OP22" s="52">
        <v>1067</v>
      </c>
    </row>
    <row r="23" spans="1:40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  <c r="OK23" s="52">
        <v>1950</v>
      </c>
      <c r="OL23" s="52">
        <v>2628</v>
      </c>
      <c r="OM23" s="52">
        <v>1951</v>
      </c>
      <c r="ON23" s="52">
        <v>2640</v>
      </c>
      <c r="OO23" s="52">
        <v>1923</v>
      </c>
      <c r="OP23" s="52">
        <v>2623</v>
      </c>
    </row>
    <row r="24" spans="1:40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  <c r="OK24" s="52">
        <v>3820</v>
      </c>
      <c r="OL24" s="52">
        <v>4797</v>
      </c>
      <c r="OM24" s="52">
        <v>3831</v>
      </c>
      <c r="ON24" s="52">
        <v>4820</v>
      </c>
      <c r="OO24" s="52">
        <v>3799</v>
      </c>
      <c r="OP24" s="52">
        <v>4763</v>
      </c>
    </row>
    <row r="25" spans="1:40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  <c r="OK25" s="52">
        <v>11097</v>
      </c>
      <c r="OL25" s="52">
        <v>13321</v>
      </c>
      <c r="OM25" s="52">
        <v>11092</v>
      </c>
      <c r="ON25" s="52">
        <v>13324</v>
      </c>
      <c r="OO25" s="52">
        <v>10995</v>
      </c>
      <c r="OP25" s="52">
        <v>13197</v>
      </c>
    </row>
    <row r="26" spans="1:40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  <c r="OK26" s="52">
        <v>1192</v>
      </c>
      <c r="OL26" s="52">
        <v>1556</v>
      </c>
      <c r="OM26" s="52">
        <v>1195</v>
      </c>
      <c r="ON26" s="52">
        <v>1569</v>
      </c>
      <c r="OO26" s="52">
        <v>1178</v>
      </c>
      <c r="OP26" s="52">
        <v>1552</v>
      </c>
    </row>
    <row r="27" spans="1:40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  <c r="OK27" s="52">
        <v>2492</v>
      </c>
      <c r="OL27" s="52">
        <v>3073</v>
      </c>
      <c r="OM27" s="52">
        <v>2513</v>
      </c>
      <c r="ON27" s="52">
        <v>3104</v>
      </c>
      <c r="OO27" s="52">
        <v>2487</v>
      </c>
      <c r="OP27" s="52">
        <v>3086</v>
      </c>
    </row>
    <row r="28" spans="1:40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  <c r="OK28" s="52">
        <v>4465</v>
      </c>
      <c r="OL28" s="52">
        <v>5301</v>
      </c>
      <c r="OM28" s="52">
        <v>4445</v>
      </c>
      <c r="ON28" s="52">
        <v>5289</v>
      </c>
      <c r="OO28" s="52">
        <v>4429</v>
      </c>
      <c r="OP28" s="52">
        <v>5293</v>
      </c>
    </row>
    <row r="29" spans="1:40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  <c r="OK29" s="52">
        <v>831</v>
      </c>
      <c r="OL29" s="52">
        <v>1061</v>
      </c>
      <c r="OM29" s="52">
        <v>821</v>
      </c>
      <c r="ON29" s="52">
        <v>1049</v>
      </c>
      <c r="OO29" s="52">
        <v>806</v>
      </c>
      <c r="OP29" s="52">
        <v>1040</v>
      </c>
    </row>
    <row r="30" spans="1:40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  <c r="OK30" s="52">
        <v>1118</v>
      </c>
      <c r="OL30" s="52">
        <v>1439</v>
      </c>
      <c r="OM30" s="52">
        <v>1134</v>
      </c>
      <c r="ON30" s="52">
        <v>1449</v>
      </c>
      <c r="OO30" s="52">
        <v>1135</v>
      </c>
      <c r="OP30" s="52">
        <v>1445</v>
      </c>
    </row>
    <row r="31" spans="1:406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P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  <c r="OK31" s="123">
        <f t="shared" si="42"/>
        <v>34776</v>
      </c>
      <c r="OL31" s="123">
        <f t="shared" si="42"/>
        <v>43368</v>
      </c>
      <c r="OM31" s="123">
        <f t="shared" si="42"/>
        <v>34779</v>
      </c>
      <c r="ON31" s="123">
        <f t="shared" si="42"/>
        <v>43452</v>
      </c>
      <c r="OO31" s="123">
        <f t="shared" si="42"/>
        <v>34464</v>
      </c>
      <c r="OP31" s="123">
        <f t="shared" si="42"/>
        <v>43156</v>
      </c>
    </row>
    <row r="32" spans="1:40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  <c r="OK32" s="52">
        <v>725</v>
      </c>
      <c r="OL32" s="52">
        <v>942</v>
      </c>
      <c r="OM32" s="52">
        <v>716</v>
      </c>
      <c r="ON32" s="52">
        <v>932</v>
      </c>
      <c r="OO32" s="52">
        <v>708</v>
      </c>
      <c r="OP32" s="52">
        <v>917</v>
      </c>
    </row>
    <row r="33" spans="1:40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  <c r="OK33" s="52">
        <v>975</v>
      </c>
      <c r="OL33" s="52">
        <v>1208</v>
      </c>
      <c r="OM33" s="52">
        <v>930</v>
      </c>
      <c r="ON33" s="52">
        <v>1159</v>
      </c>
      <c r="OO33" s="52">
        <v>907</v>
      </c>
      <c r="OP33" s="52">
        <v>1136</v>
      </c>
    </row>
    <row r="34" spans="1:40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  <c r="OK34" s="52">
        <v>1376</v>
      </c>
      <c r="OL34" s="52">
        <v>1827</v>
      </c>
      <c r="OM34" s="52">
        <v>1389</v>
      </c>
      <c r="ON34" s="52">
        <v>1834</v>
      </c>
      <c r="OO34" s="52">
        <v>1404</v>
      </c>
      <c r="OP34" s="52">
        <v>1856</v>
      </c>
    </row>
    <row r="35" spans="1:40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  <c r="OK35" s="52">
        <v>460</v>
      </c>
      <c r="OL35" s="52">
        <v>582</v>
      </c>
      <c r="OM35" s="52">
        <v>465</v>
      </c>
      <c r="ON35" s="52">
        <v>598</v>
      </c>
      <c r="OO35" s="52">
        <v>455</v>
      </c>
      <c r="OP35" s="52">
        <v>587</v>
      </c>
    </row>
    <row r="36" spans="1:40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  <c r="OK36" s="52">
        <v>3688</v>
      </c>
      <c r="OL36" s="52">
        <v>4949</v>
      </c>
      <c r="OM36" s="52">
        <v>3677</v>
      </c>
      <c r="ON36" s="52">
        <v>4963</v>
      </c>
      <c r="OO36" s="52">
        <v>3690</v>
      </c>
      <c r="OP36" s="52">
        <v>4977</v>
      </c>
    </row>
    <row r="37" spans="1:40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  <c r="OK37" s="52">
        <v>802</v>
      </c>
      <c r="OL37" s="52">
        <v>1033</v>
      </c>
      <c r="OM37" s="52">
        <v>800</v>
      </c>
      <c r="ON37" s="52">
        <v>1016</v>
      </c>
      <c r="OO37" s="52">
        <v>799</v>
      </c>
      <c r="OP37" s="52">
        <v>1022</v>
      </c>
    </row>
    <row r="38" spans="1:406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P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  <c r="OK38" s="123">
        <f t="shared" si="63"/>
        <v>8026</v>
      </c>
      <c r="OL38" s="123">
        <f t="shared" si="63"/>
        <v>10541</v>
      </c>
      <c r="OM38" s="123">
        <f t="shared" si="63"/>
        <v>7977</v>
      </c>
      <c r="ON38" s="123">
        <f t="shared" si="63"/>
        <v>10502</v>
      </c>
      <c r="OO38" s="123">
        <f t="shared" si="63"/>
        <v>7963</v>
      </c>
      <c r="OP38" s="123">
        <f t="shared" si="63"/>
        <v>10495</v>
      </c>
    </row>
    <row r="39" spans="1:40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  <c r="OK39" s="52">
        <v>1230</v>
      </c>
      <c r="OL39" s="52">
        <v>1522</v>
      </c>
      <c r="OM39" s="52">
        <v>1197</v>
      </c>
      <c r="ON39" s="52">
        <v>1500</v>
      </c>
      <c r="OO39" s="52">
        <v>1184</v>
      </c>
      <c r="OP39" s="52">
        <v>1495</v>
      </c>
    </row>
    <row r="40" spans="1:40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  <c r="OK40" s="52">
        <v>5024</v>
      </c>
      <c r="OL40" s="52">
        <v>7104</v>
      </c>
      <c r="OM40" s="52">
        <v>5047</v>
      </c>
      <c r="ON40" s="52">
        <v>7126</v>
      </c>
      <c r="OO40" s="52">
        <v>5037</v>
      </c>
      <c r="OP40" s="52">
        <v>7110</v>
      </c>
    </row>
    <row r="41" spans="1:40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  <c r="OK41" s="52">
        <v>372</v>
      </c>
      <c r="OL41" s="52">
        <v>489</v>
      </c>
      <c r="OM41" s="52">
        <v>365</v>
      </c>
      <c r="ON41" s="52">
        <v>489</v>
      </c>
      <c r="OO41" s="52">
        <v>355</v>
      </c>
      <c r="OP41" s="52">
        <v>480</v>
      </c>
    </row>
    <row r="42" spans="1:40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  <c r="OK42" s="52">
        <v>869</v>
      </c>
      <c r="OL42" s="52">
        <v>1193</v>
      </c>
      <c r="OM42" s="52">
        <v>854</v>
      </c>
      <c r="ON42" s="52">
        <v>1172</v>
      </c>
      <c r="OO42" s="52">
        <v>836</v>
      </c>
      <c r="OP42" s="52">
        <v>1160</v>
      </c>
    </row>
    <row r="43" spans="1:40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  <c r="OK43" s="52">
        <v>999</v>
      </c>
      <c r="OL43" s="52">
        <v>1263</v>
      </c>
      <c r="OM43" s="52">
        <v>990</v>
      </c>
      <c r="ON43" s="52">
        <v>1265</v>
      </c>
      <c r="OO43" s="52">
        <v>1004</v>
      </c>
      <c r="OP43" s="52">
        <v>1267</v>
      </c>
    </row>
    <row r="44" spans="1:40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  <c r="OK44" s="52">
        <v>2568</v>
      </c>
      <c r="OL44" s="52">
        <v>3344</v>
      </c>
      <c r="OM44" s="52">
        <v>2558</v>
      </c>
      <c r="ON44" s="52">
        <v>3338</v>
      </c>
      <c r="OO44" s="52">
        <v>2548</v>
      </c>
      <c r="OP44" s="52">
        <v>3317</v>
      </c>
    </row>
    <row r="45" spans="1:40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  <c r="OK45" s="52">
        <v>440</v>
      </c>
      <c r="OL45" s="52">
        <v>622</v>
      </c>
      <c r="OM45" s="52">
        <v>445</v>
      </c>
      <c r="ON45" s="52">
        <v>621</v>
      </c>
      <c r="OO45" s="52">
        <v>436</v>
      </c>
      <c r="OP45" s="52">
        <v>618</v>
      </c>
    </row>
    <row r="46" spans="1:40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  <c r="OK46" s="52">
        <v>864</v>
      </c>
      <c r="OL46" s="52">
        <v>1070</v>
      </c>
      <c r="OM46" s="52">
        <v>894</v>
      </c>
      <c r="ON46" s="52">
        <v>1102</v>
      </c>
      <c r="OO46" s="52">
        <v>868</v>
      </c>
      <c r="OP46" s="52">
        <v>1073</v>
      </c>
    </row>
    <row r="47" spans="1:40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  <c r="OK47" s="52">
        <v>628</v>
      </c>
      <c r="OL47" s="52">
        <v>828</v>
      </c>
      <c r="OM47" s="52">
        <v>622</v>
      </c>
      <c r="ON47" s="52">
        <v>825</v>
      </c>
      <c r="OO47" s="52">
        <v>613</v>
      </c>
      <c r="OP47" s="52">
        <v>809</v>
      </c>
    </row>
    <row r="48" spans="1:406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P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  <c r="OK48" s="123">
        <f t="shared" si="84"/>
        <v>12994</v>
      </c>
      <c r="OL48" s="123">
        <f t="shared" si="84"/>
        <v>17435</v>
      </c>
      <c r="OM48" s="123">
        <f t="shared" si="84"/>
        <v>12972</v>
      </c>
      <c r="ON48" s="123">
        <f t="shared" si="84"/>
        <v>17438</v>
      </c>
      <c r="OO48" s="123">
        <f t="shared" si="84"/>
        <v>12881</v>
      </c>
      <c r="OP48" s="123">
        <f t="shared" si="84"/>
        <v>17329</v>
      </c>
    </row>
    <row r="49" spans="1:40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  <c r="OK49" s="52">
        <v>75</v>
      </c>
      <c r="OL49" s="52">
        <v>95</v>
      </c>
      <c r="OM49" s="52">
        <v>78</v>
      </c>
      <c r="ON49" s="52">
        <v>102</v>
      </c>
      <c r="OO49" s="52">
        <v>79</v>
      </c>
      <c r="OP49" s="52">
        <v>104</v>
      </c>
    </row>
    <row r="50" spans="1:40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  <c r="OK50" s="52">
        <v>308</v>
      </c>
      <c r="OL50" s="52">
        <v>389</v>
      </c>
      <c r="OM50" s="52">
        <v>305</v>
      </c>
      <c r="ON50" s="52">
        <v>389</v>
      </c>
      <c r="OO50" s="52">
        <v>297</v>
      </c>
      <c r="OP50" s="52">
        <v>381</v>
      </c>
    </row>
    <row r="51" spans="1:40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  <c r="OK51" s="52">
        <v>220</v>
      </c>
      <c r="OL51" s="52">
        <v>298</v>
      </c>
      <c r="OM51" s="52">
        <v>213</v>
      </c>
      <c r="ON51" s="52">
        <v>289</v>
      </c>
      <c r="OO51" s="52">
        <v>212</v>
      </c>
      <c r="OP51" s="52">
        <v>290</v>
      </c>
    </row>
    <row r="52" spans="1:40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  <c r="OK52" s="52">
        <v>166</v>
      </c>
      <c r="OL52" s="52">
        <v>215</v>
      </c>
      <c r="OM52" s="52">
        <v>164</v>
      </c>
      <c r="ON52" s="52">
        <v>215</v>
      </c>
      <c r="OO52" s="52">
        <v>167</v>
      </c>
      <c r="OP52" s="52">
        <v>209</v>
      </c>
    </row>
    <row r="53" spans="1:40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  <c r="OK53" s="52">
        <v>173</v>
      </c>
      <c r="OL53" s="52">
        <v>218</v>
      </c>
      <c r="OM53" s="52">
        <v>167</v>
      </c>
      <c r="ON53" s="52">
        <v>221</v>
      </c>
      <c r="OO53" s="52">
        <v>162</v>
      </c>
      <c r="OP53" s="52">
        <v>214</v>
      </c>
    </row>
    <row r="54" spans="1:40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  <c r="OK54" s="52">
        <v>308</v>
      </c>
      <c r="OL54" s="52">
        <v>380</v>
      </c>
      <c r="OM54" s="52">
        <v>299</v>
      </c>
      <c r="ON54" s="52">
        <v>373</v>
      </c>
      <c r="OO54" s="52">
        <v>300</v>
      </c>
      <c r="OP54" s="52">
        <v>366</v>
      </c>
    </row>
    <row r="55" spans="1:40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  <c r="OK55" s="52">
        <v>222</v>
      </c>
      <c r="OL55" s="52">
        <v>289</v>
      </c>
      <c r="OM55" s="52">
        <v>212</v>
      </c>
      <c r="ON55" s="52">
        <v>280</v>
      </c>
      <c r="OO55" s="52">
        <v>216</v>
      </c>
      <c r="OP55" s="52">
        <v>285</v>
      </c>
    </row>
    <row r="56" spans="1:40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  <c r="OK56" s="52">
        <v>331</v>
      </c>
      <c r="OL56" s="52">
        <v>449</v>
      </c>
      <c r="OM56" s="52">
        <v>330</v>
      </c>
      <c r="ON56" s="52">
        <v>448</v>
      </c>
      <c r="OO56" s="52">
        <v>329</v>
      </c>
      <c r="OP56" s="52">
        <v>448</v>
      </c>
    </row>
    <row r="57" spans="1:40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  <c r="OK57" s="52">
        <v>121</v>
      </c>
      <c r="OL57" s="52">
        <v>184</v>
      </c>
      <c r="OM57" s="52">
        <v>113</v>
      </c>
      <c r="ON57" s="52">
        <v>168</v>
      </c>
      <c r="OO57" s="52">
        <v>111</v>
      </c>
      <c r="OP57" s="52">
        <v>175</v>
      </c>
    </row>
    <row r="58" spans="1:40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  <c r="OK58" s="52">
        <v>387</v>
      </c>
      <c r="OL58" s="52">
        <v>490</v>
      </c>
      <c r="OM58" s="52">
        <v>391</v>
      </c>
      <c r="ON58" s="52">
        <v>487</v>
      </c>
      <c r="OO58" s="52">
        <v>383</v>
      </c>
      <c r="OP58" s="52">
        <v>475</v>
      </c>
    </row>
    <row r="59" spans="1:40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  <c r="OK59" s="52">
        <v>293</v>
      </c>
      <c r="OL59" s="52">
        <v>356</v>
      </c>
      <c r="OM59" s="52">
        <v>283</v>
      </c>
      <c r="ON59" s="52">
        <v>350</v>
      </c>
      <c r="OO59" s="52">
        <v>285</v>
      </c>
      <c r="OP59" s="52">
        <v>348</v>
      </c>
    </row>
    <row r="60" spans="1:40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  <c r="OK60" s="52">
        <v>1165</v>
      </c>
      <c r="OL60" s="52">
        <v>1453</v>
      </c>
      <c r="OM60" s="52">
        <v>1136</v>
      </c>
      <c r="ON60" s="52">
        <v>1432</v>
      </c>
      <c r="OO60" s="52">
        <v>1121</v>
      </c>
      <c r="OP60" s="52">
        <v>1425</v>
      </c>
    </row>
    <row r="61" spans="1:40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  <c r="OK61" s="52">
        <v>272</v>
      </c>
      <c r="OL61" s="52">
        <v>344</v>
      </c>
      <c r="OM61" s="52">
        <v>270</v>
      </c>
      <c r="ON61" s="52">
        <v>346</v>
      </c>
      <c r="OO61" s="52">
        <v>264</v>
      </c>
      <c r="OP61" s="52">
        <v>340</v>
      </c>
    </row>
    <row r="62" spans="1:40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  <c r="OK62" s="52">
        <v>686</v>
      </c>
      <c r="OL62" s="52">
        <v>909</v>
      </c>
      <c r="OM62" s="52">
        <v>686</v>
      </c>
      <c r="ON62" s="52">
        <v>905</v>
      </c>
      <c r="OO62" s="52">
        <v>691</v>
      </c>
      <c r="OP62" s="52">
        <v>908</v>
      </c>
    </row>
    <row r="63" spans="1:40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  <c r="OK63" s="52">
        <v>215</v>
      </c>
      <c r="OL63" s="52">
        <v>286</v>
      </c>
      <c r="OM63" s="52">
        <v>203</v>
      </c>
      <c r="ON63" s="52">
        <v>276</v>
      </c>
      <c r="OO63" s="52">
        <v>207</v>
      </c>
      <c r="OP63" s="52">
        <v>277</v>
      </c>
    </row>
    <row r="64" spans="1:40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  <c r="OK64" s="52">
        <v>109</v>
      </c>
      <c r="OL64" s="52">
        <v>143</v>
      </c>
      <c r="OM64" s="52">
        <v>112</v>
      </c>
      <c r="ON64" s="52">
        <v>154</v>
      </c>
      <c r="OO64" s="52">
        <v>110</v>
      </c>
      <c r="OP64" s="52">
        <v>157</v>
      </c>
    </row>
    <row r="65" spans="1:40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  <c r="OK65" s="52">
        <v>152</v>
      </c>
      <c r="OL65" s="52">
        <v>211</v>
      </c>
      <c r="OM65" s="52">
        <v>147</v>
      </c>
      <c r="ON65" s="52">
        <v>206</v>
      </c>
      <c r="OO65" s="52">
        <v>150</v>
      </c>
      <c r="OP65" s="52">
        <v>210</v>
      </c>
    </row>
    <row r="66" spans="1:40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  <c r="OK66" s="52">
        <v>224</v>
      </c>
      <c r="OL66" s="52">
        <v>311</v>
      </c>
      <c r="OM66" s="52">
        <v>233</v>
      </c>
      <c r="ON66" s="52">
        <v>320</v>
      </c>
      <c r="OO66" s="52">
        <v>219</v>
      </c>
      <c r="OP66" s="52">
        <v>311</v>
      </c>
    </row>
    <row r="67" spans="1:40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  <c r="OK67" s="52">
        <v>390</v>
      </c>
      <c r="OL67" s="52">
        <v>470</v>
      </c>
      <c r="OM67" s="52">
        <v>381</v>
      </c>
      <c r="ON67" s="52">
        <v>463</v>
      </c>
      <c r="OO67" s="52">
        <v>368</v>
      </c>
      <c r="OP67" s="52">
        <v>450</v>
      </c>
    </row>
    <row r="68" spans="1:40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  <c r="OK68" s="52">
        <v>467</v>
      </c>
      <c r="OL68" s="52">
        <v>594</v>
      </c>
      <c r="OM68" s="52">
        <v>474</v>
      </c>
      <c r="ON68" s="52">
        <v>612</v>
      </c>
      <c r="OO68" s="52">
        <v>460</v>
      </c>
      <c r="OP68" s="52">
        <v>600</v>
      </c>
    </row>
    <row r="69" spans="1:40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  <c r="OK69" s="52">
        <v>200</v>
      </c>
      <c r="OL69" s="52">
        <v>276</v>
      </c>
      <c r="OM69" s="52">
        <v>204</v>
      </c>
      <c r="ON69" s="52">
        <v>276</v>
      </c>
      <c r="OO69" s="52">
        <v>197</v>
      </c>
      <c r="OP69" s="52">
        <v>272</v>
      </c>
    </row>
    <row r="70" spans="1:40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  <c r="OK70" s="52">
        <v>93</v>
      </c>
      <c r="OL70" s="52">
        <v>112</v>
      </c>
      <c r="OM70" s="52">
        <v>93</v>
      </c>
      <c r="ON70" s="52">
        <v>114</v>
      </c>
      <c r="OO70" s="52">
        <v>92</v>
      </c>
      <c r="OP70" s="52">
        <v>117</v>
      </c>
    </row>
    <row r="71" spans="1:40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  <c r="OK71" s="52">
        <v>579</v>
      </c>
      <c r="OL71" s="52">
        <v>767</v>
      </c>
      <c r="OM71" s="52">
        <v>575</v>
      </c>
      <c r="ON71" s="52">
        <v>766</v>
      </c>
      <c r="OO71" s="52">
        <v>563</v>
      </c>
      <c r="OP71" s="52">
        <v>754</v>
      </c>
    </row>
    <row r="72" spans="1:40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  <c r="OK72" s="52">
        <v>367</v>
      </c>
      <c r="OL72" s="52">
        <v>490</v>
      </c>
      <c r="OM72" s="52">
        <v>377</v>
      </c>
      <c r="ON72" s="52">
        <v>485</v>
      </c>
      <c r="OO72" s="52">
        <v>377</v>
      </c>
      <c r="OP72" s="52">
        <v>494</v>
      </c>
    </row>
    <row r="73" spans="1:40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  <c r="OK73" s="52">
        <v>197</v>
      </c>
      <c r="OL73" s="52">
        <v>273</v>
      </c>
      <c r="OM73" s="52">
        <v>203</v>
      </c>
      <c r="ON73" s="52">
        <v>283</v>
      </c>
      <c r="OO73" s="52">
        <v>199</v>
      </c>
      <c r="OP73" s="52">
        <v>281</v>
      </c>
    </row>
    <row r="74" spans="1:40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  <c r="OK74" s="52">
        <v>284</v>
      </c>
      <c r="OL74" s="52">
        <v>378</v>
      </c>
      <c r="OM74" s="52">
        <v>297</v>
      </c>
      <c r="ON74" s="52">
        <v>391</v>
      </c>
      <c r="OO74" s="52">
        <v>299</v>
      </c>
      <c r="OP74" s="52">
        <v>387</v>
      </c>
    </row>
    <row r="75" spans="1:40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  <c r="OK75" s="52">
        <v>70</v>
      </c>
      <c r="OL75" s="52">
        <v>125</v>
      </c>
      <c r="OM75" s="52">
        <v>73</v>
      </c>
      <c r="ON75" s="52">
        <v>124</v>
      </c>
      <c r="OO75" s="52">
        <v>69</v>
      </c>
      <c r="OP75" s="52">
        <v>120</v>
      </c>
    </row>
    <row r="76" spans="1:40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  <c r="OK76" s="52">
        <v>296</v>
      </c>
      <c r="OL76" s="52">
        <v>426</v>
      </c>
      <c r="OM76" s="52">
        <v>300</v>
      </c>
      <c r="ON76" s="52">
        <v>431</v>
      </c>
      <c r="OO76" s="52">
        <v>295</v>
      </c>
      <c r="OP76" s="52">
        <v>426</v>
      </c>
    </row>
    <row r="77" spans="1:40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  <c r="OK77" s="52">
        <v>118</v>
      </c>
      <c r="OL77" s="52">
        <v>156</v>
      </c>
      <c r="OM77" s="52">
        <v>125</v>
      </c>
      <c r="ON77" s="52">
        <v>157</v>
      </c>
      <c r="OO77" s="52">
        <v>126</v>
      </c>
      <c r="OP77" s="52">
        <v>163</v>
      </c>
    </row>
    <row r="78" spans="1:40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  <c r="OK78" s="52">
        <v>183</v>
      </c>
      <c r="OL78" s="52">
        <v>252</v>
      </c>
      <c r="OM78" s="52">
        <v>187</v>
      </c>
      <c r="ON78" s="52">
        <v>267</v>
      </c>
      <c r="OO78" s="52">
        <v>180</v>
      </c>
      <c r="OP78" s="52">
        <v>258</v>
      </c>
    </row>
    <row r="79" spans="1:40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  <c r="OK79" s="52">
        <v>466</v>
      </c>
      <c r="OL79" s="52">
        <v>590</v>
      </c>
      <c r="OM79" s="52">
        <v>457</v>
      </c>
      <c r="ON79" s="52">
        <v>588</v>
      </c>
      <c r="OO79" s="52">
        <v>446</v>
      </c>
      <c r="OP79" s="52">
        <v>592</v>
      </c>
    </row>
    <row r="80" spans="1:406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P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  <c r="OK80" s="123">
        <f t="shared" si="107"/>
        <v>9137</v>
      </c>
      <c r="OL80" s="123">
        <f t="shared" si="107"/>
        <v>11929</v>
      </c>
      <c r="OM80" s="123">
        <f t="shared" si="107"/>
        <v>9088</v>
      </c>
      <c r="ON80" s="123">
        <f t="shared" si="107"/>
        <v>11918</v>
      </c>
      <c r="OO80" s="123">
        <f t="shared" si="107"/>
        <v>8974</v>
      </c>
      <c r="OP80" s="123">
        <f t="shared" si="107"/>
        <v>11837</v>
      </c>
    </row>
    <row r="81" spans="1:40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  <c r="OK81" s="52">
        <v>70</v>
      </c>
      <c r="OL81" s="52">
        <v>94</v>
      </c>
      <c r="OM81" s="52">
        <v>73</v>
      </c>
      <c r="ON81" s="52">
        <v>97</v>
      </c>
      <c r="OO81" s="52">
        <v>72</v>
      </c>
      <c r="OP81" s="52">
        <v>96</v>
      </c>
    </row>
    <row r="82" spans="1:40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  <c r="OK82" s="52">
        <v>66</v>
      </c>
      <c r="OL82" s="52">
        <v>91</v>
      </c>
      <c r="OM82" s="52">
        <v>69</v>
      </c>
      <c r="ON82" s="52">
        <v>93</v>
      </c>
      <c r="OO82" s="52">
        <v>69</v>
      </c>
      <c r="OP82" s="52">
        <v>96</v>
      </c>
    </row>
    <row r="83" spans="1:40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  <c r="OK83" s="52">
        <v>379</v>
      </c>
      <c r="OL83" s="52">
        <v>491</v>
      </c>
      <c r="OM83" s="52">
        <v>386</v>
      </c>
      <c r="ON83" s="52">
        <v>501</v>
      </c>
      <c r="OO83" s="52">
        <v>389</v>
      </c>
      <c r="OP83" s="52">
        <v>507</v>
      </c>
    </row>
    <row r="84" spans="1:40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  <c r="OK84" s="52">
        <v>403</v>
      </c>
      <c r="OL84" s="52">
        <v>525</v>
      </c>
      <c r="OM84" s="52">
        <v>398</v>
      </c>
      <c r="ON84" s="52">
        <v>528</v>
      </c>
      <c r="OO84" s="52">
        <v>393</v>
      </c>
      <c r="OP84" s="52">
        <v>527</v>
      </c>
    </row>
    <row r="85" spans="1:40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  <c r="OK85" s="52">
        <v>336</v>
      </c>
      <c r="OL85" s="52">
        <v>428</v>
      </c>
      <c r="OM85" s="52">
        <v>343</v>
      </c>
      <c r="ON85" s="52">
        <v>436</v>
      </c>
      <c r="OO85" s="52">
        <v>339</v>
      </c>
      <c r="OP85" s="52">
        <v>428</v>
      </c>
    </row>
    <row r="86" spans="1:40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  <c r="OK86" s="52">
        <v>121</v>
      </c>
      <c r="OL86" s="52">
        <v>185</v>
      </c>
      <c r="OM86" s="52">
        <v>114</v>
      </c>
      <c r="ON86" s="52">
        <v>181</v>
      </c>
      <c r="OO86" s="52">
        <v>111</v>
      </c>
      <c r="OP86" s="52">
        <v>176</v>
      </c>
    </row>
    <row r="87" spans="1:40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  <c r="OK87" s="52">
        <v>411</v>
      </c>
      <c r="OL87" s="52">
        <v>572</v>
      </c>
      <c r="OM87" s="52">
        <v>407</v>
      </c>
      <c r="ON87" s="52">
        <v>563</v>
      </c>
      <c r="OO87" s="52">
        <v>407</v>
      </c>
      <c r="OP87" s="52">
        <v>568</v>
      </c>
    </row>
    <row r="88" spans="1:40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  <c r="OK88" s="52">
        <v>83</v>
      </c>
      <c r="OL88" s="52">
        <v>116</v>
      </c>
      <c r="OM88" s="52">
        <v>89</v>
      </c>
      <c r="ON88" s="52">
        <v>125</v>
      </c>
      <c r="OO88" s="52">
        <v>91</v>
      </c>
      <c r="OP88" s="52">
        <v>131</v>
      </c>
    </row>
    <row r="89" spans="1:40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  <c r="OK89" s="52">
        <v>20</v>
      </c>
      <c r="OL89" s="52">
        <v>34</v>
      </c>
      <c r="OM89" s="52">
        <v>20</v>
      </c>
      <c r="ON89" s="52">
        <v>33</v>
      </c>
      <c r="OO89" s="52">
        <v>20</v>
      </c>
      <c r="OP89" s="52">
        <v>31</v>
      </c>
    </row>
    <row r="90" spans="1:40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  <c r="OK90" s="52">
        <v>53</v>
      </c>
      <c r="OL90" s="52">
        <v>68</v>
      </c>
      <c r="OM90" s="52">
        <v>50</v>
      </c>
      <c r="ON90" s="52">
        <v>66</v>
      </c>
      <c r="OO90" s="52">
        <v>49</v>
      </c>
      <c r="OP90" s="52">
        <v>63</v>
      </c>
    </row>
    <row r="91" spans="1:40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  <c r="OK91" s="52">
        <v>94</v>
      </c>
      <c r="OL91" s="52">
        <v>119</v>
      </c>
      <c r="OM91" s="52">
        <v>90</v>
      </c>
      <c r="ON91" s="52">
        <v>120</v>
      </c>
      <c r="OO91" s="52">
        <v>83</v>
      </c>
      <c r="OP91" s="52">
        <v>115</v>
      </c>
    </row>
    <row r="92" spans="1:40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  <c r="OK92" s="52">
        <v>740</v>
      </c>
      <c r="OL92" s="52">
        <v>947</v>
      </c>
      <c r="OM92" s="52">
        <v>759</v>
      </c>
      <c r="ON92" s="52">
        <v>973</v>
      </c>
      <c r="OO92" s="52">
        <v>750</v>
      </c>
      <c r="OP92" s="52">
        <v>964</v>
      </c>
    </row>
    <row r="93" spans="1:40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  <c r="OK93" s="52">
        <v>144</v>
      </c>
      <c r="OL93" s="52">
        <v>238</v>
      </c>
      <c r="OM93" s="52">
        <v>151</v>
      </c>
      <c r="ON93" s="52">
        <v>243</v>
      </c>
      <c r="OO93" s="52">
        <v>150</v>
      </c>
      <c r="OP93" s="52">
        <v>240</v>
      </c>
    </row>
    <row r="94" spans="1:40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  <c r="OK94" s="52">
        <v>43</v>
      </c>
      <c r="OL94" s="52">
        <v>49</v>
      </c>
      <c r="OM94" s="52">
        <v>43</v>
      </c>
      <c r="ON94" s="52">
        <v>48</v>
      </c>
      <c r="OO94" s="52">
        <v>41</v>
      </c>
      <c r="OP94" s="52">
        <v>46</v>
      </c>
    </row>
    <row r="95" spans="1:40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  <c r="OK95" s="52">
        <v>69</v>
      </c>
      <c r="OL95" s="52">
        <v>88</v>
      </c>
      <c r="OM95" s="52">
        <v>74</v>
      </c>
      <c r="ON95" s="52">
        <v>100</v>
      </c>
      <c r="OO95" s="52">
        <v>81</v>
      </c>
      <c r="OP95" s="52">
        <v>104</v>
      </c>
    </row>
    <row r="96" spans="1:406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M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  <c r="OK96" s="123">
        <f t="shared" si="130"/>
        <v>3032</v>
      </c>
      <c r="OL96" s="123">
        <f t="shared" si="130"/>
        <v>4045</v>
      </c>
      <c r="OM96" s="123">
        <f t="shared" si="130"/>
        <v>3066</v>
      </c>
      <c r="ON96" s="123">
        <f t="shared" ref="ON96:OP96" si="131">SUM(ON81:ON95)</f>
        <v>4107</v>
      </c>
      <c r="OO96" s="123">
        <f t="shared" si="131"/>
        <v>3045</v>
      </c>
      <c r="OP96" s="123">
        <f t="shared" si="131"/>
        <v>4092</v>
      </c>
    </row>
    <row r="97" spans="1:40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  <c r="OK97" s="71">
        <v>359</v>
      </c>
      <c r="OL97" s="71">
        <v>935</v>
      </c>
      <c r="OM97" s="71">
        <v>390</v>
      </c>
      <c r="ON97" s="71">
        <v>985</v>
      </c>
      <c r="OO97" s="71">
        <v>401</v>
      </c>
      <c r="OP97" s="71">
        <v>965</v>
      </c>
    </row>
    <row r="98" spans="1:406" s="118" customFormat="1" x14ac:dyDescent="0.2">
      <c r="A98" s="117"/>
      <c r="C98" s="150" t="s">
        <v>110</v>
      </c>
      <c r="E98" s="118">
        <f t="shared" ref="E98:V98" si="132">SUM(E15+E31+E38+E48+E80+E96+E97)</f>
        <v>60604</v>
      </c>
      <c r="F98" s="118">
        <f t="shared" si="132"/>
        <v>211516</v>
      </c>
      <c r="G98" s="118">
        <f t="shared" si="132"/>
        <v>64794</v>
      </c>
      <c r="H98" s="118">
        <f t="shared" si="132"/>
        <v>216478</v>
      </c>
      <c r="I98" s="118">
        <f t="shared" si="132"/>
        <v>66758</v>
      </c>
      <c r="J98" s="118">
        <f t="shared" si="132"/>
        <v>211840</v>
      </c>
      <c r="K98" s="118">
        <f t="shared" si="132"/>
        <v>69077</v>
      </c>
      <c r="L98" s="118">
        <f t="shared" si="132"/>
        <v>208474</v>
      </c>
      <c r="M98" s="118">
        <f t="shared" si="132"/>
        <v>73083</v>
      </c>
      <c r="N98" s="118">
        <f t="shared" si="132"/>
        <v>203502</v>
      </c>
      <c r="O98" s="118">
        <f t="shared" si="132"/>
        <v>79045</v>
      </c>
      <c r="P98" s="118">
        <f t="shared" si="132"/>
        <v>210270</v>
      </c>
      <c r="Q98" s="118">
        <f t="shared" si="132"/>
        <v>82805</v>
      </c>
      <c r="R98" s="118">
        <f t="shared" si="132"/>
        <v>212113</v>
      </c>
      <c r="S98" s="118">
        <f t="shared" si="132"/>
        <v>87794</v>
      </c>
      <c r="T98" s="118">
        <f t="shared" si="132"/>
        <v>213296</v>
      </c>
      <c r="U98" s="118">
        <f t="shared" si="132"/>
        <v>90346</v>
      </c>
      <c r="V98" s="118">
        <f t="shared" si="132"/>
        <v>208413</v>
      </c>
      <c r="W98" s="118">
        <f t="shared" ref="W98:AB98" si="133">SUM(W15+W31+W38+W48+W80+W96+W97)</f>
        <v>92379</v>
      </c>
      <c r="X98" s="118">
        <f t="shared" si="133"/>
        <v>210732</v>
      </c>
      <c r="Y98" s="118">
        <f t="shared" si="133"/>
        <v>91570</v>
      </c>
      <c r="Z98" s="118">
        <f t="shared" si="133"/>
        <v>205367</v>
      </c>
      <c r="AA98" s="118">
        <f t="shared" si="133"/>
        <v>94692</v>
      </c>
      <c r="AB98" s="118">
        <f t="shared" si="133"/>
        <v>207419</v>
      </c>
      <c r="AC98" s="118">
        <f t="shared" ref="AC98:AH98" si="134">SUM(AC15+AC31+AC38+AC48+AC80+AC96+AC97)</f>
        <v>96109</v>
      </c>
      <c r="AD98" s="118">
        <f t="shared" si="134"/>
        <v>206933</v>
      </c>
      <c r="AE98" s="118">
        <f t="shared" si="134"/>
        <v>97576</v>
      </c>
      <c r="AF98" s="118">
        <f t="shared" si="134"/>
        <v>208473</v>
      </c>
      <c r="AG98" s="118">
        <f t="shared" si="134"/>
        <v>99581</v>
      </c>
      <c r="AH98" s="118">
        <f t="shared" si="134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5">SUM(AM15+AM31+AM38+AM48+AM80+AM96+AM97)</f>
        <v>101965</v>
      </c>
      <c r="AN98" s="118">
        <f t="shared" si="135"/>
        <v>208396</v>
      </c>
      <c r="AO98" s="118">
        <f t="shared" si="135"/>
        <v>103460</v>
      </c>
      <c r="AP98" s="118">
        <f t="shared" si="135"/>
        <v>208804</v>
      </c>
      <c r="AQ98" s="118">
        <f t="shared" si="135"/>
        <v>104427</v>
      </c>
      <c r="AR98" s="118">
        <f t="shared" si="135"/>
        <v>208666</v>
      </c>
      <c r="AS98" s="118">
        <f t="shared" si="135"/>
        <v>102597</v>
      </c>
      <c r="AT98" s="118">
        <f t="shared" si="135"/>
        <v>204900</v>
      </c>
      <c r="AU98" s="118">
        <f t="shared" si="135"/>
        <v>104635</v>
      </c>
      <c r="AV98" s="118">
        <f t="shared" si="135"/>
        <v>207269</v>
      </c>
      <c r="AW98" s="118">
        <f t="shared" ref="AW98:BB98" si="136">SUM(AW15+AW31+AW38+AW48+AW80+AW96+AW97)</f>
        <v>103511</v>
      </c>
      <c r="AX98" s="118">
        <f t="shared" si="136"/>
        <v>202962</v>
      </c>
      <c r="AY98" s="118">
        <f t="shared" si="136"/>
        <v>104518</v>
      </c>
      <c r="AZ98" s="118">
        <f t="shared" si="136"/>
        <v>204266</v>
      </c>
      <c r="BA98" s="118">
        <f t="shared" si="136"/>
        <v>101212</v>
      </c>
      <c r="BB98" s="118">
        <f t="shared" si="136"/>
        <v>204768</v>
      </c>
      <c r="BC98" s="118">
        <f t="shared" ref="BC98:BH98" si="137">SUM(BC15+BC31+BC38+BC48+BC80+BC96+BC97)</f>
        <v>105713</v>
      </c>
      <c r="BD98" s="118">
        <f t="shared" si="137"/>
        <v>204115</v>
      </c>
      <c r="BE98" s="118">
        <f t="shared" si="137"/>
        <v>104823</v>
      </c>
      <c r="BF98" s="118">
        <f t="shared" si="137"/>
        <v>203756</v>
      </c>
      <c r="BG98" s="118">
        <f t="shared" si="137"/>
        <v>105557</v>
      </c>
      <c r="BH98" s="118">
        <f t="shared" si="137"/>
        <v>203485</v>
      </c>
      <c r="BI98" s="118">
        <f t="shared" ref="BI98:BN98" si="138">SUM(BI15+BI31+BI38+BI48+BI80+BI96+BI97)</f>
        <v>108393</v>
      </c>
      <c r="BJ98" s="118">
        <f t="shared" si="138"/>
        <v>205224</v>
      </c>
      <c r="BK98" s="118">
        <f t="shared" si="138"/>
        <v>110569</v>
      </c>
      <c r="BL98" s="118">
        <f t="shared" si="138"/>
        <v>204609</v>
      </c>
      <c r="BM98" s="118">
        <f t="shared" si="138"/>
        <v>111515</v>
      </c>
      <c r="BN98" s="118">
        <f t="shared" si="138"/>
        <v>204089</v>
      </c>
      <c r="BO98" s="118">
        <f t="shared" ref="BO98:BT98" si="139">SUM(BO15+BO31+BO38+BO48+BO80+BO96+BO97)</f>
        <v>111897</v>
      </c>
      <c r="BP98" s="118">
        <f t="shared" si="139"/>
        <v>202121</v>
      </c>
      <c r="BQ98" s="118">
        <f t="shared" si="139"/>
        <v>112535</v>
      </c>
      <c r="BR98" s="118">
        <f t="shared" si="139"/>
        <v>200264</v>
      </c>
      <c r="BS98" s="118">
        <f t="shared" si="139"/>
        <v>113839</v>
      </c>
      <c r="BT98" s="118">
        <f t="shared" si="139"/>
        <v>197979</v>
      </c>
      <c r="BU98" s="118">
        <f t="shared" ref="BU98:CB98" si="140">SUM(BU15+BU31+BU38+BU48+BU80+BU96+BU97)</f>
        <v>114318</v>
      </c>
      <c r="BV98" s="118">
        <f t="shared" si="140"/>
        <v>196813</v>
      </c>
      <c r="BW98" s="118">
        <f t="shared" si="140"/>
        <v>114793</v>
      </c>
      <c r="BX98" s="118">
        <f t="shared" si="140"/>
        <v>195435</v>
      </c>
      <c r="BY98" s="118">
        <f t="shared" si="140"/>
        <v>115935</v>
      </c>
      <c r="BZ98" s="118">
        <f t="shared" si="140"/>
        <v>196036</v>
      </c>
      <c r="CA98" s="118">
        <f t="shared" si="140"/>
        <v>116396</v>
      </c>
      <c r="CB98" s="118">
        <f t="shared" si="140"/>
        <v>196475</v>
      </c>
      <c r="CC98" s="118">
        <f t="shared" ref="CC98:CH98" si="141">SUM(CC15+CC31+CC38+CC48+CC80+CC96+CC97)</f>
        <v>116850</v>
      </c>
      <c r="CD98" s="118">
        <f t="shared" si="141"/>
        <v>197266</v>
      </c>
      <c r="CE98" s="118">
        <f t="shared" si="141"/>
        <v>117924</v>
      </c>
      <c r="CF98" s="118">
        <f t="shared" si="141"/>
        <v>197375</v>
      </c>
      <c r="CG98" s="118">
        <f t="shared" si="141"/>
        <v>119619</v>
      </c>
      <c r="CH98" s="118">
        <f t="shared" si="141"/>
        <v>199052</v>
      </c>
      <c r="CI98" s="118">
        <f t="shared" ref="CI98:CN98" si="142">SUM(CI15+CI31+CI38+CI48+CI80+CI96+CI97)</f>
        <v>121431</v>
      </c>
      <c r="CJ98" s="118">
        <f t="shared" si="142"/>
        <v>198957</v>
      </c>
      <c r="CK98" s="118">
        <f t="shared" si="142"/>
        <v>122301</v>
      </c>
      <c r="CL98" s="118">
        <f t="shared" si="142"/>
        <v>199014</v>
      </c>
      <c r="CM98" s="118">
        <f t="shared" si="142"/>
        <v>123052</v>
      </c>
      <c r="CN98" s="118">
        <f t="shared" si="142"/>
        <v>198318</v>
      </c>
      <c r="CO98" s="118">
        <f t="shared" ref="CO98:CT98" si="143">SUM(CO15+CO31+CO38+CO48+CO80+CO96+CO97)</f>
        <v>124305</v>
      </c>
      <c r="CP98" s="118">
        <f t="shared" si="143"/>
        <v>196237</v>
      </c>
      <c r="CQ98" s="118">
        <f t="shared" si="143"/>
        <v>124564</v>
      </c>
      <c r="CR98" s="118">
        <f t="shared" si="143"/>
        <v>194541</v>
      </c>
      <c r="CS98" s="118">
        <f t="shared" si="143"/>
        <v>124378</v>
      </c>
      <c r="CT98" s="118">
        <f t="shared" si="143"/>
        <v>193089</v>
      </c>
      <c r="CU98" s="118">
        <f t="shared" ref="CU98:DH98" si="144">SUM(CU15+CU31+CU38+CU48+CU80+CU96+CU97)</f>
        <v>125318</v>
      </c>
      <c r="CV98" s="118">
        <f t="shared" si="144"/>
        <v>192890</v>
      </c>
      <c r="CW98" s="118">
        <f t="shared" si="144"/>
        <v>127225</v>
      </c>
      <c r="CX98" s="118">
        <f t="shared" si="144"/>
        <v>193978</v>
      </c>
      <c r="CY98" s="118">
        <f t="shared" si="144"/>
        <v>127909</v>
      </c>
      <c r="CZ98" s="118">
        <f t="shared" si="144"/>
        <v>194575</v>
      </c>
      <c r="DA98" s="118">
        <f t="shared" si="144"/>
        <v>128765</v>
      </c>
      <c r="DB98" s="118">
        <f t="shared" si="144"/>
        <v>195546</v>
      </c>
      <c r="DC98" s="118">
        <f t="shared" si="144"/>
        <v>130619</v>
      </c>
      <c r="DD98" s="118">
        <f t="shared" si="144"/>
        <v>195824</v>
      </c>
      <c r="DE98" s="118">
        <f t="shared" si="144"/>
        <v>132166</v>
      </c>
      <c r="DF98" s="118">
        <f t="shared" si="144"/>
        <v>197075</v>
      </c>
      <c r="DG98" s="118">
        <f t="shared" si="144"/>
        <v>132934</v>
      </c>
      <c r="DH98" s="118">
        <f t="shared" si="144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5">SUM(DO15+DO31+DO38+DO48+DO80+DO96+DO97)</f>
        <v>133012</v>
      </c>
      <c r="DP98" s="118">
        <f t="shared" si="145"/>
        <v>192557</v>
      </c>
      <c r="DQ98" s="118">
        <f t="shared" si="145"/>
        <v>132648</v>
      </c>
      <c r="DR98" s="118">
        <f t="shared" si="145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5"/>
        <v>134221</v>
      </c>
      <c r="DV98" s="118">
        <f t="shared" si="145"/>
        <v>190808</v>
      </c>
      <c r="DW98" s="118">
        <f t="shared" si="145"/>
        <v>134585</v>
      </c>
      <c r="DX98" s="118">
        <f t="shared" si="145"/>
        <v>191206</v>
      </c>
      <c r="DY98" s="118">
        <f t="shared" si="145"/>
        <v>135485</v>
      </c>
      <c r="DZ98" s="118">
        <f t="shared" si="145"/>
        <v>191873</v>
      </c>
      <c r="EA98" s="118">
        <f t="shared" si="145"/>
        <v>136278</v>
      </c>
      <c r="EB98" s="118">
        <f t="shared" si="145"/>
        <v>191348</v>
      </c>
      <c r="EC98" s="118">
        <f t="shared" si="145"/>
        <v>137140</v>
      </c>
      <c r="ED98" s="118">
        <f t="shared" si="145"/>
        <v>192216</v>
      </c>
      <c r="EE98" s="118">
        <f t="shared" ref="EE98:FE98" si="146">SUM(EE15+EE31+EE38+EE48+EE80+EE96+EE97)</f>
        <v>137370</v>
      </c>
      <c r="EF98" s="118">
        <f t="shared" si="146"/>
        <v>192143</v>
      </c>
      <c r="EG98" s="118">
        <f t="shared" si="146"/>
        <v>137500</v>
      </c>
      <c r="EH98" s="118">
        <f t="shared" si="146"/>
        <v>191543</v>
      </c>
      <c r="EI98" s="118">
        <f t="shared" si="146"/>
        <v>137981</v>
      </c>
      <c r="EJ98" s="118">
        <f t="shared" si="146"/>
        <v>190283</v>
      </c>
      <c r="EK98" s="118">
        <f t="shared" si="146"/>
        <v>137920</v>
      </c>
      <c r="EL98" s="118">
        <f t="shared" si="146"/>
        <v>188535</v>
      </c>
      <c r="EM98" s="118">
        <f t="shared" si="146"/>
        <v>137718</v>
      </c>
      <c r="EN98" s="118">
        <f t="shared" si="146"/>
        <v>187630</v>
      </c>
      <c r="EO98" s="118">
        <f t="shared" si="146"/>
        <v>137268</v>
      </c>
      <c r="EP98" s="118">
        <f t="shared" si="146"/>
        <v>186964</v>
      </c>
      <c r="EQ98" s="118">
        <f t="shared" si="146"/>
        <v>137359</v>
      </c>
      <c r="ER98" s="118">
        <f t="shared" si="146"/>
        <v>185702</v>
      </c>
      <c r="ES98" s="118">
        <f t="shared" si="146"/>
        <v>137732</v>
      </c>
      <c r="ET98" s="119">
        <f t="shared" si="146"/>
        <v>186034</v>
      </c>
      <c r="EU98" s="118">
        <f t="shared" si="146"/>
        <v>137546</v>
      </c>
      <c r="EV98" s="118">
        <f t="shared" si="146"/>
        <v>186254</v>
      </c>
      <c r="EW98" s="118">
        <f t="shared" si="146"/>
        <v>137146</v>
      </c>
      <c r="EX98" s="118">
        <f t="shared" si="146"/>
        <v>186895</v>
      </c>
      <c r="EY98" s="118">
        <f t="shared" si="146"/>
        <v>137682</v>
      </c>
      <c r="EZ98" s="118">
        <f t="shared" si="146"/>
        <v>187043</v>
      </c>
      <c r="FA98" s="118">
        <f t="shared" si="146"/>
        <v>139011</v>
      </c>
      <c r="FB98" s="118">
        <f t="shared" si="146"/>
        <v>188491</v>
      </c>
      <c r="FC98" s="118">
        <f t="shared" si="146"/>
        <v>139035</v>
      </c>
      <c r="FD98" s="118">
        <f t="shared" si="146"/>
        <v>188540</v>
      </c>
      <c r="FE98" s="118">
        <f t="shared" si="146"/>
        <v>138856</v>
      </c>
      <c r="FF98" s="118">
        <f t="shared" ref="FF98:GO98" si="147">SUM(FF15+FF31+FF38+FF48+FF80+FF96+FF97)</f>
        <v>188812</v>
      </c>
      <c r="FG98" s="118">
        <f t="shared" si="147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7"/>
        <v>187221</v>
      </c>
      <c r="FK98" s="118">
        <f t="shared" si="147"/>
        <v>132879</v>
      </c>
      <c r="FL98" s="118">
        <f t="shared" si="147"/>
        <v>186160</v>
      </c>
      <c r="FM98" s="118">
        <f t="shared" si="147"/>
        <v>130045</v>
      </c>
      <c r="FN98" s="118">
        <f t="shared" si="147"/>
        <v>185604</v>
      </c>
      <c r="FO98" s="118">
        <f t="shared" si="147"/>
        <v>127499</v>
      </c>
      <c r="FP98" s="118">
        <f t="shared" si="147"/>
        <v>184438</v>
      </c>
      <c r="FQ98" s="118">
        <f t="shared" si="147"/>
        <v>125683</v>
      </c>
      <c r="FR98" s="118">
        <f t="shared" si="147"/>
        <v>184770</v>
      </c>
      <c r="FS98" s="118">
        <f t="shared" si="147"/>
        <v>123477</v>
      </c>
      <c r="FT98" s="118">
        <f t="shared" si="147"/>
        <v>185507</v>
      </c>
      <c r="FU98" s="118">
        <f t="shared" si="147"/>
        <v>120762</v>
      </c>
      <c r="FV98" s="118">
        <f t="shared" si="147"/>
        <v>185872</v>
      </c>
      <c r="FW98" s="118">
        <f t="shared" si="147"/>
        <v>118775</v>
      </c>
      <c r="FX98" s="118">
        <f t="shared" si="147"/>
        <v>185707</v>
      </c>
      <c r="FY98" s="118">
        <f t="shared" si="147"/>
        <v>117893</v>
      </c>
      <c r="FZ98" s="118">
        <f t="shared" si="147"/>
        <v>187014</v>
      </c>
      <c r="GA98" s="118">
        <f t="shared" si="147"/>
        <v>117146</v>
      </c>
      <c r="GB98" s="118">
        <f t="shared" si="147"/>
        <v>187229</v>
      </c>
      <c r="GC98" s="118">
        <f t="shared" si="147"/>
        <v>116228</v>
      </c>
      <c r="GD98" s="118">
        <f t="shared" si="147"/>
        <v>187271</v>
      </c>
      <c r="GE98" s="118">
        <f t="shared" si="147"/>
        <v>114864</v>
      </c>
      <c r="GF98" s="118">
        <f t="shared" si="147"/>
        <v>186599</v>
      </c>
      <c r="GG98" s="118">
        <f t="shared" si="147"/>
        <v>114024</v>
      </c>
      <c r="GH98" s="118">
        <f t="shared" si="147"/>
        <v>185815</v>
      </c>
      <c r="GI98" s="118">
        <f t="shared" si="147"/>
        <v>113421</v>
      </c>
      <c r="GJ98" s="118">
        <f t="shared" si="147"/>
        <v>184755</v>
      </c>
      <c r="GK98" s="118">
        <f t="shared" si="147"/>
        <v>110879</v>
      </c>
      <c r="GL98" s="118">
        <f t="shared" si="147"/>
        <v>183897</v>
      </c>
      <c r="GM98" s="118">
        <f t="shared" si="147"/>
        <v>113126</v>
      </c>
      <c r="GN98" s="118">
        <f t="shared" si="147"/>
        <v>186542</v>
      </c>
      <c r="GO98" s="118">
        <f t="shared" si="147"/>
        <v>115363</v>
      </c>
      <c r="GP98" s="118">
        <f t="shared" ref="GP98:IF98" si="148">SUM(GP15+GP31+GP38+GP48+GP80+GP96+GP97)</f>
        <v>186546</v>
      </c>
      <c r="GQ98" s="118">
        <f t="shared" si="148"/>
        <v>116700</v>
      </c>
      <c r="GR98" s="118">
        <f t="shared" si="148"/>
        <v>187763</v>
      </c>
      <c r="GS98" s="118">
        <f t="shared" si="148"/>
        <v>117604</v>
      </c>
      <c r="GT98" s="118">
        <f t="shared" si="148"/>
        <v>188316</v>
      </c>
      <c r="GU98" s="118">
        <f t="shared" si="148"/>
        <v>120344</v>
      </c>
      <c r="GV98" s="118">
        <f t="shared" si="148"/>
        <v>188175</v>
      </c>
      <c r="GW98" s="118">
        <f t="shared" si="148"/>
        <v>122749</v>
      </c>
      <c r="GX98" s="118">
        <f t="shared" si="148"/>
        <v>188748</v>
      </c>
      <c r="GY98" s="118">
        <f t="shared" si="148"/>
        <v>123429</v>
      </c>
      <c r="GZ98" s="118">
        <f t="shared" si="148"/>
        <v>188475</v>
      </c>
      <c r="HA98" s="118">
        <f t="shared" si="148"/>
        <v>124591</v>
      </c>
      <c r="HB98" s="118">
        <f t="shared" si="148"/>
        <v>188259</v>
      </c>
      <c r="HC98" s="118">
        <f t="shared" si="148"/>
        <v>126030</v>
      </c>
      <c r="HD98" s="118">
        <f t="shared" si="148"/>
        <v>186635</v>
      </c>
      <c r="HE98" s="118">
        <f t="shared" si="148"/>
        <v>126649</v>
      </c>
      <c r="HF98" s="118">
        <f t="shared" si="148"/>
        <v>185605</v>
      </c>
      <c r="HG98" s="118">
        <f t="shared" si="148"/>
        <v>127014</v>
      </c>
      <c r="HH98" s="118">
        <f>SUM(HH15+HH31+HH38+HH48+HH80+HH96+HH97)</f>
        <v>182403</v>
      </c>
      <c r="HI98" s="118">
        <f t="shared" si="148"/>
        <v>127326</v>
      </c>
      <c r="HJ98" s="118">
        <f t="shared" si="148"/>
        <v>182033</v>
      </c>
      <c r="HK98" s="118">
        <f t="shared" si="148"/>
        <v>127653</v>
      </c>
      <c r="HL98" s="118">
        <f t="shared" si="148"/>
        <v>180913</v>
      </c>
      <c r="HM98" s="118">
        <f t="shared" si="148"/>
        <v>128360</v>
      </c>
      <c r="HN98" s="118">
        <f t="shared" si="148"/>
        <v>180844</v>
      </c>
      <c r="HO98" s="118">
        <f t="shared" si="148"/>
        <v>128878</v>
      </c>
      <c r="HP98" s="118">
        <f t="shared" si="148"/>
        <v>181004</v>
      </c>
      <c r="HQ98" s="118">
        <f t="shared" si="148"/>
        <v>129303</v>
      </c>
      <c r="HR98" s="118">
        <f t="shared" si="148"/>
        <v>181409</v>
      </c>
      <c r="HS98" s="118">
        <f t="shared" si="148"/>
        <v>129569</v>
      </c>
      <c r="HT98" s="118">
        <f t="shared" si="148"/>
        <v>181214</v>
      </c>
      <c r="HU98" s="118">
        <f t="shared" si="148"/>
        <v>130598</v>
      </c>
      <c r="HV98" s="118">
        <f t="shared" si="148"/>
        <v>181999</v>
      </c>
      <c r="HW98" s="118">
        <f t="shared" si="148"/>
        <v>130970</v>
      </c>
      <c r="HX98" s="118">
        <f t="shared" si="148"/>
        <v>181335</v>
      </c>
      <c r="HY98" s="118">
        <f t="shared" si="148"/>
        <v>130966</v>
      </c>
      <c r="HZ98" s="118">
        <f t="shared" si="148"/>
        <v>178499</v>
      </c>
      <c r="IA98" s="118">
        <f t="shared" si="148"/>
        <v>130547</v>
      </c>
      <c r="IB98" s="118">
        <f t="shared" si="148"/>
        <v>177471</v>
      </c>
      <c r="IC98" s="118">
        <f t="shared" si="148"/>
        <v>129748</v>
      </c>
      <c r="ID98" s="118">
        <f t="shared" si="148"/>
        <v>175855</v>
      </c>
      <c r="IE98" s="118">
        <f t="shared" si="148"/>
        <v>128994</v>
      </c>
      <c r="IF98" s="118">
        <f t="shared" si="148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9">SUM(II15+II31+II38+II48+II80+II96+II97)</f>
        <v>128464</v>
      </c>
      <c r="IJ98" s="118">
        <f t="shared" si="149"/>
        <v>171162</v>
      </c>
      <c r="IK98" s="118">
        <f t="shared" si="149"/>
        <v>128818</v>
      </c>
      <c r="IL98" s="118">
        <f t="shared" si="149"/>
        <v>171430</v>
      </c>
      <c r="IM98" s="118">
        <f t="shared" si="149"/>
        <v>129029</v>
      </c>
      <c r="IN98" s="118">
        <f t="shared" si="149"/>
        <v>171812</v>
      </c>
      <c r="IO98" s="118">
        <f t="shared" si="149"/>
        <v>129020</v>
      </c>
      <c r="IP98" s="118">
        <f t="shared" si="149"/>
        <v>172564</v>
      </c>
      <c r="IQ98" s="118">
        <f t="shared" si="149"/>
        <v>129207</v>
      </c>
      <c r="IR98" s="118">
        <f t="shared" si="149"/>
        <v>172386</v>
      </c>
      <c r="IS98" s="118">
        <f t="shared" si="149"/>
        <v>129911</v>
      </c>
      <c r="IT98" s="118">
        <f t="shared" si="149"/>
        <v>173179</v>
      </c>
      <c r="IU98" s="118">
        <f t="shared" si="149"/>
        <v>130004</v>
      </c>
      <c r="IV98" s="118">
        <f t="shared" si="149"/>
        <v>173025</v>
      </c>
      <c r="IW98" s="118">
        <f t="shared" si="149"/>
        <v>130049</v>
      </c>
      <c r="IX98" s="118">
        <f t="shared" si="149"/>
        <v>172818</v>
      </c>
      <c r="IY98" s="118">
        <f t="shared" si="149"/>
        <v>129505</v>
      </c>
      <c r="IZ98" s="118">
        <f t="shared" si="149"/>
        <v>172216</v>
      </c>
      <c r="JA98" s="118">
        <f t="shared" si="149"/>
        <v>128587</v>
      </c>
      <c r="JB98" s="118">
        <f t="shared" si="149"/>
        <v>171162</v>
      </c>
      <c r="JC98" s="118">
        <f t="shared" si="149"/>
        <v>128012</v>
      </c>
      <c r="JD98" s="118">
        <f t="shared" si="149"/>
        <v>170226</v>
      </c>
      <c r="JE98" s="118">
        <f t="shared" si="149"/>
        <v>127668</v>
      </c>
      <c r="JF98" s="118">
        <f t="shared" si="149"/>
        <v>169668</v>
      </c>
      <c r="JG98" s="118">
        <f t="shared" si="149"/>
        <v>127219</v>
      </c>
      <c r="JH98" s="118">
        <f t="shared" si="149"/>
        <v>168700</v>
      </c>
      <c r="JI98" s="118">
        <f t="shared" si="149"/>
        <v>127578</v>
      </c>
      <c r="JJ98" s="118">
        <f t="shared" si="149"/>
        <v>168999</v>
      </c>
      <c r="JK98" s="118">
        <f t="shared" si="149"/>
        <v>127969</v>
      </c>
      <c r="JL98" s="118">
        <f t="shared" si="149"/>
        <v>169481</v>
      </c>
      <c r="JM98" s="118">
        <f t="shared" si="149"/>
        <v>127872</v>
      </c>
      <c r="JN98" s="118">
        <f t="shared" si="149"/>
        <v>170117</v>
      </c>
      <c r="JO98" s="118">
        <f t="shared" si="149"/>
        <v>128208</v>
      </c>
      <c r="JP98" s="118">
        <f t="shared" si="149"/>
        <v>170580</v>
      </c>
      <c r="JQ98" s="118">
        <f t="shared" si="149"/>
        <v>127752</v>
      </c>
      <c r="JR98" s="118">
        <f t="shared" si="149"/>
        <v>172154</v>
      </c>
      <c r="JS98" s="118">
        <f t="shared" si="149"/>
        <v>129625</v>
      </c>
      <c r="JT98" s="118">
        <f t="shared" si="149"/>
        <v>172337</v>
      </c>
      <c r="JU98" s="118">
        <f t="shared" si="149"/>
        <v>129749</v>
      </c>
      <c r="JV98" s="118">
        <f t="shared" si="149"/>
        <v>171863</v>
      </c>
      <c r="JW98" s="118">
        <f t="shared" si="149"/>
        <v>129154</v>
      </c>
      <c r="JX98" s="118">
        <f t="shared" si="149"/>
        <v>171002</v>
      </c>
      <c r="JY98" s="118">
        <f t="shared" si="149"/>
        <v>128363</v>
      </c>
      <c r="JZ98" s="118">
        <f t="shared" si="149"/>
        <v>170078</v>
      </c>
      <c r="KA98" s="118">
        <f t="shared" si="149"/>
        <v>127724</v>
      </c>
      <c r="KB98" s="118">
        <f t="shared" si="149"/>
        <v>169017</v>
      </c>
      <c r="KC98" s="118">
        <f t="shared" si="149"/>
        <v>127647</v>
      </c>
      <c r="KD98" s="118">
        <f t="shared" si="149"/>
        <v>168807</v>
      </c>
      <c r="KE98" s="118">
        <f t="shared" si="149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9"/>
        <v>167024</v>
      </c>
      <c r="KI98" s="118">
        <f t="shared" si="149"/>
        <v>126470</v>
      </c>
      <c r="KJ98" s="118">
        <f t="shared" si="149"/>
        <v>167313</v>
      </c>
      <c r="KK98" s="118">
        <f t="shared" si="149"/>
        <v>126018</v>
      </c>
      <c r="KL98" s="118">
        <f t="shared" si="149"/>
        <v>167886</v>
      </c>
      <c r="KM98" s="118">
        <f t="shared" si="149"/>
        <v>126175</v>
      </c>
      <c r="KN98" s="118">
        <f t="shared" si="149"/>
        <v>168241</v>
      </c>
      <c r="KO98" s="118">
        <f t="shared" si="149"/>
        <v>127434</v>
      </c>
      <c r="KP98" s="118">
        <f t="shared" si="149"/>
        <v>170163</v>
      </c>
      <c r="KQ98" s="118">
        <f t="shared" si="149"/>
        <v>127865</v>
      </c>
      <c r="KR98" s="118">
        <f t="shared" si="149"/>
        <v>170550</v>
      </c>
      <c r="KS98" s="118">
        <f t="shared" si="149"/>
        <v>128340</v>
      </c>
      <c r="KT98" s="118">
        <f t="shared" si="149"/>
        <v>170750</v>
      </c>
      <c r="KU98" s="118">
        <f t="shared" si="149"/>
        <v>127743</v>
      </c>
      <c r="KV98" s="118">
        <f t="shared" ref="KV98:LG98" si="150">SUM(KV15+KV31+KV38+KV48+KV80+KV96+KV97)</f>
        <v>170318</v>
      </c>
      <c r="KW98" s="118">
        <f t="shared" si="150"/>
        <v>127039</v>
      </c>
      <c r="KX98" s="118">
        <f t="shared" si="150"/>
        <v>169567</v>
      </c>
      <c r="KY98" s="118">
        <f t="shared" si="150"/>
        <v>126402</v>
      </c>
      <c r="KZ98" s="118">
        <f t="shared" si="150"/>
        <v>168431</v>
      </c>
      <c r="LA98" s="118">
        <f t="shared" si="150"/>
        <v>125855</v>
      </c>
      <c r="LB98" s="118">
        <f t="shared" si="150"/>
        <v>167653</v>
      </c>
      <c r="LC98" s="118">
        <f t="shared" si="150"/>
        <v>125302</v>
      </c>
      <c r="LD98" s="118">
        <f t="shared" si="150"/>
        <v>166592</v>
      </c>
      <c r="LE98" s="118">
        <f t="shared" si="150"/>
        <v>125258</v>
      </c>
      <c r="LF98" s="118">
        <f>SUM(LF15+LF31+LF38+LF48+LF80+LF96+LF97)</f>
        <v>166666</v>
      </c>
      <c r="LG98" s="118">
        <f t="shared" si="150"/>
        <v>125341</v>
      </c>
      <c r="LH98" s="118">
        <f t="shared" ref="LH98:MA98" si="151">SUM(LH15+LH31+LH38+LH48+LH80+LH96+LH97)</f>
        <v>167037</v>
      </c>
      <c r="LI98" s="118">
        <f t="shared" si="151"/>
        <v>125548</v>
      </c>
      <c r="LJ98" s="118">
        <f t="shared" si="151"/>
        <v>167860</v>
      </c>
      <c r="LK98" s="118">
        <f t="shared" si="151"/>
        <v>126002</v>
      </c>
      <c r="LL98" s="118">
        <f t="shared" si="151"/>
        <v>168012</v>
      </c>
      <c r="LM98" s="118">
        <f t="shared" si="151"/>
        <v>127094</v>
      </c>
      <c r="LN98" s="118">
        <f t="shared" si="151"/>
        <v>169433</v>
      </c>
      <c r="LO98" s="118">
        <f t="shared" si="151"/>
        <v>127606</v>
      </c>
      <c r="LP98" s="118">
        <f t="shared" si="151"/>
        <v>169881</v>
      </c>
      <c r="LQ98" s="118">
        <f t="shared" si="151"/>
        <v>128441</v>
      </c>
      <c r="LR98" s="118">
        <f t="shared" si="151"/>
        <v>170620</v>
      </c>
      <c r="LS98" s="118">
        <f t="shared" si="151"/>
        <v>127633</v>
      </c>
      <c r="LT98" s="118">
        <f t="shared" si="151"/>
        <v>169745</v>
      </c>
      <c r="LU98" s="118">
        <f t="shared" si="151"/>
        <v>127076</v>
      </c>
      <c r="LV98" s="118">
        <f t="shared" si="151"/>
        <v>169255</v>
      </c>
      <c r="LW98" s="118">
        <f t="shared" si="151"/>
        <v>126044</v>
      </c>
      <c r="LX98" s="118">
        <f t="shared" si="151"/>
        <v>168232</v>
      </c>
      <c r="LY98" s="118">
        <f t="shared" si="151"/>
        <v>126099</v>
      </c>
      <c r="LZ98" s="118">
        <f>SUM(LZ15+LZ31+LZ38+LZ48+LZ80+LZ96+LZ97)</f>
        <v>167652</v>
      </c>
      <c r="MA98" s="118">
        <f t="shared" si="151"/>
        <v>126306</v>
      </c>
      <c r="MB98" s="118">
        <f>SUM(MB15+MB31+MB38+MB48+MB80+MB96+MB97)</f>
        <v>167183</v>
      </c>
      <c r="MC98" s="118">
        <f t="shared" ref="MC98:ON98" si="152">SUM(MC15+MC31+MC38+MC48+MC80+MC96+MC97)</f>
        <v>126190</v>
      </c>
      <c r="MD98" s="118">
        <f t="shared" si="152"/>
        <v>167516</v>
      </c>
      <c r="ME98" s="118">
        <f t="shared" si="152"/>
        <v>126249</v>
      </c>
      <c r="MF98" s="118">
        <f t="shared" si="152"/>
        <v>167946</v>
      </c>
      <c r="MG98" s="118">
        <f t="shared" si="152"/>
        <v>126715</v>
      </c>
      <c r="MH98" s="118">
        <f t="shared" si="152"/>
        <v>168581</v>
      </c>
      <c r="MI98" s="118">
        <f t="shared" si="152"/>
        <v>126425</v>
      </c>
      <c r="MJ98" s="118">
        <f t="shared" si="152"/>
        <v>167322</v>
      </c>
      <c r="MK98" s="118">
        <f t="shared" si="152"/>
        <v>128049</v>
      </c>
      <c r="ML98" s="118">
        <f t="shared" si="152"/>
        <v>169408</v>
      </c>
      <c r="MM98" s="118">
        <f t="shared" si="152"/>
        <v>128479</v>
      </c>
      <c r="MN98" s="118">
        <f t="shared" si="152"/>
        <v>170081</v>
      </c>
      <c r="MO98" s="118">
        <f t="shared" si="152"/>
        <v>128595</v>
      </c>
      <c r="MP98" s="118">
        <f t="shared" si="152"/>
        <v>169813</v>
      </c>
      <c r="MQ98" s="118">
        <f t="shared" si="152"/>
        <v>128512</v>
      </c>
      <c r="MR98" s="118">
        <f t="shared" si="152"/>
        <v>169645</v>
      </c>
      <c r="MS98" s="118">
        <f t="shared" si="152"/>
        <v>128034</v>
      </c>
      <c r="MT98" s="118">
        <f t="shared" si="152"/>
        <v>169321</v>
      </c>
      <c r="MU98" s="118">
        <f t="shared" si="152"/>
        <v>126587</v>
      </c>
      <c r="MV98" s="118">
        <f t="shared" si="152"/>
        <v>168241</v>
      </c>
      <c r="MW98" s="118">
        <f t="shared" si="152"/>
        <v>126973</v>
      </c>
      <c r="MX98" s="118">
        <f t="shared" si="152"/>
        <v>167778</v>
      </c>
      <c r="MY98" s="118">
        <f t="shared" si="152"/>
        <v>126864</v>
      </c>
      <c r="MZ98" s="118">
        <f t="shared" si="152"/>
        <v>167158</v>
      </c>
      <c r="NA98" s="118">
        <f t="shared" si="152"/>
        <v>127370</v>
      </c>
      <c r="NB98" s="118">
        <f t="shared" si="152"/>
        <v>167614</v>
      </c>
      <c r="NC98" s="118">
        <f t="shared" si="152"/>
        <v>127682</v>
      </c>
      <c r="ND98" s="118">
        <f t="shared" si="152"/>
        <v>168227</v>
      </c>
      <c r="NE98" s="118">
        <f t="shared" si="152"/>
        <v>127429</v>
      </c>
      <c r="NF98" s="118">
        <f t="shared" si="152"/>
        <v>168522</v>
      </c>
      <c r="NG98" s="118">
        <f t="shared" si="152"/>
        <v>127089</v>
      </c>
      <c r="NH98" s="118">
        <f t="shared" si="152"/>
        <v>168793</v>
      </c>
      <c r="NI98" s="118">
        <f t="shared" si="152"/>
        <v>128867</v>
      </c>
      <c r="NJ98" s="118">
        <f t="shared" si="152"/>
        <v>170519</v>
      </c>
      <c r="NK98" s="118">
        <f t="shared" si="152"/>
        <v>129471</v>
      </c>
      <c r="NL98" s="118">
        <f t="shared" si="152"/>
        <v>171094</v>
      </c>
      <c r="NM98" s="118">
        <f t="shared" si="152"/>
        <v>129967</v>
      </c>
      <c r="NN98" s="118">
        <f t="shared" si="152"/>
        <v>171155</v>
      </c>
      <c r="NO98" s="118">
        <f t="shared" si="152"/>
        <v>129632</v>
      </c>
      <c r="NP98" s="118">
        <f t="shared" si="152"/>
        <v>170559</v>
      </c>
      <c r="NQ98" s="118">
        <f t="shared" si="152"/>
        <v>128726</v>
      </c>
      <c r="NR98" s="118">
        <f t="shared" si="152"/>
        <v>169537</v>
      </c>
      <c r="NS98" s="118">
        <f t="shared" si="152"/>
        <v>127661</v>
      </c>
      <c r="NT98" s="118">
        <f t="shared" si="152"/>
        <v>168110</v>
      </c>
      <c r="NU98" s="118">
        <f t="shared" si="152"/>
        <v>127097</v>
      </c>
      <c r="NV98" s="118">
        <f t="shared" si="152"/>
        <v>167703</v>
      </c>
      <c r="NW98" s="118">
        <f t="shared" si="152"/>
        <v>126818</v>
      </c>
      <c r="NX98" s="118">
        <f t="shared" si="152"/>
        <v>167038</v>
      </c>
      <c r="NY98" s="118">
        <f t="shared" si="152"/>
        <v>127216</v>
      </c>
      <c r="NZ98" s="118">
        <f t="shared" si="152"/>
        <v>167385</v>
      </c>
      <c r="OA98" s="118">
        <f t="shared" si="152"/>
        <v>127378</v>
      </c>
      <c r="OB98" s="118">
        <f t="shared" si="152"/>
        <v>167841</v>
      </c>
      <c r="OC98" s="118">
        <f t="shared" si="152"/>
        <v>127357</v>
      </c>
      <c r="OD98" s="118">
        <f t="shared" si="152"/>
        <v>168710</v>
      </c>
      <c r="OE98" s="118">
        <f t="shared" si="152"/>
        <v>127536</v>
      </c>
      <c r="OF98" s="118">
        <f t="shared" si="152"/>
        <v>169205</v>
      </c>
      <c r="OG98" s="118">
        <f t="shared" si="152"/>
        <v>128142</v>
      </c>
      <c r="OH98" s="118">
        <f t="shared" si="152"/>
        <v>170838</v>
      </c>
      <c r="OI98" s="118">
        <f t="shared" si="152"/>
        <v>128600</v>
      </c>
      <c r="OJ98" s="118">
        <f t="shared" si="152"/>
        <v>171196</v>
      </c>
      <c r="OK98" s="118">
        <f t="shared" si="152"/>
        <v>128256</v>
      </c>
      <c r="OL98" s="118">
        <f t="shared" si="152"/>
        <v>170846</v>
      </c>
      <c r="OM98" s="118">
        <f t="shared" si="152"/>
        <v>128026</v>
      </c>
      <c r="ON98" s="118">
        <f t="shared" si="152"/>
        <v>170786</v>
      </c>
      <c r="OO98" s="118">
        <f t="shared" ref="OO98:OP98" si="153">SUM(OO15+OO31+OO38+OO48+OO80+OO96+OO97)</f>
        <v>127033</v>
      </c>
      <c r="OP98" s="118">
        <f t="shared" si="153"/>
        <v>169864</v>
      </c>
    </row>
    <row r="99" spans="1:40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05">
    <mergeCell ref="OO5:OP5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  <mergeCell ref="GC4:GD4"/>
    <mergeCell ref="FO5:FP5"/>
    <mergeCell ref="GK5:GL5"/>
    <mergeCell ref="GQ4:GR4"/>
    <mergeCell ref="HA5:HB5"/>
    <mergeCell ref="GO4:GP4"/>
    <mergeCell ref="GS4:GT4"/>
    <mergeCell ref="EC5:ED5"/>
    <mergeCell ref="CW5:CX5"/>
    <mergeCell ref="CW4:CX4"/>
    <mergeCell ref="DK5:DL5"/>
    <mergeCell ref="DE5:DF5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CS4:CT4"/>
    <mergeCell ref="CQ4:CR4"/>
    <mergeCell ref="CO4:CP4"/>
    <mergeCell ref="FG4:FH4"/>
    <mergeCell ref="FK4:FL4"/>
    <mergeCell ref="GM4:GN4"/>
    <mergeCell ref="GU4:GV4"/>
    <mergeCell ref="FG5:FH5"/>
    <mergeCell ref="EQ5:ER5"/>
    <mergeCell ref="CU5:CV5"/>
    <mergeCell ref="DO4:DP4"/>
    <mergeCell ref="DY5:DZ5"/>
    <mergeCell ref="EO5:EP5"/>
    <mergeCell ref="FM4:FN4"/>
    <mergeCell ref="FQ4:FR4"/>
    <mergeCell ref="FQ5:FR5"/>
    <mergeCell ref="GC5:GD5"/>
    <mergeCell ref="EK4:EL4"/>
    <mergeCell ref="EK5:EL5"/>
    <mergeCell ref="EM4:EN4"/>
    <mergeCell ref="DU5:DV5"/>
    <mergeCell ref="DM4:DN4"/>
    <mergeCell ref="DM5:DN5"/>
    <mergeCell ref="DA5:DB5"/>
    <mergeCell ref="DI5:DJ5"/>
    <mergeCell ref="EI5:EJ5"/>
    <mergeCell ref="CU4:CV4"/>
    <mergeCell ref="HA4:HB4"/>
    <mergeCell ref="FI4:FJ4"/>
    <mergeCell ref="GA5:GB5"/>
    <mergeCell ref="GA4:GB4"/>
    <mergeCell ref="GY4:GZ4"/>
    <mergeCell ref="FS4:FT4"/>
    <mergeCell ref="FS5:FT5"/>
    <mergeCell ref="FW5:FX5"/>
    <mergeCell ref="FY4:FZ4"/>
    <mergeCell ref="FY5:FZ5"/>
    <mergeCell ref="GW4:GX4"/>
    <mergeCell ref="GS5:GT5"/>
    <mergeCell ref="GO5:GP5"/>
    <mergeCell ref="GU5:GV5"/>
    <mergeCell ref="FI5:FJ5"/>
    <mergeCell ref="FK5:FL5"/>
    <mergeCell ref="BA4:BB4"/>
    <mergeCell ref="BA5:BB5"/>
    <mergeCell ref="BC4:BD4"/>
    <mergeCell ref="CA5:CB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I5:BJ5"/>
    <mergeCell ref="BI4:BJ4"/>
    <mergeCell ref="BQ4:BR4"/>
    <mergeCell ref="BO4:BP4"/>
    <mergeCell ref="BG5:BH5"/>
    <mergeCell ref="BG4:BH4"/>
    <mergeCell ref="Q5:R5"/>
    <mergeCell ref="Q4:R4"/>
    <mergeCell ref="AM5:AN5"/>
    <mergeCell ref="AC5:AD5"/>
    <mergeCell ref="AC4:AD4"/>
    <mergeCell ref="AM4:AN4"/>
    <mergeCell ref="AE4:AF4"/>
    <mergeCell ref="AE5:AF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Q5:AR5"/>
    <mergeCell ref="AQ4:AR4"/>
    <mergeCell ref="AS4:AT4"/>
    <mergeCell ref="AS5:AT5"/>
    <mergeCell ref="AU5:AV5"/>
    <mergeCell ref="Y4:Z4"/>
    <mergeCell ref="W4:X4"/>
    <mergeCell ref="W5:X5"/>
    <mergeCell ref="BE4:BF4"/>
    <mergeCell ref="AW4:AX4"/>
    <mergeCell ref="BE5:B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BC5:BD5"/>
    <mergeCell ref="AY4:AZ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E5:EF5"/>
    <mergeCell ref="CG5:CH5"/>
    <mergeCell ref="CY5:CZ5"/>
    <mergeCell ref="CM5:CN5"/>
    <mergeCell ref="DW5:DX5"/>
    <mergeCell ref="DI4:DJ4"/>
    <mergeCell ref="DE4:DF4"/>
    <mergeCell ref="DC4:DD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EW4:EX4"/>
    <mergeCell ref="EY5:EZ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HM5:HN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KE5:KF5"/>
    <mergeCell ref="IE5:IF5"/>
    <mergeCell ref="JG5:JH5"/>
    <mergeCell ref="JM5:JN5"/>
    <mergeCell ref="LC5:LD5"/>
    <mergeCell ref="KW5:KX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MY5:MZ5"/>
    <mergeCell ref="MC5:MD5"/>
    <mergeCell ref="MM5:MN5"/>
    <mergeCell ref="MK5:ML5"/>
    <mergeCell ref="MG5:MH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NK5:NL5"/>
    <mergeCell ref="OI5:OJ5"/>
    <mergeCell ref="NI5:NJ5"/>
    <mergeCell ref="OE5:OF5"/>
    <mergeCell ref="NG5:NH5"/>
    <mergeCell ref="NE5:NF5"/>
    <mergeCell ref="NC5:ND5"/>
    <mergeCell ref="NA5:NB5"/>
    <mergeCell ref="NU5:NV5"/>
    <mergeCell ref="NS5:NT5"/>
    <mergeCell ref="NQ5:NR5"/>
    <mergeCell ref="OM5:ON5"/>
    <mergeCell ref="OK5:OL5"/>
    <mergeCell ref="OG5:OH5"/>
    <mergeCell ref="OC5:OD5"/>
    <mergeCell ref="OA5:OB5"/>
    <mergeCell ref="NY5:NZ5"/>
    <mergeCell ref="NW5:NX5"/>
    <mergeCell ref="NO5:NP5"/>
    <mergeCell ref="NM5:NN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GX105"/>
  <sheetViews>
    <sheetView zoomScaleNormal="100" workbookViewId="0">
      <pane xSplit="3" ySplit="4" topLeftCell="GI5" activePane="bottomRight" state="frozen"/>
      <selection pane="topRight" activeCell="D1" sqref="D1"/>
      <selection pane="bottomLeft" activeCell="A5" sqref="A5"/>
      <selection pane="bottomRight" activeCell="GX1" sqref="GX1:GX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6" width="7.42578125" bestFit="1" customWidth="1"/>
  </cols>
  <sheetData>
    <row r="1" spans="1:206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6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6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  <c r="GV4" s="42" t="s">
        <v>311</v>
      </c>
      <c r="GW4" s="42" t="s">
        <v>312</v>
      </c>
      <c r="GX4" s="42" t="s">
        <v>313</v>
      </c>
    </row>
    <row r="5" spans="1:206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  <c r="GV5" s="107">
        <f>'Population 43133'!OK7/'Population 43133'!OL7</f>
        <v>0.79017013232514177</v>
      </c>
      <c r="GW5" s="107">
        <f>'Population 43133'!OM7/'Population 43133'!ON7</f>
        <v>0.79418515684774293</v>
      </c>
      <c r="GX5" s="107">
        <f>'Population 43133'!OO7/'Population 43133'!OP7</f>
        <v>0.79238754325259519</v>
      </c>
    </row>
    <row r="6" spans="1:206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  <c r="GV6" s="107">
        <f>'Population 43133'!OK8/'Population 43133'!OL8</f>
        <v>0.73377949982388169</v>
      </c>
      <c r="GW6" s="107">
        <f>'Population 43133'!OM8/'Population 43133'!ON8</f>
        <v>0.73234069578717098</v>
      </c>
      <c r="GX6" s="107">
        <f>'Population 43133'!OO8/'Population 43133'!OP8</f>
        <v>0.73041262651284589</v>
      </c>
    </row>
    <row r="7" spans="1:206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  <c r="GV7" s="107">
        <f>'Population 43133'!OK9/'Population 43133'!OL9</f>
        <v>0.68468468468468469</v>
      </c>
      <c r="GW7" s="107">
        <f>'Population 43133'!OM9/'Population 43133'!ON9</f>
        <v>0.68122065727699532</v>
      </c>
      <c r="GX7" s="107">
        <f>'Population 43133'!OO9/'Population 43133'!OP9</f>
        <v>0.67565011820330967</v>
      </c>
    </row>
    <row r="8" spans="1:206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  <c r="GV8" s="107">
        <f>'Population 43133'!OK10/'Population 43133'!OL10</f>
        <v>0.75703458076740882</v>
      </c>
      <c r="GW8" s="107">
        <f>'Population 43133'!OM10/'Population 43133'!ON10</f>
        <v>0.75903901046622269</v>
      </c>
      <c r="GX8" s="107">
        <f>'Population 43133'!OO10/'Population 43133'!OP10</f>
        <v>0.75828590559089393</v>
      </c>
    </row>
    <row r="9" spans="1:206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  <c r="GV9" s="107">
        <f>'Population 43133'!OK11/'Population 43133'!OL11</f>
        <v>0.69492219492219487</v>
      </c>
      <c r="GW9" s="107">
        <f>'Population 43133'!OM11/'Population 43133'!ON11</f>
        <v>0.68995098039215685</v>
      </c>
      <c r="GX9" s="107">
        <f>'Population 43133'!OO11/'Population 43133'!OP11</f>
        <v>0.69004893964110925</v>
      </c>
    </row>
    <row r="10" spans="1:206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  <c r="GV10" s="107">
        <f>'Population 43133'!OK12/'Population 43133'!OL12</f>
        <v>0.79780945757997224</v>
      </c>
      <c r="GW10" s="107">
        <f>'Population 43133'!OM12/'Population 43133'!ON12</f>
        <v>0.79734914544820368</v>
      </c>
      <c r="GX10" s="107">
        <f>'Population 43133'!OO12/'Population 43133'!OP12</f>
        <v>0.79516806722689071</v>
      </c>
    </row>
    <row r="11" spans="1:206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  <c r="GV11" s="107">
        <f>'Population 43133'!OK13/'Population 43133'!OL13</f>
        <v>0.735115318576268</v>
      </c>
      <c r="GW11" s="107">
        <f>'Population 43133'!OM13/'Population 43133'!ON13</f>
        <v>0.73491509653407772</v>
      </c>
      <c r="GX11" s="107">
        <f>'Population 43133'!OO13/'Population 43133'!OP13</f>
        <v>0.73246107672106542</v>
      </c>
    </row>
    <row r="12" spans="1:206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  <c r="GV12" s="107">
        <f>'Population 43133'!OK14/'Population 43133'!OL14</f>
        <v>0.61558908607614726</v>
      </c>
      <c r="GW12" s="107">
        <f>'Population 43133'!OM14/'Population 43133'!ON14</f>
        <v>0.6135295959912308</v>
      </c>
      <c r="GX12" s="107">
        <f>'Population 43133'!OO14/'Population 43133'!OP14</f>
        <v>0.61084091622215253</v>
      </c>
    </row>
    <row r="13" spans="1:206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  <c r="GV13" s="183">
        <f>'Population 43133'!OK15/'Population 43133'!OL15</f>
        <v>0.72563050137420848</v>
      </c>
      <c r="GW13" s="183">
        <f>'Population 43133'!OM15/'Population 43133'!ON15</f>
        <v>0.72531073994950479</v>
      </c>
      <c r="GX13" s="183">
        <f>'Population 43133'!OO15/'Population 43133'!OP15</f>
        <v>0.72331991706305643</v>
      </c>
    </row>
    <row r="14" spans="1:206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  <c r="GV14" s="107">
        <f>'Population 43133'!OK16/'Population 43133'!OL16</f>
        <v>0.81767955801104975</v>
      </c>
      <c r="GW14" s="107">
        <f>'Population 43133'!OM16/'Population 43133'!ON16</f>
        <v>0.82502492522432702</v>
      </c>
      <c r="GX14" s="107">
        <f>'Population 43133'!OO16/'Population 43133'!OP16</f>
        <v>0.82119205298013243</v>
      </c>
    </row>
    <row r="15" spans="1:206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  <c r="GV15" s="107">
        <f>'Population 43133'!OK17/'Population 43133'!OL17</f>
        <v>0.72303543913713408</v>
      </c>
      <c r="GW15" s="107">
        <f>'Population 43133'!OM17/'Population 43133'!ON17</f>
        <v>0.7182235834609495</v>
      </c>
      <c r="GX15" s="107">
        <f>'Population 43133'!OO17/'Population 43133'!OP17</f>
        <v>0.71191669880447361</v>
      </c>
    </row>
    <row r="16" spans="1:206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  <c r="GV16" s="107">
        <f>'Population 43133'!OK18/'Population 43133'!OL18</f>
        <v>0.75032851511169518</v>
      </c>
      <c r="GW16" s="107">
        <f>'Population 43133'!OM18/'Population 43133'!ON18</f>
        <v>0.74180865006553076</v>
      </c>
      <c r="GX16" s="107">
        <f>'Population 43133'!OO18/'Population 43133'!OP18</f>
        <v>0.75259067357512954</v>
      </c>
    </row>
    <row r="17" spans="1:206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  <c r="GV17" s="107">
        <f>'Population 43133'!OK19/'Population 43133'!OL19</f>
        <v>0.76866283839212468</v>
      </c>
      <c r="GW17" s="107">
        <f>'Population 43133'!OM19/'Population 43133'!ON19</f>
        <v>0.76456009913258982</v>
      </c>
      <c r="GX17" s="107">
        <f>'Population 43133'!OO19/'Population 43133'!OP19</f>
        <v>0.75625769388592534</v>
      </c>
    </row>
    <row r="18" spans="1:206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  <c r="GV18" s="107">
        <f>'Population 43133'!OK20/'Population 43133'!OL20</f>
        <v>0.74450084602368871</v>
      </c>
      <c r="GW18" s="107">
        <f>'Population 43133'!OM20/'Population 43133'!ON20</f>
        <v>0.73070325900514577</v>
      </c>
      <c r="GX18" s="107">
        <f>'Population 43133'!OO20/'Population 43133'!OP20</f>
        <v>0.72790294627383012</v>
      </c>
    </row>
    <row r="19" spans="1:206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  <c r="GV19" s="107">
        <f>'Population 43133'!OK21/'Population 43133'!OL21</f>
        <v>0.74424898511502025</v>
      </c>
      <c r="GW19" s="107">
        <f>'Population 43133'!OM21/'Population 43133'!ON21</f>
        <v>0.74202127659574468</v>
      </c>
      <c r="GX19" s="107">
        <f>'Population 43133'!OO21/'Population 43133'!OP21</f>
        <v>0.7366310160427807</v>
      </c>
    </row>
    <row r="20" spans="1:206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  <c r="GV20" s="107">
        <f>'Population 43133'!OK22/'Population 43133'!OL22</f>
        <v>0.80947955390334569</v>
      </c>
      <c r="GW20" s="107">
        <f>'Population 43133'!OM22/'Population 43133'!ON22</f>
        <v>0.80765639589169003</v>
      </c>
      <c r="GX20" s="107">
        <f>'Population 43133'!OO22/'Population 43133'!OP22</f>
        <v>0.80506091846298033</v>
      </c>
    </row>
    <row r="21" spans="1:206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  <c r="GV21" s="107">
        <f>'Population 43133'!OK23/'Population 43133'!OL23</f>
        <v>0.74200913242009137</v>
      </c>
      <c r="GW21" s="107">
        <f>'Population 43133'!OM23/'Population 43133'!ON23</f>
        <v>0.73901515151515151</v>
      </c>
      <c r="GX21" s="107">
        <f>'Population 43133'!OO23/'Population 43133'!OP23</f>
        <v>0.73313000381242854</v>
      </c>
    </row>
    <row r="22" spans="1:206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  <c r="GV22" s="107">
        <f>'Population 43133'!OK24/'Population 43133'!OL24</f>
        <v>0.79633104023347923</v>
      </c>
      <c r="GW22" s="107">
        <f>'Population 43133'!OM24/'Population 43133'!ON24</f>
        <v>0.79481327800829871</v>
      </c>
      <c r="GX22" s="107">
        <f>'Population 43133'!OO24/'Population 43133'!OP24</f>
        <v>0.79760655049338647</v>
      </c>
    </row>
    <row r="23" spans="1:206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  <c r="GV23" s="107">
        <f>'Population 43133'!OK25/'Population 43133'!OL25</f>
        <v>0.83304556714961342</v>
      </c>
      <c r="GW23" s="107">
        <f>'Population 43133'!OM25/'Population 43133'!ON25</f>
        <v>0.83248273791654159</v>
      </c>
      <c r="GX23" s="107">
        <f>'Population 43133'!OO25/'Population 43133'!OP25</f>
        <v>0.83314389634007724</v>
      </c>
    </row>
    <row r="24" spans="1:206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  <c r="GV24" s="107">
        <f>'Population 43133'!OK26/'Population 43133'!OL26</f>
        <v>0.76606683804627251</v>
      </c>
      <c r="GW24" s="107">
        <f>'Population 43133'!OM26/'Population 43133'!ON26</f>
        <v>0.76163161249203315</v>
      </c>
      <c r="GX24" s="107">
        <f>'Population 43133'!OO26/'Population 43133'!OP26</f>
        <v>0.759020618556701</v>
      </c>
    </row>
    <row r="25" spans="1:206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  <c r="GV25" s="107">
        <f>'Population 43133'!OK27/'Population 43133'!OL27</f>
        <v>0.81093394077448744</v>
      </c>
      <c r="GW25" s="107">
        <f>'Population 43133'!OM27/'Population 43133'!ON27</f>
        <v>0.80960051546391754</v>
      </c>
      <c r="GX25" s="107">
        <f>'Population 43133'!OO27/'Population 43133'!OP27</f>
        <v>0.80589760207388206</v>
      </c>
    </row>
    <row r="26" spans="1:206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  <c r="GV26" s="107">
        <f>'Population 43133'!OK28/'Population 43133'!OL28</f>
        <v>0.8422939068100358</v>
      </c>
      <c r="GW26" s="107">
        <f>'Population 43133'!OM28/'Population 43133'!ON28</f>
        <v>0.84042352051427494</v>
      </c>
      <c r="GX26" s="107">
        <f>'Population 43133'!OO28/'Population 43133'!OP28</f>
        <v>0.83676553939164933</v>
      </c>
    </row>
    <row r="27" spans="1:206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  <c r="GV27" s="107">
        <f>'Population 43133'!OK29/'Population 43133'!OL29</f>
        <v>0.7832233741753063</v>
      </c>
      <c r="GW27" s="107">
        <f>'Population 43133'!OM29/'Population 43133'!ON29</f>
        <v>0.78265014299332702</v>
      </c>
      <c r="GX27" s="107">
        <f>'Population 43133'!OO29/'Population 43133'!OP29</f>
        <v>0.77500000000000002</v>
      </c>
    </row>
    <row r="28" spans="1:206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  <c r="GV28" s="107">
        <f>'Population 43133'!OK30/'Population 43133'!OL30</f>
        <v>0.77692842251563587</v>
      </c>
      <c r="GW28" s="107">
        <f>'Population 43133'!OM30/'Population 43133'!ON30</f>
        <v>0.78260869565217395</v>
      </c>
      <c r="GX28" s="107">
        <f>'Population 43133'!OO30/'Population 43133'!OP30</f>
        <v>0.7854671280276817</v>
      </c>
    </row>
    <row r="29" spans="1:206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  <c r="GV29" s="183">
        <f>'Population 43133'!OK31/'Population 43133'!OL31</f>
        <v>0.80188157166574436</v>
      </c>
      <c r="GW29" s="183">
        <f>'Population 43133'!OM31/'Population 43133'!ON31</f>
        <v>0.80040044186688764</v>
      </c>
      <c r="GX29" s="183">
        <f>'Population 43133'!OO31/'Population 43133'!OP31</f>
        <v>0.7985911576605802</v>
      </c>
    </row>
    <row r="30" spans="1:206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  <c r="GV30" s="107">
        <f>'Population 43133'!OK32/'Population 43133'!OL32</f>
        <v>0.76963906581740982</v>
      </c>
      <c r="GW30" s="107">
        <f>'Population 43133'!OM32/'Population 43133'!ON32</f>
        <v>0.76824034334763946</v>
      </c>
      <c r="GX30" s="107">
        <f>'Population 43133'!OO32/'Population 43133'!OP32</f>
        <v>0.77208287895310801</v>
      </c>
    </row>
    <row r="31" spans="1:206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  <c r="GV31" s="107">
        <f>'Population 43133'!OK33/'Population 43133'!OL33</f>
        <v>0.80711920529801329</v>
      </c>
      <c r="GW31" s="107">
        <f>'Population 43133'!OM33/'Population 43133'!ON33</f>
        <v>0.80241587575496121</v>
      </c>
      <c r="GX31" s="107">
        <f>'Population 43133'!OO33/'Population 43133'!OP33</f>
        <v>0.7984154929577465</v>
      </c>
    </row>
    <row r="32" spans="1:206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  <c r="GV32" s="107">
        <f>'Population 43133'!OK34/'Population 43133'!OL34</f>
        <v>0.75314723590585664</v>
      </c>
      <c r="GW32" s="107">
        <f>'Population 43133'!OM34/'Population 43133'!ON34</f>
        <v>0.757360959651036</v>
      </c>
      <c r="GX32" s="107">
        <f>'Population 43133'!OO34/'Population 43133'!OP34</f>
        <v>0.75646551724137934</v>
      </c>
    </row>
    <row r="33" spans="1:206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  <c r="GV33" s="107">
        <f>'Population 43133'!OK35/'Population 43133'!OL35</f>
        <v>0.7903780068728522</v>
      </c>
      <c r="GW33" s="107">
        <f>'Population 43133'!OM35/'Population 43133'!ON35</f>
        <v>0.77759197324414719</v>
      </c>
      <c r="GX33" s="107">
        <f>'Population 43133'!OO35/'Population 43133'!OP35</f>
        <v>0.77512776831345831</v>
      </c>
    </row>
    <row r="34" spans="1:206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  <c r="GV34" s="107">
        <f>'Population 43133'!OK36/'Population 43133'!OL36</f>
        <v>0.74520105071731668</v>
      </c>
      <c r="GW34" s="107">
        <f>'Population 43133'!OM36/'Population 43133'!ON36</f>
        <v>0.74088253072738264</v>
      </c>
      <c r="GX34" s="107">
        <f>'Population 43133'!OO36/'Population 43133'!OP36</f>
        <v>0.74141048824593125</v>
      </c>
    </row>
    <row r="35" spans="1:206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  <c r="GV35" s="107">
        <f>'Population 43133'!OK37/'Population 43133'!OL37</f>
        <v>0.77637947725072609</v>
      </c>
      <c r="GW35" s="107">
        <f>'Population 43133'!OM37/'Population 43133'!ON37</f>
        <v>0.78740157480314965</v>
      </c>
      <c r="GX35" s="107">
        <f>'Population 43133'!OO37/'Population 43133'!OP37</f>
        <v>0.78180039138943247</v>
      </c>
    </row>
    <row r="36" spans="1:206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  <c r="GV36" s="183">
        <f>'Population 43133'!OK38/'Population 43133'!OL38</f>
        <v>0.76140783606868423</v>
      </c>
      <c r="GW36" s="183">
        <f>'Population 43133'!OM38/'Population 43133'!ON38</f>
        <v>0.75956960578937349</v>
      </c>
      <c r="GX36" s="183">
        <f>'Population 43133'!OO38/'Population 43133'!OP38</f>
        <v>0.75874225821819918</v>
      </c>
    </row>
    <row r="37" spans="1:206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  <c r="GV37" s="107">
        <f>'Population 43133'!OK39/'Population 43133'!OL39</f>
        <v>0.80814717477003939</v>
      </c>
      <c r="GW37" s="107">
        <f>'Population 43133'!OM39/'Population 43133'!ON39</f>
        <v>0.79800000000000004</v>
      </c>
      <c r="GX37" s="107">
        <f>'Population 43133'!OO39/'Population 43133'!OP39</f>
        <v>0.7919732441471572</v>
      </c>
    </row>
    <row r="38" spans="1:206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  <c r="GV38" s="107">
        <f>'Population 43133'!OK40/'Population 43133'!OL40</f>
        <v>0.7072072072072072</v>
      </c>
      <c r="GW38" s="107">
        <f>'Population 43133'!OM40/'Population 43133'!ON40</f>
        <v>0.70825147347740669</v>
      </c>
      <c r="GX38" s="107">
        <f>'Population 43133'!OO40/'Population 43133'!OP40</f>
        <v>0.70843881856540081</v>
      </c>
    </row>
    <row r="39" spans="1:206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  <c r="GV39" s="107">
        <f>'Population 43133'!OK41/'Population 43133'!OL41</f>
        <v>0.76073619631901845</v>
      </c>
      <c r="GW39" s="107">
        <f>'Population 43133'!OM41/'Population 43133'!ON41</f>
        <v>0.74642126789366048</v>
      </c>
      <c r="GX39" s="107">
        <f>'Population 43133'!OO41/'Population 43133'!OP41</f>
        <v>0.73958333333333337</v>
      </c>
    </row>
    <row r="40" spans="1:206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  <c r="GV40" s="107">
        <f>'Population 43133'!OK42/'Population 43133'!OL42</f>
        <v>0.72841575859178542</v>
      </c>
      <c r="GW40" s="107">
        <f>'Population 43133'!OM42/'Population 43133'!ON42</f>
        <v>0.72866894197952214</v>
      </c>
      <c r="GX40" s="107">
        <f>'Population 43133'!OO42/'Population 43133'!OP42</f>
        <v>0.72068965517241379</v>
      </c>
    </row>
    <row r="41" spans="1:206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  <c r="GV41" s="107">
        <f>'Population 43133'!OK43/'Population 43133'!OL43</f>
        <v>0.79097387173396672</v>
      </c>
      <c r="GW41" s="107">
        <f>'Population 43133'!OM43/'Population 43133'!ON43</f>
        <v>0.78260869565217395</v>
      </c>
      <c r="GX41" s="107">
        <f>'Population 43133'!OO43/'Population 43133'!OP43</f>
        <v>0.79242304656669293</v>
      </c>
    </row>
    <row r="42" spans="1:206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  <c r="GV42" s="107">
        <f>'Population 43133'!OK44/'Population 43133'!OL44</f>
        <v>0.76794258373205737</v>
      </c>
      <c r="GW42" s="107">
        <f>'Population 43133'!OM44/'Population 43133'!ON44</f>
        <v>0.76632714200119834</v>
      </c>
      <c r="GX42" s="107">
        <f>'Population 43133'!OO44/'Population 43133'!OP44</f>
        <v>0.76816400361772685</v>
      </c>
    </row>
    <row r="43" spans="1:206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  <c r="GV43" s="107">
        <f>'Population 43133'!OK45/'Population 43133'!OL45</f>
        <v>0.707395498392283</v>
      </c>
      <c r="GW43" s="107">
        <f>'Population 43133'!OM45/'Population 43133'!ON45</f>
        <v>0.71658615136876003</v>
      </c>
      <c r="GX43" s="107">
        <f>'Population 43133'!OO45/'Population 43133'!OP45</f>
        <v>0.70550161812297729</v>
      </c>
    </row>
    <row r="44" spans="1:206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  <c r="GV44" s="107">
        <f>'Population 43133'!OK46/'Population 43133'!OL46</f>
        <v>0.80747663551401871</v>
      </c>
      <c r="GW44" s="107">
        <f>'Population 43133'!OM46/'Population 43133'!ON46</f>
        <v>0.81125226860254085</v>
      </c>
      <c r="GX44" s="107">
        <f>'Population 43133'!OO46/'Population 43133'!OP46</f>
        <v>0.80894687791239517</v>
      </c>
    </row>
    <row r="45" spans="1:206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  <c r="GV45" s="107">
        <f>'Population 43133'!OK47/'Population 43133'!OL47</f>
        <v>0.75845410628019327</v>
      </c>
      <c r="GW45" s="107">
        <f>'Population 43133'!OM47/'Population 43133'!ON47</f>
        <v>0.75393939393939391</v>
      </c>
      <c r="GX45" s="107">
        <f>'Population 43133'!OO47/'Population 43133'!OP47</f>
        <v>0.75772558714462301</v>
      </c>
    </row>
    <row r="46" spans="1:206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  <c r="GV46" s="183">
        <f>'Population 43133'!OK48/'Population 43133'!OL48</f>
        <v>0.74528247777459133</v>
      </c>
      <c r="GW46" s="183">
        <f>'Population 43133'!OM48/'Population 43133'!ON48</f>
        <v>0.74389264823947698</v>
      </c>
      <c r="GX46" s="183">
        <f>'Population 43133'!OO48/'Population 43133'!OP48</f>
        <v>0.74332044549598941</v>
      </c>
    </row>
    <row r="47" spans="1:206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  <c r="GV47" s="107">
        <f>'Population 43133'!OK49/'Population 43133'!OL49</f>
        <v>0.78947368421052633</v>
      </c>
      <c r="GW47" s="107">
        <f>'Population 43133'!OM49/'Population 43133'!ON49</f>
        <v>0.76470588235294112</v>
      </c>
      <c r="GX47" s="107">
        <f>'Population 43133'!OO49/'Population 43133'!OP49</f>
        <v>0.75961538461538458</v>
      </c>
    </row>
    <row r="48" spans="1:206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  <c r="GV48" s="107">
        <f>'Population 43133'!OK50/'Population 43133'!OL50</f>
        <v>0.79177377892030854</v>
      </c>
      <c r="GW48" s="107">
        <f>'Population 43133'!OM50/'Population 43133'!ON50</f>
        <v>0.78406169665809766</v>
      </c>
      <c r="GX48" s="107">
        <f>'Population 43133'!OO50/'Population 43133'!OP50</f>
        <v>0.77952755905511806</v>
      </c>
    </row>
    <row r="49" spans="1:206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  <c r="GV49" s="107">
        <f>'Population 43133'!OK51/'Population 43133'!OL51</f>
        <v>0.73825503355704702</v>
      </c>
      <c r="GW49" s="107">
        <f>'Population 43133'!OM51/'Population 43133'!ON51</f>
        <v>0.73702422145328716</v>
      </c>
      <c r="GX49" s="107">
        <f>'Population 43133'!OO51/'Population 43133'!OP51</f>
        <v>0.73103448275862071</v>
      </c>
    </row>
    <row r="50" spans="1:206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  <c r="GV50" s="107">
        <f>'Population 43133'!OK52/'Population 43133'!OL52</f>
        <v>0.77209302325581397</v>
      </c>
      <c r="GW50" s="107">
        <f>'Population 43133'!OM52/'Population 43133'!ON52</f>
        <v>0.76279069767441865</v>
      </c>
      <c r="GX50" s="107">
        <f>'Population 43133'!OO52/'Population 43133'!OP52</f>
        <v>0.79904306220095689</v>
      </c>
    </row>
    <row r="51" spans="1:206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  <c r="GV51" s="107">
        <f>'Population 43133'!OK53/'Population 43133'!OL53</f>
        <v>0.79357798165137616</v>
      </c>
      <c r="GW51" s="107">
        <f>'Population 43133'!OM53/'Population 43133'!ON53</f>
        <v>0.75565610859728505</v>
      </c>
      <c r="GX51" s="107">
        <f>'Population 43133'!OO53/'Population 43133'!OP53</f>
        <v>0.7570093457943925</v>
      </c>
    </row>
    <row r="52" spans="1:206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  <c r="GV52" s="107">
        <f>'Population 43133'!OK54/'Population 43133'!OL54</f>
        <v>0.81052631578947365</v>
      </c>
      <c r="GW52" s="107">
        <f>'Population 43133'!OM54/'Population 43133'!ON54</f>
        <v>0.80160857908847183</v>
      </c>
      <c r="GX52" s="107">
        <f>'Population 43133'!OO54/'Population 43133'!OP54</f>
        <v>0.81967213114754101</v>
      </c>
    </row>
    <row r="53" spans="1:206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  <c r="GV53" s="107">
        <f>'Population 43133'!OK55/'Population 43133'!OL55</f>
        <v>0.76816608996539792</v>
      </c>
      <c r="GW53" s="107">
        <f>'Population 43133'!OM55/'Population 43133'!ON55</f>
        <v>0.75714285714285712</v>
      </c>
      <c r="GX53" s="107">
        <f>'Population 43133'!OO55/'Population 43133'!OP55</f>
        <v>0.75789473684210529</v>
      </c>
    </row>
    <row r="54" spans="1:206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  <c r="GV54" s="107">
        <f>'Population 43133'!OK56/'Population 43133'!OL56</f>
        <v>0.73719376391982183</v>
      </c>
      <c r="GW54" s="107">
        <f>'Population 43133'!OM56/'Population 43133'!ON56</f>
        <v>0.7366071428571429</v>
      </c>
      <c r="GX54" s="107">
        <f>'Population 43133'!OO56/'Population 43133'!OP56</f>
        <v>0.734375</v>
      </c>
    </row>
    <row r="55" spans="1:206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  <c r="GV55" s="107">
        <f>'Population 43133'!OK57/'Population 43133'!OL57</f>
        <v>0.65760869565217395</v>
      </c>
      <c r="GW55" s="107">
        <f>'Population 43133'!OM57/'Population 43133'!ON57</f>
        <v>0.67261904761904767</v>
      </c>
      <c r="GX55" s="107">
        <f>'Population 43133'!OO57/'Population 43133'!OP57</f>
        <v>0.63428571428571423</v>
      </c>
    </row>
    <row r="56" spans="1:206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  <c r="GV56" s="107">
        <f>'Population 43133'!OK58/'Population 43133'!OL58</f>
        <v>0.78979591836734697</v>
      </c>
      <c r="GW56" s="107">
        <f>'Population 43133'!OM58/'Population 43133'!ON58</f>
        <v>0.80287474332648867</v>
      </c>
      <c r="GX56" s="107">
        <f>'Population 43133'!OO58/'Population 43133'!OP58</f>
        <v>0.80631578947368421</v>
      </c>
    </row>
    <row r="57" spans="1:206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  <c r="GV57" s="107">
        <f>'Population 43133'!OK59/'Population 43133'!OL59</f>
        <v>0.8230337078651685</v>
      </c>
      <c r="GW57" s="107">
        <f>'Population 43133'!OM59/'Population 43133'!ON59</f>
        <v>0.80857142857142861</v>
      </c>
      <c r="GX57" s="107">
        <f>'Population 43133'!OO59/'Population 43133'!OP59</f>
        <v>0.81896551724137934</v>
      </c>
    </row>
    <row r="58" spans="1:206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  <c r="GV58" s="107">
        <f>'Population 43133'!OK60/'Population 43133'!OL60</f>
        <v>0.80178940123881626</v>
      </c>
      <c r="GW58" s="107">
        <f>'Population 43133'!OM60/'Population 43133'!ON60</f>
        <v>0.79329608938547491</v>
      </c>
      <c r="GX58" s="107">
        <f>'Population 43133'!OO60/'Population 43133'!OP60</f>
        <v>0.78666666666666663</v>
      </c>
    </row>
    <row r="59" spans="1:206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  <c r="GV59" s="107">
        <f>'Population 43133'!OK61/'Population 43133'!OL61</f>
        <v>0.79069767441860461</v>
      </c>
      <c r="GW59" s="107">
        <f>'Population 43133'!OM61/'Population 43133'!ON61</f>
        <v>0.78034682080924855</v>
      </c>
      <c r="GX59" s="107">
        <f>'Population 43133'!OO61/'Population 43133'!OP61</f>
        <v>0.77647058823529413</v>
      </c>
    </row>
    <row r="60" spans="1:206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  <c r="GV60" s="107">
        <f>'Population 43133'!OK62/'Population 43133'!OL62</f>
        <v>0.75467546754675463</v>
      </c>
      <c r="GW60" s="107">
        <f>'Population 43133'!OM62/'Population 43133'!ON62</f>
        <v>0.75801104972375688</v>
      </c>
      <c r="GX60" s="107">
        <f>'Population 43133'!OO62/'Population 43133'!OP62</f>
        <v>0.76101321585903081</v>
      </c>
    </row>
    <row r="61" spans="1:206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  <c r="GV61" s="107">
        <f>'Population 43133'!OK63/'Population 43133'!OL63</f>
        <v>0.75174825174825177</v>
      </c>
      <c r="GW61" s="107">
        <f>'Population 43133'!OM63/'Population 43133'!ON63</f>
        <v>0.73550724637681164</v>
      </c>
      <c r="GX61" s="107">
        <f>'Population 43133'!OO63/'Population 43133'!OP63</f>
        <v>0.74729241877256314</v>
      </c>
    </row>
    <row r="62" spans="1:206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  <c r="GV62" s="107">
        <f>'Population 43133'!OK64/'Population 43133'!OL64</f>
        <v>0.76223776223776218</v>
      </c>
      <c r="GW62" s="107">
        <f>'Population 43133'!OM64/'Population 43133'!ON64</f>
        <v>0.72727272727272729</v>
      </c>
      <c r="GX62" s="107">
        <f>'Population 43133'!OO64/'Population 43133'!OP64</f>
        <v>0.70063694267515919</v>
      </c>
    </row>
    <row r="63" spans="1:206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  <c r="GV63" s="107">
        <f>'Population 43133'!OK65/'Population 43133'!OL65</f>
        <v>0.72037914691943128</v>
      </c>
      <c r="GW63" s="107">
        <f>'Population 43133'!OM65/'Population 43133'!ON65</f>
        <v>0.71359223300970875</v>
      </c>
      <c r="GX63" s="107">
        <f>'Population 43133'!OO65/'Population 43133'!OP65</f>
        <v>0.7142857142857143</v>
      </c>
    </row>
    <row r="64" spans="1:206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  <c r="GV64" s="107">
        <f>'Population 43133'!OK66/'Population 43133'!OL66</f>
        <v>0.72025723472668812</v>
      </c>
      <c r="GW64" s="107">
        <f>'Population 43133'!OM66/'Population 43133'!ON66</f>
        <v>0.72812500000000002</v>
      </c>
      <c r="GX64" s="107">
        <f>'Population 43133'!OO66/'Population 43133'!OP66</f>
        <v>0.70418006430868163</v>
      </c>
    </row>
    <row r="65" spans="1:206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  <c r="GV65" s="107">
        <f>'Population 43133'!OK67/'Population 43133'!OL67</f>
        <v>0.82978723404255317</v>
      </c>
      <c r="GW65" s="107">
        <f>'Population 43133'!OM67/'Population 43133'!ON67</f>
        <v>0.82289416846652264</v>
      </c>
      <c r="GX65" s="107">
        <f>'Population 43133'!OO67/'Population 43133'!OP67</f>
        <v>0.81777777777777783</v>
      </c>
    </row>
    <row r="66" spans="1:206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  <c r="GV66" s="107">
        <f>'Population 43133'!OK68/'Population 43133'!OL68</f>
        <v>0.78619528619528622</v>
      </c>
      <c r="GW66" s="107">
        <f>'Population 43133'!OM68/'Population 43133'!ON68</f>
        <v>0.77450980392156865</v>
      </c>
      <c r="GX66" s="107">
        <f>'Population 43133'!OO68/'Population 43133'!OP68</f>
        <v>0.76666666666666672</v>
      </c>
    </row>
    <row r="67" spans="1:206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  <c r="GV67" s="107">
        <f>'Population 43133'!OK69/'Population 43133'!OL69</f>
        <v>0.72463768115942029</v>
      </c>
      <c r="GW67" s="107">
        <f>'Population 43133'!OM69/'Population 43133'!ON69</f>
        <v>0.73913043478260865</v>
      </c>
      <c r="GX67" s="107">
        <f>'Population 43133'!OO69/'Population 43133'!OP69</f>
        <v>0.72426470588235292</v>
      </c>
    </row>
    <row r="68" spans="1:206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  <c r="GV68" s="107">
        <f>'Population 43133'!OK70/'Population 43133'!OL70</f>
        <v>0.8303571428571429</v>
      </c>
      <c r="GW68" s="107">
        <f>'Population 43133'!OM70/'Population 43133'!ON70</f>
        <v>0.81578947368421051</v>
      </c>
      <c r="GX68" s="107">
        <f>'Population 43133'!OO70/'Population 43133'!OP70</f>
        <v>0.78632478632478631</v>
      </c>
    </row>
    <row r="69" spans="1:206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  <c r="GV69" s="107">
        <f>'Population 43133'!OK71/'Population 43133'!OL71</f>
        <v>0.75488917861799221</v>
      </c>
      <c r="GW69" s="107">
        <f>'Population 43133'!OM71/'Population 43133'!ON71</f>
        <v>0.75065274151436034</v>
      </c>
      <c r="GX69" s="107">
        <f>'Population 43133'!OO71/'Population 43133'!OP71</f>
        <v>0.74668435013262602</v>
      </c>
    </row>
    <row r="70" spans="1:206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  <c r="GV70" s="107">
        <f>'Population 43133'!OK72/'Population 43133'!OL72</f>
        <v>0.74897959183673468</v>
      </c>
      <c r="GW70" s="107">
        <f>'Population 43133'!OM72/'Population 43133'!ON72</f>
        <v>0.77731958762886599</v>
      </c>
      <c r="GX70" s="107">
        <f>'Population 43133'!OO72/'Population 43133'!OP72</f>
        <v>0.76315789473684215</v>
      </c>
    </row>
    <row r="71" spans="1:206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  <c r="GV71" s="107">
        <f>'Population 43133'!OK73/'Population 43133'!OL73</f>
        <v>0.7216117216117216</v>
      </c>
      <c r="GW71" s="107">
        <f>'Population 43133'!OM73/'Population 43133'!ON73</f>
        <v>0.71731448763250882</v>
      </c>
      <c r="GX71" s="107">
        <f>'Population 43133'!OO73/'Population 43133'!OP73</f>
        <v>0.70818505338078297</v>
      </c>
    </row>
    <row r="72" spans="1:206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  <c r="GV72" s="107">
        <f>'Population 43133'!OK74/'Population 43133'!OL74</f>
        <v>0.75132275132275128</v>
      </c>
      <c r="GW72" s="107">
        <f>'Population 43133'!OM74/'Population 43133'!ON74</f>
        <v>0.75959079283887465</v>
      </c>
      <c r="GX72" s="107">
        <f>'Population 43133'!OO74/'Population 43133'!OP74</f>
        <v>0.77260981912144699</v>
      </c>
    </row>
    <row r="73" spans="1:206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  <c r="GV73" s="107">
        <f>'Population 43133'!OK75/'Population 43133'!OL75</f>
        <v>0.56000000000000005</v>
      </c>
      <c r="GW73" s="107">
        <f>'Population 43133'!OM75/'Population 43133'!ON75</f>
        <v>0.58870967741935487</v>
      </c>
      <c r="GX73" s="107">
        <f>'Population 43133'!OO75/'Population 43133'!OP75</f>
        <v>0.57499999999999996</v>
      </c>
    </row>
    <row r="74" spans="1:206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  <c r="GV74" s="107">
        <f>'Population 43133'!OK76/'Population 43133'!OL76</f>
        <v>0.69483568075117375</v>
      </c>
      <c r="GW74" s="107">
        <f>'Population 43133'!OM76/'Population 43133'!ON76</f>
        <v>0.69605568445475641</v>
      </c>
      <c r="GX74" s="107">
        <f>'Population 43133'!OO76/'Population 43133'!OP76</f>
        <v>0.69248826291079812</v>
      </c>
    </row>
    <row r="75" spans="1:206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  <c r="GV75" s="107">
        <f>'Population 43133'!OK77/'Population 43133'!OL77</f>
        <v>0.75641025641025639</v>
      </c>
      <c r="GW75" s="107">
        <f>'Population 43133'!OM77/'Population 43133'!ON77</f>
        <v>0.79617834394904463</v>
      </c>
      <c r="GX75" s="107">
        <f>'Population 43133'!OO77/'Population 43133'!OP77</f>
        <v>0.77300613496932513</v>
      </c>
    </row>
    <row r="76" spans="1:206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  <c r="GV76" s="107">
        <f>'Population 43133'!OK78/'Population 43133'!OL78</f>
        <v>0.72619047619047616</v>
      </c>
      <c r="GW76" s="107">
        <f>'Population 43133'!OM78/'Population 43133'!ON78</f>
        <v>0.70037453183520604</v>
      </c>
      <c r="GX76" s="107">
        <f>'Population 43133'!OO78/'Population 43133'!OP78</f>
        <v>0.69767441860465118</v>
      </c>
    </row>
    <row r="77" spans="1:206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  <c r="GV77" s="107">
        <f>'Population 43133'!OK79/'Population 43133'!OL79</f>
        <v>0.78983050847457625</v>
      </c>
      <c r="GW77" s="107">
        <f>'Population 43133'!OM79/'Population 43133'!ON79</f>
        <v>0.77721088435374153</v>
      </c>
      <c r="GX77" s="107">
        <f>'Population 43133'!OO79/'Population 43133'!OP79</f>
        <v>0.7533783783783784</v>
      </c>
    </row>
    <row r="78" spans="1:206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  <c r="GV78" s="183">
        <f>'Population 43133'!OK80/'Population 43133'!OL80</f>
        <v>0.76594852879537267</v>
      </c>
      <c r="GW78" s="183">
        <f>'Population 43133'!OM80/'Population 43133'!ON80</f>
        <v>0.76254405101527101</v>
      </c>
      <c r="GX78" s="183">
        <f>'Population 43133'!OO80/'Population 43133'!OP80</f>
        <v>0.75813128326434065</v>
      </c>
    </row>
    <row r="79" spans="1:206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  <c r="GV79" s="107">
        <f>'Population 43133'!OK81/'Population 43133'!OL81</f>
        <v>0.74468085106382975</v>
      </c>
      <c r="GW79" s="107">
        <f>'Population 43133'!OM81/'Population 43133'!ON81</f>
        <v>0.75257731958762886</v>
      </c>
      <c r="GX79" s="107">
        <f>'Population 43133'!OO81/'Population 43133'!OP81</f>
        <v>0.75</v>
      </c>
    </row>
    <row r="80" spans="1:206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  <c r="GV80" s="107">
        <f>'Population 43133'!OK82/'Population 43133'!OL82</f>
        <v>0.72527472527472525</v>
      </c>
      <c r="GW80" s="107">
        <f>'Population 43133'!OM82/'Population 43133'!ON82</f>
        <v>0.74193548387096775</v>
      </c>
      <c r="GX80" s="107">
        <f>'Population 43133'!OO82/'Population 43133'!OP82</f>
        <v>0.71875</v>
      </c>
    </row>
    <row r="81" spans="1:206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  <c r="GV81" s="107">
        <f>'Population 43133'!OK83/'Population 43133'!OL83</f>
        <v>0.77189409368635442</v>
      </c>
      <c r="GW81" s="107">
        <f>'Population 43133'!OM83/'Population 43133'!ON83</f>
        <v>0.77045908183632739</v>
      </c>
      <c r="GX81" s="107">
        <f>'Population 43133'!OO83/'Population 43133'!OP83</f>
        <v>0.76725838264299806</v>
      </c>
    </row>
    <row r="82" spans="1:206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  <c r="GV82" s="107">
        <f>'Population 43133'!OK84/'Population 43133'!OL84</f>
        <v>0.76761904761904765</v>
      </c>
      <c r="GW82" s="107">
        <f>'Population 43133'!OM84/'Population 43133'!ON84</f>
        <v>0.75378787878787878</v>
      </c>
      <c r="GX82" s="107">
        <f>'Population 43133'!OO84/'Population 43133'!OP84</f>
        <v>0.74573055028462998</v>
      </c>
    </row>
    <row r="83" spans="1:206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  <c r="GV83" s="107">
        <f>'Population 43133'!OK85/'Population 43133'!OL85</f>
        <v>0.78504672897196259</v>
      </c>
      <c r="GW83" s="107">
        <f>'Population 43133'!OM85/'Population 43133'!ON85</f>
        <v>0.78669724770642202</v>
      </c>
      <c r="GX83" s="107">
        <f>'Population 43133'!OO85/'Population 43133'!OP85</f>
        <v>0.79205607476635509</v>
      </c>
    </row>
    <row r="84" spans="1:206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  <c r="GV84" s="107">
        <f>'Population 43133'!OK86/'Population 43133'!OL86</f>
        <v>0.65405405405405403</v>
      </c>
      <c r="GW84" s="107">
        <f>'Population 43133'!OM86/'Population 43133'!ON86</f>
        <v>0.62983425414364635</v>
      </c>
      <c r="GX84" s="107">
        <f>'Population 43133'!OO86/'Population 43133'!OP86</f>
        <v>0.63068181818181823</v>
      </c>
    </row>
    <row r="85" spans="1:206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  <c r="GV85" s="107">
        <f>'Population 43133'!OK87/'Population 43133'!OL87</f>
        <v>0.71853146853146854</v>
      </c>
      <c r="GW85" s="107">
        <f>'Population 43133'!OM87/'Population 43133'!ON87</f>
        <v>0.72291296625222023</v>
      </c>
      <c r="GX85" s="107">
        <f>'Population 43133'!OO87/'Population 43133'!OP87</f>
        <v>0.71654929577464788</v>
      </c>
    </row>
    <row r="86" spans="1:206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  <c r="GV86" s="107">
        <f>'Population 43133'!OK88/'Population 43133'!OL88</f>
        <v>0.71551724137931039</v>
      </c>
      <c r="GW86" s="107">
        <f>'Population 43133'!OM88/'Population 43133'!ON88</f>
        <v>0.71199999999999997</v>
      </c>
      <c r="GX86" s="107">
        <f>'Population 43133'!OO88/'Population 43133'!OP88</f>
        <v>0.69465648854961837</v>
      </c>
    </row>
    <row r="87" spans="1:206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  <c r="GV87" s="107">
        <f>'Population 43133'!OK89/'Population 43133'!OL89</f>
        <v>0.58823529411764708</v>
      </c>
      <c r="GW87" s="107">
        <f>'Population 43133'!OM89/'Population 43133'!ON89</f>
        <v>0.60606060606060608</v>
      </c>
      <c r="GX87" s="107">
        <f>'Population 43133'!OO89/'Population 43133'!OP89</f>
        <v>0.64516129032258063</v>
      </c>
    </row>
    <row r="88" spans="1:206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  <c r="GV88" s="107">
        <f>'Population 43133'!OK90/'Population 43133'!OL90</f>
        <v>0.77941176470588236</v>
      </c>
      <c r="GW88" s="107">
        <f>'Population 43133'!OM90/'Population 43133'!ON90</f>
        <v>0.75757575757575757</v>
      </c>
      <c r="GX88" s="107">
        <f>'Population 43133'!OO90/'Population 43133'!OP90</f>
        <v>0.77777777777777779</v>
      </c>
    </row>
    <row r="89" spans="1:206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  <c r="GV89" s="107">
        <f>'Population 43133'!OK91/'Population 43133'!OL91</f>
        <v>0.78991596638655459</v>
      </c>
      <c r="GW89" s="107">
        <f>'Population 43133'!OM91/'Population 43133'!ON91</f>
        <v>0.75</v>
      </c>
      <c r="GX89" s="107">
        <f>'Population 43133'!OO91/'Population 43133'!OP91</f>
        <v>0.72173913043478266</v>
      </c>
    </row>
    <row r="90" spans="1:206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  <c r="GV90" s="107">
        <f>'Population 43133'!OK92/'Population 43133'!OL92</f>
        <v>0.78141499472016895</v>
      </c>
      <c r="GW90" s="107">
        <f>'Population 43133'!OM92/'Population 43133'!ON92</f>
        <v>0.78006166495375129</v>
      </c>
      <c r="GX90" s="107">
        <f>'Population 43133'!OO92/'Population 43133'!OP92</f>
        <v>0.77800829875518673</v>
      </c>
    </row>
    <row r="91" spans="1:206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  <c r="GV91" s="107">
        <f>'Population 43133'!OK93/'Population 43133'!OL93</f>
        <v>0.60504201680672265</v>
      </c>
      <c r="GW91" s="107">
        <f>'Population 43133'!OM93/'Population 43133'!ON93</f>
        <v>0.62139917695473246</v>
      </c>
      <c r="GX91" s="107">
        <f>'Population 43133'!OO93/'Population 43133'!OP93</f>
        <v>0.625</v>
      </c>
    </row>
    <row r="92" spans="1:206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  <c r="GV92" s="107">
        <f>'Population 43133'!OK94/'Population 43133'!OL94</f>
        <v>0.87755102040816324</v>
      </c>
      <c r="GW92" s="107">
        <f>'Population 43133'!OM94/'Population 43133'!ON94</f>
        <v>0.89583333333333337</v>
      </c>
      <c r="GX92" s="107">
        <f>'Population 43133'!OO94/'Population 43133'!OP94</f>
        <v>0.89130434782608692</v>
      </c>
    </row>
    <row r="93" spans="1:206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  <c r="GV93" s="107">
        <f>'Population 43133'!OK95/'Population 43133'!OL95</f>
        <v>0.78409090909090906</v>
      </c>
      <c r="GW93" s="107">
        <f>'Population 43133'!OM95/'Population 43133'!ON95</f>
        <v>0.74</v>
      </c>
      <c r="GX93" s="107">
        <f>'Population 43133'!OO95/'Population 43133'!OP95</f>
        <v>0.77884615384615385</v>
      </c>
    </row>
    <row r="94" spans="1:206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  <c r="GV94" s="183">
        <f>'Population 43133'!OK96/'Population 43133'!OL96</f>
        <v>0.74956736711990113</v>
      </c>
      <c r="GW94" s="183">
        <f>'Population 43133'!OM96/'Population 43133'!ON96</f>
        <v>0.74653031409788162</v>
      </c>
      <c r="GX94" s="183">
        <f>'Population 43133'!OO96/'Population 43133'!OP96</f>
        <v>0.74413489736070382</v>
      </c>
    </row>
    <row r="95" spans="1:206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  <c r="GV95" s="107">
        <f>'Population 43133'!OK97/'Population 43133'!OL97</f>
        <v>0.38395721925133691</v>
      </c>
      <c r="GW95" s="107">
        <f>'Population 43133'!OM97/'Population 43133'!ON97</f>
        <v>0.39593908629441626</v>
      </c>
      <c r="GX95" s="107">
        <f>'Population 43133'!OO97/'Population 43133'!OP97</f>
        <v>0.41554404145077722</v>
      </c>
    </row>
    <row r="96" spans="1:206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  <c r="GV96" s="168">
        <f>'Population 43133'!OK98/'Population 43133'!OL98</f>
        <v>0.75071116678178007</v>
      </c>
      <c r="GW96" s="168">
        <f>'Population 43133'!OM98/'Population 43133'!ON98</f>
        <v>0.74962818966425815</v>
      </c>
      <c r="GX96" s="168">
        <f>'Population 43133'!OO98/'Population 43133'!OP98</f>
        <v>0.74785122215419397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S107"/>
  <sheetViews>
    <sheetView topLeftCell="A2" zoomScaleNormal="100" zoomScaleSheetLayoutView="100" workbookViewId="0">
      <pane xSplit="4" ySplit="3" topLeftCell="GA61" activePane="bottomRight" state="frozen"/>
      <selection activeCell="A2" sqref="A2"/>
      <selection pane="topRight" activeCell="E2" sqref="E2"/>
      <selection pane="bottomLeft" activeCell="A5" sqref="A5"/>
      <selection pane="bottomRight" activeCell="GS2" sqref="GS1:GS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1" width="7" bestFit="1" customWidth="1"/>
  </cols>
  <sheetData>
    <row r="1" spans="1:201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201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201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20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  <c r="GQ4" s="42" t="s">
        <v>311</v>
      </c>
      <c r="GR4" s="42" t="s">
        <v>312</v>
      </c>
      <c r="GS4" s="42" t="s">
        <v>313</v>
      </c>
    </row>
    <row r="5" spans="1:201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  <c r="GQ5" s="107">
        <f>'Population2 431331'!OA7/'Population2 431331'!OB7</f>
        <v>0.7863894139886578</v>
      </c>
      <c r="GR5" s="107">
        <f>'Population2 431331'!OC7/'Population2 431331'!OD7</f>
        <v>0.79112471308339705</v>
      </c>
      <c r="GS5" s="107">
        <f>'Population2 431331'!OE7/'Population2 431331'!OF7</f>
        <v>0.78854286812764318</v>
      </c>
    </row>
    <row r="6" spans="1:201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  <c r="GQ6" s="107">
        <f>'Population2 431331'!OA8/'Population2 431331'!OB8</f>
        <v>0.72729834448749564</v>
      </c>
      <c r="GR6" s="107">
        <f>'Population2 431331'!OC8/'Population2 431331'!OD8</f>
        <v>0.7260602639192717</v>
      </c>
      <c r="GS6" s="107">
        <f>'Population2 431331'!OE8/'Population2 431331'!OF8</f>
        <v>0.72383041970415463</v>
      </c>
    </row>
    <row r="7" spans="1:201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  <c r="GQ7" s="107">
        <f>'Population2 431331'!OA9/'Population2 431331'!OB9</f>
        <v>0.67994310099573263</v>
      </c>
      <c r="GR7" s="107">
        <f>'Population2 431331'!OC9/'Population2 431331'!OD9</f>
        <v>0.67746478873239435</v>
      </c>
      <c r="GS7" s="107">
        <f>'Population2 431331'!OE9/'Population2 431331'!OF9</f>
        <v>0.67281323877068555</v>
      </c>
    </row>
    <row r="8" spans="1:201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  <c r="GQ8" s="107">
        <f>'Population2 431331'!OA10/'Population2 431331'!OB10</f>
        <v>0.75296068214116529</v>
      </c>
      <c r="GR8" s="107">
        <f>'Population2 431331'!OC10/'Population2 431331'!OD10</f>
        <v>0.75509039010466228</v>
      </c>
      <c r="GS8" s="107">
        <f>'Population2 431331'!OE10/'Population2 431331'!OF10</f>
        <v>0.75383806016547894</v>
      </c>
    </row>
    <row r="9" spans="1:201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  <c r="GQ9" s="107">
        <f>'Population2 431331'!OA11/'Population2 431331'!OB11</f>
        <v>0.68796068796068799</v>
      </c>
      <c r="GR9" s="107">
        <f>'Population2 431331'!OC11/'Population2 431331'!OD11</f>
        <v>0.68300653594771243</v>
      </c>
      <c r="GS9" s="107">
        <f>'Population2 431331'!OE11/'Population2 431331'!OF11</f>
        <v>0.68393148450244701</v>
      </c>
    </row>
    <row r="10" spans="1:201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  <c r="GQ10" s="107">
        <f>'Population2 431331'!OA12/'Population2 431331'!OB12</f>
        <v>0.7912183269698021</v>
      </c>
      <c r="GR10" s="107">
        <f>'Population2 431331'!OC12/'Population2 431331'!OD12</f>
        <v>0.79159400069759334</v>
      </c>
      <c r="GS10" s="107">
        <f>'Population2 431331'!OE12/'Population2 431331'!OF12</f>
        <v>0.78974089635854339</v>
      </c>
    </row>
    <row r="11" spans="1:201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  <c r="GQ11" s="107">
        <f>'Population2 431331'!OA13/'Population2 431331'!OB13</f>
        <v>0.73228456076848114</v>
      </c>
      <c r="GR11" s="107">
        <f>'Population2 431331'!OC13/'Population2 431331'!OD13</f>
        <v>0.73189113747383117</v>
      </c>
      <c r="GS11" s="107">
        <f>'Population2 431331'!OE13/'Population2 431331'!OF13</f>
        <v>0.72936597261301817</v>
      </c>
    </row>
    <row r="12" spans="1:201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  <c r="GQ12" s="107">
        <f>'Population2 431331'!OA14/'Population2 431331'!OB14</f>
        <v>0.6130091470565241</v>
      </c>
      <c r="GR12" s="107">
        <f>'Population2 431331'!OC14/'Population2 431331'!OD14</f>
        <v>0.61102411525211398</v>
      </c>
      <c r="GS12" s="107">
        <f>'Population2 431331'!OE14/'Population2 431331'!OF14</f>
        <v>0.60833071854408538</v>
      </c>
    </row>
    <row r="13" spans="1:201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  <c r="GQ13" s="177">
        <f>'Population2 431331'!OA15/'Population2 431331'!OB15</f>
        <v>0.72143868866748184</v>
      </c>
      <c r="GR13" s="177">
        <f>'Population2 431331'!OC15/'Population2 431331'!OD15</f>
        <v>0.72124441639153236</v>
      </c>
      <c r="GS13" s="177">
        <f>'Population2 431331'!OE15/'Population2 431331'!OF15</f>
        <v>0.7190998902305159</v>
      </c>
    </row>
    <row r="14" spans="1:201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  <c r="GQ14" s="107">
        <f>'Population2 431331'!OA16/'Population2 431331'!OB16</f>
        <v>0.81516825715720742</v>
      </c>
      <c r="GR14" s="107">
        <f>'Population2 431331'!OC16/'Population2 431331'!OD16</f>
        <v>0.82203389830508478</v>
      </c>
      <c r="GS14" s="107">
        <f>'Population2 431331'!OE16/'Population2 431331'!OF16</f>
        <v>0.8191543555781966</v>
      </c>
    </row>
    <row r="15" spans="1:201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  <c r="GQ15" s="107">
        <f>'Population2 431331'!OA17/'Population2 431331'!OB17</f>
        <v>0.71918335901386754</v>
      </c>
      <c r="GR15" s="107">
        <f>'Population2 431331'!OC17/'Population2 431331'!OD17</f>
        <v>0.71477794793261873</v>
      </c>
      <c r="GS15" s="107">
        <f>'Population2 431331'!OE17/'Population2 431331'!OF17</f>
        <v>0.7084458156575395</v>
      </c>
    </row>
    <row r="16" spans="1:201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  <c r="GQ16" s="107">
        <f>'Population2 431331'!OA18/'Population2 431331'!OB18</f>
        <v>0.75032851511169518</v>
      </c>
      <c r="GR16" s="107">
        <f>'Population2 431331'!OC18/'Population2 431331'!OD18</f>
        <v>0.74049803407601578</v>
      </c>
      <c r="GS16" s="107">
        <f>'Population2 431331'!OE18/'Population2 431331'!OF18</f>
        <v>0.75129533678756477</v>
      </c>
    </row>
    <row r="17" spans="1:201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  <c r="GQ17" s="107">
        <f>'Population2 431331'!OA19/'Population2 431331'!OB19</f>
        <v>0.76456111566858076</v>
      </c>
      <c r="GR17" s="107">
        <f>'Population2 431331'!OC19/'Population2 431331'!OD19</f>
        <v>0.7604295745559686</v>
      </c>
      <c r="GS17" s="107">
        <f>'Population2 431331'!OE19/'Population2 431331'!OF19</f>
        <v>0.75215428805908902</v>
      </c>
    </row>
    <row r="18" spans="1:201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  <c r="GQ18" s="107">
        <f>'Population2 431331'!OA20/'Population2 431331'!OB20</f>
        <v>0.74111675126903553</v>
      </c>
      <c r="GR18" s="107">
        <f>'Population2 431331'!OC20/'Population2 431331'!OD20</f>
        <v>0.725557461406518</v>
      </c>
      <c r="GS18" s="107">
        <f>'Population2 431331'!OE20/'Population2 431331'!OF20</f>
        <v>0.72270363951473138</v>
      </c>
    </row>
    <row r="19" spans="1:201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  <c r="GQ19" s="107">
        <f>'Population2 431331'!OA21/'Population2 431331'!OB21</f>
        <v>0.73883626522327472</v>
      </c>
      <c r="GR19" s="107">
        <f>'Population2 431331'!OC21/'Population2 431331'!OD21</f>
        <v>0.73670212765957444</v>
      </c>
      <c r="GS19" s="107">
        <f>'Population2 431331'!OE21/'Population2 431331'!OF21</f>
        <v>0.73128342245989308</v>
      </c>
    </row>
    <row r="20" spans="1:201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  <c r="GQ20" s="107">
        <f>'Population2 431331'!OA22/'Population2 431331'!OB22</f>
        <v>0.80204460966542745</v>
      </c>
      <c r="GR20" s="107">
        <f>'Population2 431331'!OC22/'Population2 431331'!OD22</f>
        <v>0.80112044817927175</v>
      </c>
      <c r="GS20" s="107">
        <f>'Population2 431331'!OE22/'Population2 431331'!OF22</f>
        <v>0.79850046860356139</v>
      </c>
    </row>
    <row r="21" spans="1:201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  <c r="GQ21" s="107">
        <f>'Population2 431331'!OA23/'Population2 431331'!OB23</f>
        <v>0.7378234398782344</v>
      </c>
      <c r="GR21" s="107">
        <f>'Population2 431331'!OC23/'Population2 431331'!OD23</f>
        <v>0.73522727272727273</v>
      </c>
      <c r="GS21" s="107">
        <f>'Population2 431331'!OE23/'Population2 431331'!OF23</f>
        <v>0.72931757529546326</v>
      </c>
    </row>
    <row r="22" spans="1:201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  <c r="GQ22" s="107">
        <f>'Population2 431331'!OA24/'Population2 431331'!OB24</f>
        <v>0.79424640400250157</v>
      </c>
      <c r="GR22" s="107">
        <f>'Population2 431331'!OC24/'Population2 431331'!OD24</f>
        <v>0.79253112033195017</v>
      </c>
      <c r="GS22" s="107">
        <f>'Population2 431331'!OE24/'Population2 431331'!OF24</f>
        <v>0.79508712996010922</v>
      </c>
    </row>
    <row r="23" spans="1:201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  <c r="GQ23" s="107">
        <f>'Population2 431331'!OA25/'Population2 431331'!OB25</f>
        <v>0.82981758126266791</v>
      </c>
      <c r="GR23" s="107">
        <f>'Population2 431331'!OC25/'Population2 431331'!OD25</f>
        <v>0.82948063644551184</v>
      </c>
      <c r="GS23" s="107">
        <f>'Population2 431331'!OE25/'Population2 431331'!OF25</f>
        <v>0.83003712965067822</v>
      </c>
    </row>
    <row r="24" spans="1:201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  <c r="GQ24" s="107">
        <f>'Population2 431331'!OA26/'Population2 431331'!OB26</f>
        <v>0.75964010282776351</v>
      </c>
      <c r="GR24" s="107">
        <f>'Population2 431331'!OC26/'Population2 431331'!OD26</f>
        <v>0.75653282345442963</v>
      </c>
      <c r="GS24" s="107">
        <f>'Population2 431331'!OE26/'Population2 431331'!OF26</f>
        <v>0.75386597938144329</v>
      </c>
    </row>
    <row r="25" spans="1:201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  <c r="GQ25" s="107">
        <f>'Population2 431331'!OA27/'Population2 431331'!OB27</f>
        <v>0.8083306215424666</v>
      </c>
      <c r="GR25" s="107">
        <f>'Population2 431331'!OC27/'Population2 431331'!OD27</f>
        <v>0.80702319587628868</v>
      </c>
      <c r="GS25" s="107">
        <f>'Population2 431331'!OE27/'Population2 431331'!OF27</f>
        <v>0.80330524951393389</v>
      </c>
    </row>
    <row r="26" spans="1:201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  <c r="GQ26" s="107">
        <f>'Population2 431331'!OA28/'Population2 431331'!OB28</f>
        <v>0.83833239011507266</v>
      </c>
      <c r="GR26" s="107">
        <f>'Population2 431331'!OC28/'Population2 431331'!OD28</f>
        <v>0.83683115900926452</v>
      </c>
      <c r="GS26" s="107">
        <f>'Population2 431331'!OE28/'Population2 431331'!OF28</f>
        <v>0.8337426790100132</v>
      </c>
    </row>
    <row r="27" spans="1:201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  <c r="GQ27" s="107">
        <f>'Population2 431331'!OA29/'Population2 431331'!OB29</f>
        <v>0.7813383600377003</v>
      </c>
      <c r="GR27" s="107">
        <f>'Population2 431331'!OC29/'Population2 431331'!OD29</f>
        <v>0.78074356530028599</v>
      </c>
      <c r="GS27" s="107">
        <f>'Population2 431331'!OE29/'Population2 431331'!OF29</f>
        <v>0.77403846153846156</v>
      </c>
    </row>
    <row r="28" spans="1:201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  <c r="GQ28" s="107">
        <f>'Population2 431331'!OA30/'Population2 431331'!OB30</f>
        <v>0.75955524669909658</v>
      </c>
      <c r="GR28" s="107">
        <f>'Population2 431331'!OC30/'Population2 431331'!OD30</f>
        <v>0.76535541752933056</v>
      </c>
      <c r="GS28" s="107">
        <f>'Population2 431331'!OE30/'Population2 431331'!OF30</f>
        <v>0.76955017301038064</v>
      </c>
    </row>
    <row r="29" spans="1:201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  <c r="GQ29" s="177">
        <f>'Population2 431331'!OA31/'Population2 431331'!OB31</f>
        <v>0.79798468917173948</v>
      </c>
      <c r="GR29" s="177">
        <f>'Population2 431331'!OC31/'Population2 431331'!OD31</f>
        <v>0.79664917610236585</v>
      </c>
      <c r="GS29" s="177">
        <f>'Population2 431331'!OE31/'Population2 431331'!OF31</f>
        <v>0.79495319306701273</v>
      </c>
    </row>
    <row r="30" spans="1:201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  <c r="GQ30" s="107">
        <f>'Population2 431331'!OA32/'Population2 431331'!OB32</f>
        <v>0.76751592356687903</v>
      </c>
      <c r="GR30" s="107">
        <f>'Population2 431331'!OC32/'Population2 431331'!OD32</f>
        <v>0.76394849785407726</v>
      </c>
      <c r="GS30" s="107">
        <f>'Population2 431331'!OE32/'Population2 431331'!OF32</f>
        <v>0.76772082878953107</v>
      </c>
    </row>
    <row r="31" spans="1:201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  <c r="GQ31" s="107">
        <f>'Population2 431331'!OA33/'Population2 431331'!OB33</f>
        <v>0.80049668874172186</v>
      </c>
      <c r="GR31" s="107">
        <f>'Population2 431331'!OC33/'Population2 431331'!OD33</f>
        <v>0.79551337359792929</v>
      </c>
      <c r="GS31" s="107">
        <f>'Population2 431331'!OE33/'Population2 431331'!OF33</f>
        <v>0.79137323943661975</v>
      </c>
    </row>
    <row r="32" spans="1:201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  <c r="GQ32" s="107">
        <f>'Population2 431331'!OA34/'Population2 431331'!OB34</f>
        <v>0.74767378215654079</v>
      </c>
      <c r="GR32" s="107">
        <f>'Population2 431331'!OC34/'Population2 431331'!OD34</f>
        <v>0.75245365321701196</v>
      </c>
      <c r="GS32" s="107">
        <f>'Population2 431331'!OE34/'Population2 431331'!OF34</f>
        <v>0.75107758620689657</v>
      </c>
    </row>
    <row r="33" spans="1:201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  <c r="GQ33" s="107">
        <f>'Population2 431331'!OA35/'Population2 431331'!OB35</f>
        <v>0.78350515463917525</v>
      </c>
      <c r="GR33" s="107">
        <f>'Population2 431331'!OC35/'Population2 431331'!OD35</f>
        <v>0.77090301003344486</v>
      </c>
      <c r="GS33" s="107">
        <f>'Population2 431331'!OE35/'Population2 431331'!OF35</f>
        <v>0.77001703577512781</v>
      </c>
    </row>
    <row r="34" spans="1:201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  <c r="GQ34" s="107">
        <f>'Population2 431331'!OA36/'Population2 431331'!OB36</f>
        <v>0.73893715902202461</v>
      </c>
      <c r="GR34" s="107">
        <f>'Population2 431331'!OC36/'Population2 431331'!OD36</f>
        <v>0.73483779971791252</v>
      </c>
      <c r="GS34" s="107">
        <f>'Population2 431331'!OE36/'Population2 431331'!OF36</f>
        <v>0.736186457705445</v>
      </c>
    </row>
    <row r="35" spans="1:201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  <c r="GQ35" s="107">
        <f>'Population2 431331'!OA37/'Population2 431331'!OB37</f>
        <v>0.77057115198451109</v>
      </c>
      <c r="GR35" s="107">
        <f>'Population2 431331'!OC37/'Population2 431331'!OD37</f>
        <v>0.78248031496062997</v>
      </c>
      <c r="GS35" s="107">
        <f>'Population2 431331'!OE37/'Population2 431331'!OF37</f>
        <v>0.77690802348336596</v>
      </c>
    </row>
    <row r="36" spans="1:201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  <c r="GQ36" s="177">
        <f>'Population2 431331'!OA38/'Population2 431331'!OB38</f>
        <v>0.75562090883217914</v>
      </c>
      <c r="GR36" s="177">
        <f>'Population2 431331'!OC38/'Population2 431331'!OD38</f>
        <v>0.75385640830318035</v>
      </c>
      <c r="GS36" s="177">
        <f>'Population2 431331'!OE38/'Population2 431331'!OF38</f>
        <v>0.75340638399237736</v>
      </c>
    </row>
    <row r="37" spans="1:201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  <c r="GQ37" s="107">
        <f>'Population2 431331'!OA39/'Population2 431331'!OB39</f>
        <v>0.80486202365308801</v>
      </c>
      <c r="GR37" s="107">
        <f>'Population2 431331'!OC39/'Population2 431331'!OD39</f>
        <v>0.79400000000000004</v>
      </c>
      <c r="GS37" s="107">
        <f>'Population2 431331'!OE39/'Population2 431331'!OF39</f>
        <v>0.78795986622073577</v>
      </c>
    </row>
    <row r="38" spans="1:201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  <c r="GQ38" s="107">
        <f>'Population2 431331'!OA40/'Population2 431331'!OB40</f>
        <v>0.70213963963963966</v>
      </c>
      <c r="GR38" s="107">
        <f>'Population2 431331'!OC40/'Population2 431331'!OD40</f>
        <v>0.70305921975863039</v>
      </c>
      <c r="GS38" s="107">
        <f>'Population2 431331'!OE40/'Population2 431331'!OF40</f>
        <v>0.70337552742616039</v>
      </c>
    </row>
    <row r="39" spans="1:201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  <c r="GQ39" s="107">
        <f>'Population2 431331'!OA41/'Population2 431331'!OB41</f>
        <v>0.75664621676891619</v>
      </c>
      <c r="GR39" s="107">
        <f>'Population2 431331'!OC41/'Population2 431331'!OD41</f>
        <v>0.74233128834355833</v>
      </c>
      <c r="GS39" s="107">
        <f>'Population2 431331'!OE41/'Population2 431331'!OF41</f>
        <v>0.73333333333333328</v>
      </c>
    </row>
    <row r="40" spans="1:201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  <c r="GQ40" s="107">
        <f>'Population2 431331'!OA42/'Population2 431331'!OB42</f>
        <v>0.68398994132439228</v>
      </c>
      <c r="GR40" s="107">
        <f>'Population2 431331'!OC42/'Population2 431331'!OD42</f>
        <v>0.68686006825938561</v>
      </c>
      <c r="GS40" s="107">
        <f>'Population2 431331'!OE42/'Population2 431331'!OF42</f>
        <v>0.67844827586206902</v>
      </c>
    </row>
    <row r="41" spans="1:201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  <c r="GQ41" s="107">
        <f>'Population2 431331'!OA43/'Population2 431331'!OB43</f>
        <v>0.78780680918448143</v>
      </c>
      <c r="GR41" s="107">
        <f>'Population2 431331'!OC43/'Population2 431331'!OD43</f>
        <v>0.77865612648221338</v>
      </c>
      <c r="GS41" s="107">
        <f>'Population2 431331'!OE43/'Population2 431331'!OF43</f>
        <v>0.78926598263614833</v>
      </c>
    </row>
    <row r="42" spans="1:201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  <c r="GQ42" s="107">
        <f>'Population2 431331'!OA44/'Population2 431331'!OB44</f>
        <v>0.76644736842105265</v>
      </c>
      <c r="GR42" s="107">
        <f>'Population2 431331'!OC44/'Population2 431331'!OD44</f>
        <v>0.76512881965248647</v>
      </c>
      <c r="GS42" s="107">
        <f>'Population2 431331'!OE44/'Population2 431331'!OF44</f>
        <v>0.7669580946638529</v>
      </c>
    </row>
    <row r="43" spans="1:201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  <c r="GQ43" s="107">
        <f>'Population2 431331'!OA45/'Population2 431331'!OB45</f>
        <v>0.6961414790996785</v>
      </c>
      <c r="GR43" s="107">
        <f>'Population2 431331'!OC45/'Population2 431331'!OD45</f>
        <v>0.70692431561996782</v>
      </c>
      <c r="GS43" s="107">
        <f>'Population2 431331'!OE45/'Population2 431331'!OF45</f>
        <v>0.69579288025889963</v>
      </c>
    </row>
    <row r="44" spans="1:201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  <c r="GQ44" s="107">
        <f>'Population2 431331'!OA46/'Population2 431331'!OB46</f>
        <v>0.80373831775700932</v>
      </c>
      <c r="GR44" s="107">
        <f>'Population2 431331'!OC46/'Population2 431331'!OD46</f>
        <v>0.80762250453720508</v>
      </c>
      <c r="GS44" s="107">
        <f>'Population2 431331'!OE46/'Population2 431331'!OF46</f>
        <v>0.804287045666356</v>
      </c>
    </row>
    <row r="45" spans="1:201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  <c r="GQ45" s="107">
        <f>'Population2 431331'!OA47/'Population2 431331'!OB47</f>
        <v>0.74879227053140096</v>
      </c>
      <c r="GR45" s="107">
        <f>'Population2 431331'!OC47/'Population2 431331'!OD47</f>
        <v>0.74424242424242426</v>
      </c>
      <c r="GS45" s="107">
        <f>'Population2 431331'!OE47/'Population2 431331'!OF47</f>
        <v>0.74660074165636592</v>
      </c>
    </row>
    <row r="46" spans="1:201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  <c r="GQ46" s="177">
        <f>'Population2 431331'!OA48/'Population2 431331'!OB48</f>
        <v>0.73817034700315454</v>
      </c>
      <c r="GR46" s="177">
        <f>'Population2 431331'!OC48/'Population2 431331'!OD48</f>
        <v>0.73695377910310811</v>
      </c>
      <c r="GS46" s="177">
        <f>'Population2 431331'!OE48/'Population2 431331'!OF48</f>
        <v>0.73628022390212933</v>
      </c>
    </row>
    <row r="47" spans="1:201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  <c r="GQ47" s="107">
        <f>'Population2 431331'!OA49/'Population2 431331'!OB49</f>
        <v>0.77894736842105261</v>
      </c>
      <c r="GR47" s="107">
        <f>'Population2 431331'!OC49/'Population2 431331'!OD49</f>
        <v>0.75490196078431371</v>
      </c>
      <c r="GS47" s="107">
        <f>'Population2 431331'!OE49/'Population2 431331'!OF49</f>
        <v>0.75</v>
      </c>
    </row>
    <row r="48" spans="1:201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  <c r="GQ48" s="107">
        <f>'Population2 431331'!OA50/'Population2 431331'!OB50</f>
        <v>0.78920308483290491</v>
      </c>
      <c r="GR48" s="107">
        <f>'Population2 431331'!OC50/'Population2 431331'!OD50</f>
        <v>0.77892030848329052</v>
      </c>
      <c r="GS48" s="107">
        <f>'Population2 431331'!OE50/'Population2 431331'!OF50</f>
        <v>0.7769028871391076</v>
      </c>
    </row>
    <row r="49" spans="1:201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  <c r="GQ49" s="107">
        <f>'Population2 431331'!OA51/'Population2 431331'!OB51</f>
        <v>0.73825503355704702</v>
      </c>
      <c r="GR49" s="107">
        <f>'Population2 431331'!OC51/'Population2 431331'!OD51</f>
        <v>0.73702422145328716</v>
      </c>
      <c r="GS49" s="107">
        <f>'Population2 431331'!OE51/'Population2 431331'!OF51</f>
        <v>0.72758620689655173</v>
      </c>
    </row>
    <row r="50" spans="1:201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  <c r="GQ50" s="107">
        <f>'Population2 431331'!OA52/'Population2 431331'!OB52</f>
        <v>0.77209302325581397</v>
      </c>
      <c r="GR50" s="107">
        <f>'Population2 431331'!OC52/'Population2 431331'!OD52</f>
        <v>0.76279069767441865</v>
      </c>
      <c r="GS50" s="107">
        <f>'Population2 431331'!OE52/'Population2 431331'!OF52</f>
        <v>0.79904306220095689</v>
      </c>
    </row>
    <row r="51" spans="1:201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  <c r="GQ51" s="107">
        <f>'Population2 431331'!OA53/'Population2 431331'!OB53</f>
        <v>0.79357798165137616</v>
      </c>
      <c r="GR51" s="107">
        <f>'Population2 431331'!OC53/'Population2 431331'!OD53</f>
        <v>0.75565610859728505</v>
      </c>
      <c r="GS51" s="107">
        <f>'Population2 431331'!OE53/'Population2 431331'!OF53</f>
        <v>0.7570093457943925</v>
      </c>
    </row>
    <row r="52" spans="1:201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  <c r="GQ52" s="107">
        <f>'Population2 431331'!OA54/'Population2 431331'!OB54</f>
        <v>0.79473684210526319</v>
      </c>
      <c r="GR52" s="107">
        <f>'Population2 431331'!OC54/'Population2 431331'!OD54</f>
        <v>0.78552278820375332</v>
      </c>
      <c r="GS52" s="107">
        <f>'Population2 431331'!OE54/'Population2 431331'!OF54</f>
        <v>0.80054644808743169</v>
      </c>
    </row>
    <row r="53" spans="1:201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  <c r="GQ53" s="107">
        <f>'Population2 431331'!OA55/'Population2 431331'!OB55</f>
        <v>0.76124567474048443</v>
      </c>
      <c r="GR53" s="107">
        <f>'Population2 431331'!OC55/'Population2 431331'!OD55</f>
        <v>0.75357142857142856</v>
      </c>
      <c r="GS53" s="107">
        <f>'Population2 431331'!OE55/'Population2 431331'!OF55</f>
        <v>0.75438596491228072</v>
      </c>
    </row>
    <row r="54" spans="1:201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  <c r="GQ54" s="107">
        <f>'Population2 431331'!OA56/'Population2 431331'!OB56</f>
        <v>0.71937639198218262</v>
      </c>
      <c r="GR54" s="107">
        <f>'Population2 431331'!OC56/'Population2 431331'!OD56</f>
        <v>0.71875</v>
      </c>
      <c r="GS54" s="107">
        <f>'Population2 431331'!OE56/'Population2 431331'!OF56</f>
        <v>0.71875</v>
      </c>
    </row>
    <row r="55" spans="1:201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  <c r="GQ55" s="107">
        <f>'Population2 431331'!OA57/'Population2 431331'!OB57</f>
        <v>0.65760869565217395</v>
      </c>
      <c r="GR55" s="107">
        <f>'Population2 431331'!OC57/'Population2 431331'!OD57</f>
        <v>0.67261904761904767</v>
      </c>
      <c r="GS55" s="107">
        <f>'Population2 431331'!OE57/'Population2 431331'!OF57</f>
        <v>0.63428571428571423</v>
      </c>
    </row>
    <row r="56" spans="1:201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  <c r="GQ56" s="107">
        <f>'Population2 431331'!OA58/'Population2 431331'!OB58</f>
        <v>0.78367346938775506</v>
      </c>
      <c r="GR56" s="107">
        <f>'Population2 431331'!OC58/'Population2 431331'!OD58</f>
        <v>0.79876796714579057</v>
      </c>
      <c r="GS56" s="107">
        <f>'Population2 431331'!OE58/'Population2 431331'!OF58</f>
        <v>0.80210526315789477</v>
      </c>
    </row>
    <row r="57" spans="1:201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  <c r="GQ57" s="107">
        <f>'Population2 431331'!OA59/'Population2 431331'!OB59</f>
        <v>0.8146067415730337</v>
      </c>
      <c r="GR57" s="107">
        <f>'Population2 431331'!OC59/'Population2 431331'!OD59</f>
        <v>0.8</v>
      </c>
      <c r="GS57" s="107">
        <f>'Population2 431331'!OE59/'Population2 431331'!OF59</f>
        <v>0.81034482758620685</v>
      </c>
    </row>
    <row r="58" spans="1:201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  <c r="GQ58" s="107">
        <f>'Population2 431331'!OA60/'Population2 431331'!OB60</f>
        <v>0.79697178251892631</v>
      </c>
      <c r="GR58" s="107">
        <f>'Population2 431331'!OC60/'Population2 431331'!OD60</f>
        <v>0.78840782122905029</v>
      </c>
      <c r="GS58" s="107">
        <f>'Population2 431331'!OE60/'Population2 431331'!OF60</f>
        <v>0.77964912280701759</v>
      </c>
    </row>
    <row r="59" spans="1:201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  <c r="GQ59" s="107">
        <f>'Population2 431331'!OA61/'Population2 431331'!OB61</f>
        <v>0.78197674418604646</v>
      </c>
      <c r="GR59" s="107">
        <f>'Population2 431331'!OC61/'Population2 431331'!OD61</f>
        <v>0.77167630057803471</v>
      </c>
      <c r="GS59" s="107">
        <f>'Population2 431331'!OE61/'Population2 431331'!OF61</f>
        <v>0.76764705882352946</v>
      </c>
    </row>
    <row r="60" spans="1:201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  <c r="GQ60" s="107">
        <f>'Population2 431331'!OA62/'Population2 431331'!OB62</f>
        <v>0.7513751375137514</v>
      </c>
      <c r="GR60" s="107">
        <f>'Population2 431331'!OC62/'Population2 431331'!OD62</f>
        <v>0.75580110497237574</v>
      </c>
      <c r="GS60" s="107">
        <f>'Population2 431331'!OE62/'Population2 431331'!OF62</f>
        <v>0.75881057268722463</v>
      </c>
    </row>
    <row r="61" spans="1:201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  <c r="GQ61" s="107">
        <f>'Population2 431331'!OA63/'Population2 431331'!OB63</f>
        <v>0.73426573426573427</v>
      </c>
      <c r="GR61" s="107">
        <f>'Population2 431331'!OC63/'Population2 431331'!OD63</f>
        <v>0.72101449275362317</v>
      </c>
      <c r="GS61" s="107">
        <f>'Population2 431331'!OE63/'Population2 431331'!OF63</f>
        <v>0.73285198555956677</v>
      </c>
    </row>
    <row r="62" spans="1:201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  <c r="GQ62" s="107">
        <f>'Population2 431331'!OA64/'Population2 431331'!OB64</f>
        <v>0.75524475524475521</v>
      </c>
      <c r="GR62" s="107">
        <f>'Population2 431331'!OC64/'Population2 431331'!OD64</f>
        <v>0.72077922077922074</v>
      </c>
      <c r="GS62" s="107">
        <f>'Population2 431331'!OE64/'Population2 431331'!OF64</f>
        <v>0.69426751592356684</v>
      </c>
    </row>
    <row r="63" spans="1:201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  <c r="GQ63" s="107">
        <f>'Population2 431331'!OA65/'Population2 431331'!OB65</f>
        <v>0.72037914691943128</v>
      </c>
      <c r="GR63" s="107">
        <f>'Population2 431331'!OC65/'Population2 431331'!OD65</f>
        <v>0.71359223300970875</v>
      </c>
      <c r="GS63" s="107">
        <f>'Population2 431331'!OE65/'Population2 431331'!OF65</f>
        <v>0.7142857142857143</v>
      </c>
    </row>
    <row r="64" spans="1:201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  <c r="GQ64" s="107">
        <f>'Population2 431331'!OA66/'Population2 431331'!OB66</f>
        <v>0.72025723472668812</v>
      </c>
      <c r="GR64" s="107">
        <f>'Population2 431331'!OC66/'Population2 431331'!OD66</f>
        <v>0.72812500000000002</v>
      </c>
      <c r="GS64" s="107">
        <f>'Population2 431331'!OE66/'Population2 431331'!OF66</f>
        <v>0.70418006430868163</v>
      </c>
    </row>
    <row r="65" spans="1:201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  <c r="GQ65" s="107">
        <f>'Population2 431331'!OA67/'Population2 431331'!OB67</f>
        <v>0.82340425531914896</v>
      </c>
      <c r="GR65" s="107">
        <f>'Population2 431331'!OC67/'Population2 431331'!OD67</f>
        <v>0.81641468682505403</v>
      </c>
      <c r="GS65" s="107">
        <f>'Population2 431331'!OE67/'Population2 431331'!OF67</f>
        <v>0.80888888888888888</v>
      </c>
    </row>
    <row r="66" spans="1:201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  <c r="GQ66" s="107">
        <f>'Population2 431331'!OA68/'Population2 431331'!OB68</f>
        <v>0.77946127946127941</v>
      </c>
      <c r="GR66" s="107">
        <f>'Population2 431331'!OC68/'Population2 431331'!OD68</f>
        <v>0.76797385620915037</v>
      </c>
      <c r="GS66" s="107">
        <f>'Population2 431331'!OE68/'Population2 431331'!OF68</f>
        <v>0.76166666666666671</v>
      </c>
    </row>
    <row r="67" spans="1:201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  <c r="GQ67" s="107">
        <f>'Population2 431331'!OA69/'Population2 431331'!OB69</f>
        <v>0.72101449275362317</v>
      </c>
      <c r="GR67" s="107">
        <f>'Population2 431331'!OC69/'Population2 431331'!OD69</f>
        <v>0.73188405797101452</v>
      </c>
      <c r="GS67" s="107">
        <f>'Population2 431331'!OE69/'Population2 431331'!OF69</f>
        <v>0.72058823529411764</v>
      </c>
    </row>
    <row r="68" spans="1:201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  <c r="GQ68" s="107">
        <f>'Population2 431331'!OA70/'Population2 431331'!OB70</f>
        <v>0.8303571428571429</v>
      </c>
      <c r="GR68" s="107">
        <f>'Population2 431331'!OC70/'Population2 431331'!OD70</f>
        <v>0.81578947368421051</v>
      </c>
      <c r="GS68" s="107">
        <f>'Population2 431331'!OE70/'Population2 431331'!OF70</f>
        <v>0.78632478632478631</v>
      </c>
    </row>
    <row r="69" spans="1:201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  <c r="GQ69" s="107">
        <f>'Population2 431331'!OA71/'Population2 431331'!OB71</f>
        <v>0.74315514993481091</v>
      </c>
      <c r="GR69" s="107">
        <f>'Population2 431331'!OC71/'Population2 431331'!OD71</f>
        <v>0.74020887728459528</v>
      </c>
      <c r="GS69" s="107">
        <f>'Population2 431331'!OE71/'Population2 431331'!OF71</f>
        <v>0.73474801061007955</v>
      </c>
    </row>
    <row r="70" spans="1:201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  <c r="GQ70" s="107">
        <f>'Population2 431331'!OA72/'Population2 431331'!OB72</f>
        <v>0.73877551020408161</v>
      </c>
      <c r="GR70" s="107">
        <f>'Population2 431331'!OC72/'Population2 431331'!OD72</f>
        <v>0.76701030927835057</v>
      </c>
      <c r="GS70" s="107">
        <f>'Population2 431331'!OE72/'Population2 431331'!OF72</f>
        <v>0.75303643724696356</v>
      </c>
    </row>
    <row r="71" spans="1:201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  <c r="GQ71" s="107">
        <f>'Population2 431331'!OA73/'Population2 431331'!OB73</f>
        <v>0.71062271062271065</v>
      </c>
      <c r="GR71" s="107">
        <f>'Population2 431331'!OC73/'Population2 431331'!OD73</f>
        <v>0.70318021201413428</v>
      </c>
      <c r="GS71" s="107">
        <f>'Population2 431331'!OE73/'Population2 431331'!OF73</f>
        <v>0.69395017793594305</v>
      </c>
    </row>
    <row r="72" spans="1:201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  <c r="GQ72" s="107">
        <f>'Population2 431331'!OA74/'Population2 431331'!OB74</f>
        <v>0.74867724867724872</v>
      </c>
      <c r="GR72" s="107">
        <f>'Population2 431331'!OC74/'Population2 431331'!OD74</f>
        <v>0.75703324808184147</v>
      </c>
      <c r="GS72" s="107">
        <f>'Population2 431331'!OE74/'Population2 431331'!OF74</f>
        <v>0.76744186046511631</v>
      </c>
    </row>
    <row r="73" spans="1:201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  <c r="GQ73" s="107">
        <f>'Population2 431331'!OA75/'Population2 431331'!OB75</f>
        <v>0.54400000000000004</v>
      </c>
      <c r="GR73" s="107">
        <f>'Population2 431331'!OC75/'Population2 431331'!OD75</f>
        <v>0.57258064516129037</v>
      </c>
      <c r="GS73" s="107">
        <f>'Population2 431331'!OE75/'Population2 431331'!OF75</f>
        <v>0.55833333333333335</v>
      </c>
    </row>
    <row r="74" spans="1:201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  <c r="GQ74" s="107">
        <f>'Population2 431331'!OA76/'Population2 431331'!OB76</f>
        <v>0.67840375586854462</v>
      </c>
      <c r="GR74" s="107">
        <f>'Population2 431331'!OC76/'Population2 431331'!OD76</f>
        <v>0.67981438515081205</v>
      </c>
      <c r="GS74" s="107">
        <f>'Population2 431331'!OE76/'Population2 431331'!OF76</f>
        <v>0.67370892018779338</v>
      </c>
    </row>
    <row r="75" spans="1:201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  <c r="GQ75" s="107">
        <f>'Population2 431331'!OA77/'Population2 431331'!OB77</f>
        <v>0.75</v>
      </c>
      <c r="GR75" s="107">
        <f>'Population2 431331'!OC77/'Population2 431331'!OD77</f>
        <v>0.78980891719745228</v>
      </c>
      <c r="GS75" s="107">
        <f>'Population2 431331'!OE77/'Population2 431331'!OF77</f>
        <v>0.76687116564417179</v>
      </c>
    </row>
    <row r="76" spans="1:201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  <c r="GQ76" s="107">
        <f>'Population2 431331'!OA78/'Population2 431331'!OB78</f>
        <v>0.72222222222222221</v>
      </c>
      <c r="GR76" s="107">
        <f>'Population2 431331'!OC78/'Population2 431331'!OD78</f>
        <v>0.6966292134831461</v>
      </c>
      <c r="GS76" s="107">
        <f>'Population2 431331'!OE78/'Population2 431331'!OF78</f>
        <v>0.69379844961240311</v>
      </c>
    </row>
    <row r="77" spans="1:201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  <c r="GQ77" s="107">
        <f>'Population2 431331'!OA79/'Population2 431331'!OB79</f>
        <v>0.7830508474576271</v>
      </c>
      <c r="GR77" s="107">
        <f>'Population2 431331'!OC79/'Population2 431331'!OD79</f>
        <v>0.77040816326530615</v>
      </c>
      <c r="GS77" s="107">
        <f>'Population2 431331'!OE79/'Population2 431331'!OF79</f>
        <v>0.74831081081081086</v>
      </c>
    </row>
    <row r="78" spans="1:201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  <c r="GQ78" s="177">
        <f>'Population2 431331'!OA80/'Population2 431331'!OB80</f>
        <v>0.75890686562159448</v>
      </c>
      <c r="GR78" s="177">
        <f>'Population2 431331'!OC80/'Population2 431331'!OD80</f>
        <v>0.7556637019634167</v>
      </c>
      <c r="GS78" s="177">
        <f>'Population2 431331'!OE80/'Population2 431331'!OF80</f>
        <v>0.75086592886711157</v>
      </c>
    </row>
    <row r="79" spans="1:201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  <c r="GQ79" s="107">
        <f>'Population2 431331'!OA81/'Population2 431331'!OB81</f>
        <v>0.73404255319148937</v>
      </c>
      <c r="GR79" s="107">
        <f>'Population2 431331'!OC81/'Population2 431331'!OD81</f>
        <v>0.74226804123711343</v>
      </c>
      <c r="GS79" s="107">
        <f>'Population2 431331'!OE81/'Population2 431331'!OF81</f>
        <v>0.73958333333333337</v>
      </c>
    </row>
    <row r="80" spans="1:201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  <c r="GQ80" s="107">
        <f>'Population2 431331'!OA82/'Population2 431331'!OB82</f>
        <v>0.7142857142857143</v>
      </c>
      <c r="GR80" s="107">
        <f>'Population2 431331'!OC82/'Population2 431331'!OD82</f>
        <v>0.73118279569892475</v>
      </c>
      <c r="GS80" s="107">
        <f>'Population2 431331'!OE82/'Population2 431331'!OF82</f>
        <v>0.69791666666666663</v>
      </c>
    </row>
    <row r="81" spans="1:201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  <c r="GQ81" s="107">
        <f>'Population2 431331'!OA83/'Population2 431331'!OB83</f>
        <v>0.76782077393075354</v>
      </c>
      <c r="GR81" s="107">
        <f>'Population2 431331'!OC83/'Population2 431331'!OD83</f>
        <v>0.7684630738522954</v>
      </c>
      <c r="GS81" s="107">
        <f>'Population2 431331'!OE83/'Population2 431331'!OF83</f>
        <v>0.76528599605522685</v>
      </c>
    </row>
    <row r="82" spans="1:201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  <c r="GQ82" s="107">
        <f>'Population2 431331'!OA84/'Population2 431331'!OB84</f>
        <v>0.76571428571428568</v>
      </c>
      <c r="GR82" s="107">
        <f>'Population2 431331'!OC84/'Population2 431331'!OD84</f>
        <v>0.75</v>
      </c>
      <c r="GS82" s="107">
        <f>'Population2 431331'!OE84/'Population2 431331'!OF84</f>
        <v>0.74193548387096775</v>
      </c>
    </row>
    <row r="83" spans="1:201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  <c r="GQ83" s="107">
        <f>'Population2 431331'!OA85/'Population2 431331'!OB85</f>
        <v>0.78504672897196259</v>
      </c>
      <c r="GR83" s="107">
        <f>'Population2 431331'!OC85/'Population2 431331'!OD85</f>
        <v>0.78669724770642202</v>
      </c>
      <c r="GS83" s="107">
        <f>'Population2 431331'!OE85/'Population2 431331'!OF85</f>
        <v>0.79205607476635509</v>
      </c>
    </row>
    <row r="84" spans="1:201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  <c r="GQ84" s="107">
        <f>'Population2 431331'!OA86/'Population2 431331'!OB86</f>
        <v>0.63783783783783787</v>
      </c>
      <c r="GR84" s="107">
        <f>'Population2 431331'!OC86/'Population2 431331'!OD86</f>
        <v>0.61325966850828728</v>
      </c>
      <c r="GS84" s="107">
        <f>'Population2 431331'!OE86/'Population2 431331'!OF86</f>
        <v>0.61363636363636365</v>
      </c>
    </row>
    <row r="85" spans="1:201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  <c r="GQ85" s="107">
        <f>'Population2 431331'!OA87/'Population2 431331'!OB87</f>
        <v>0.68881118881118886</v>
      </c>
      <c r="GR85" s="107">
        <f>'Population2 431331'!OC87/'Population2 431331'!OD87</f>
        <v>0.69271758436944941</v>
      </c>
      <c r="GS85" s="107">
        <f>'Population2 431331'!OE87/'Population2 431331'!OF87</f>
        <v>0.6901408450704225</v>
      </c>
    </row>
    <row r="86" spans="1:201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  <c r="GQ86" s="107">
        <f>'Population2 431331'!OA88/'Population2 431331'!OB88</f>
        <v>0.7068965517241379</v>
      </c>
      <c r="GR86" s="107">
        <f>'Population2 431331'!OC88/'Population2 431331'!OD88</f>
        <v>0.71199999999999997</v>
      </c>
      <c r="GS86" s="107">
        <f>'Population2 431331'!OE88/'Population2 431331'!OF88</f>
        <v>0.69465648854961837</v>
      </c>
    </row>
    <row r="87" spans="1:201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  <c r="GQ87" s="107">
        <f>'Population2 431331'!OA89/'Population2 431331'!OB89</f>
        <v>0.55882352941176472</v>
      </c>
      <c r="GR87" s="107">
        <f>'Population2 431331'!OC89/'Population2 431331'!OD89</f>
        <v>0.5757575757575758</v>
      </c>
      <c r="GS87" s="107">
        <f>'Population2 431331'!OE89/'Population2 431331'!OF89</f>
        <v>0.61290322580645162</v>
      </c>
    </row>
    <row r="88" spans="1:201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  <c r="GQ88" s="107">
        <f>'Population2 431331'!OA90/'Population2 431331'!OB90</f>
        <v>0.77941176470588236</v>
      </c>
      <c r="GR88" s="107">
        <f>'Population2 431331'!OC90/'Population2 431331'!OD90</f>
        <v>0.75757575757575757</v>
      </c>
      <c r="GS88" s="107">
        <f>'Population2 431331'!OE90/'Population2 431331'!OF90</f>
        <v>0.77777777777777779</v>
      </c>
    </row>
    <row r="89" spans="1:201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  <c r="GQ89" s="107">
        <f>'Population2 431331'!OA91/'Population2 431331'!OB91</f>
        <v>0.78151260504201681</v>
      </c>
      <c r="GR89" s="107">
        <f>'Population2 431331'!OC91/'Population2 431331'!OD91</f>
        <v>0.75</v>
      </c>
      <c r="GS89" s="107">
        <f>'Population2 431331'!OE91/'Population2 431331'!OF91</f>
        <v>0.72173913043478266</v>
      </c>
    </row>
    <row r="90" spans="1:201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  <c r="GQ90" s="107">
        <f>'Population2 431331'!OA92/'Population2 431331'!OB92</f>
        <v>0.7708553326293559</v>
      </c>
      <c r="GR90" s="107">
        <f>'Population2 431331'!OC92/'Population2 431331'!OD92</f>
        <v>0.77081192189105863</v>
      </c>
      <c r="GS90" s="107">
        <f>'Population2 431331'!OE92/'Population2 431331'!OF92</f>
        <v>0.76970954356846477</v>
      </c>
    </row>
    <row r="91" spans="1:201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  <c r="GQ91" s="107">
        <f>'Population2 431331'!OA93/'Population2 431331'!OB93</f>
        <v>0.60504201680672265</v>
      </c>
      <c r="GR91" s="107">
        <f>'Population2 431331'!OC93/'Population2 431331'!OD93</f>
        <v>0.62139917695473246</v>
      </c>
      <c r="GS91" s="107">
        <f>'Population2 431331'!OE93/'Population2 431331'!OF93</f>
        <v>0.62083333333333335</v>
      </c>
    </row>
    <row r="92" spans="1:201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  <c r="GQ92" s="107">
        <f>'Population2 431331'!OA94/'Population2 431331'!OB94</f>
        <v>0.87755102040816324</v>
      </c>
      <c r="GR92" s="107">
        <f>'Population2 431331'!OC94/'Population2 431331'!OD94</f>
        <v>0.89583333333333337</v>
      </c>
      <c r="GS92" s="107">
        <f>'Population2 431331'!OE94/'Population2 431331'!OF94</f>
        <v>0.89130434782608692</v>
      </c>
    </row>
    <row r="93" spans="1:201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  <c r="GQ93" s="107">
        <f>'Population2 431331'!OA95/'Population2 431331'!OB95</f>
        <v>0.77272727272727271</v>
      </c>
      <c r="GR93" s="107">
        <f>'Population2 431331'!OC95/'Population2 431331'!OD95</f>
        <v>0.73</v>
      </c>
      <c r="GS93" s="107">
        <f>'Population2 431331'!OE95/'Population2 431331'!OF95</f>
        <v>0.76923076923076927</v>
      </c>
    </row>
    <row r="94" spans="1:201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  <c r="GQ94" s="177">
        <f>'Population2 431331'!OA96/'Population2 431331'!OB96</f>
        <v>0.73992583436341164</v>
      </c>
      <c r="GR94" s="177">
        <f>'Population2 431331'!OC96/'Population2 431331'!OD96</f>
        <v>0.73776479181884591</v>
      </c>
      <c r="GS94" s="177">
        <f>'Population2 431331'!OE96/'Population2 431331'!OF96</f>
        <v>0.73558162267839688</v>
      </c>
    </row>
    <row r="95" spans="1:201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  <c r="GQ95" s="107">
        <f>'Population2 431331'!OA97/'Population2 431331'!OB97</f>
        <v>0.38288770053475935</v>
      </c>
      <c r="GR95" s="107">
        <f>'Population2 431331'!OC97/'Population2 431331'!OD97</f>
        <v>0.39390862944162436</v>
      </c>
      <c r="GS95" s="107">
        <f>'Population2 431331'!OE97/'Population2 431331'!OF97</f>
        <v>0.41347150259067356</v>
      </c>
    </row>
    <row r="96" spans="1:201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  <c r="GQ96" s="164">
        <f>'Population2 431331'!OA98/'Population2 431331'!OB98</f>
        <v>0.74588542398276914</v>
      </c>
      <c r="GR96" s="164">
        <f>'Population2 431331'!OC98/'Population2 431331'!OD98</f>
        <v>0.74494982024287704</v>
      </c>
      <c r="GS96" s="164">
        <f>'Population2 431331'!OE98/'Population2 431331'!OF98</f>
        <v>0.74311802383082937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F109"/>
  <sheetViews>
    <sheetView zoomScaleNormal="100" workbookViewId="0">
      <pane xSplit="3" ySplit="6" topLeftCell="NP73" activePane="bottomRight" state="frozen"/>
      <selection activeCell="BC90" sqref="BC90"/>
      <selection pane="topRight" activeCell="BC90" sqref="BC90"/>
      <selection pane="bottomLeft" activeCell="BC90" sqref="BC90"/>
      <selection pane="bottomRight" activeCell="OB15" sqref="OB15:OF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96" s="17" customFormat="1" x14ac:dyDescent="0.2">
      <c r="A1" s="21" t="s">
        <v>129</v>
      </c>
      <c r="B1" s="18"/>
      <c r="C1" s="143"/>
    </row>
    <row r="2" spans="1:396" s="17" customFormat="1" x14ac:dyDescent="0.2">
      <c r="A2" s="21" t="s">
        <v>135</v>
      </c>
      <c r="B2" s="18"/>
      <c r="C2" s="143"/>
    </row>
    <row r="3" spans="1:39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8"/>
      <c r="X3" s="218"/>
      <c r="Y3" s="218"/>
      <c r="Z3" s="218"/>
      <c r="AA3" s="218"/>
      <c r="AB3" s="227"/>
      <c r="AC3" s="218"/>
      <c r="AD3" s="227"/>
      <c r="AE3" s="228"/>
      <c r="AF3" s="229"/>
    </row>
    <row r="4" spans="1:396" s="48" customFormat="1" x14ac:dyDescent="0.2">
      <c r="A4" s="91"/>
      <c r="B4" s="91"/>
      <c r="C4" s="152"/>
      <c r="D4" s="102"/>
      <c r="E4" s="213">
        <v>37257</v>
      </c>
      <c r="F4" s="213"/>
      <c r="G4" s="213">
        <v>37316</v>
      </c>
      <c r="H4" s="213"/>
      <c r="I4" s="213">
        <v>37377</v>
      </c>
      <c r="J4" s="213"/>
      <c r="K4" s="213">
        <v>37447</v>
      </c>
      <c r="L4" s="213"/>
      <c r="M4" s="217" t="s">
        <v>164</v>
      </c>
      <c r="N4" s="217"/>
      <c r="O4" s="217" t="s">
        <v>165</v>
      </c>
      <c r="P4" s="217"/>
      <c r="Q4" s="217" t="s">
        <v>166</v>
      </c>
      <c r="R4" s="217"/>
      <c r="S4" s="213">
        <v>37561</v>
      </c>
      <c r="T4" s="213"/>
      <c r="U4" s="213">
        <v>37591</v>
      </c>
      <c r="V4" s="213"/>
      <c r="W4" s="213">
        <v>37622</v>
      </c>
      <c r="X4" s="213"/>
      <c r="Y4" s="213">
        <v>37653</v>
      </c>
      <c r="Z4" s="213"/>
      <c r="AA4" s="217" t="s">
        <v>147</v>
      </c>
      <c r="AB4" s="222"/>
      <c r="AC4" s="217" t="s">
        <v>148</v>
      </c>
      <c r="AD4" s="217"/>
      <c r="AE4" s="217" t="s">
        <v>149</v>
      </c>
      <c r="AF4" s="217"/>
      <c r="AG4" s="213">
        <v>37775</v>
      </c>
      <c r="AH4" s="213"/>
      <c r="AI4" s="213">
        <v>37805</v>
      </c>
      <c r="AJ4" s="213"/>
      <c r="AK4" s="213">
        <v>37836</v>
      </c>
      <c r="AL4" s="213"/>
      <c r="AM4" s="213">
        <v>37879</v>
      </c>
      <c r="AN4" s="213"/>
      <c r="AO4" s="213">
        <v>37895</v>
      </c>
      <c r="AP4" s="213"/>
      <c r="AQ4" s="213">
        <v>37926</v>
      </c>
      <c r="AR4" s="213"/>
      <c r="AS4" s="213">
        <v>37956</v>
      </c>
      <c r="AT4" s="213"/>
      <c r="AU4" s="213">
        <v>37987</v>
      </c>
      <c r="AV4" s="213"/>
      <c r="AW4" s="213">
        <v>38018</v>
      </c>
      <c r="AX4" s="213"/>
      <c r="AY4" s="213">
        <v>38047</v>
      </c>
      <c r="AZ4" s="213"/>
      <c r="BA4" s="213">
        <v>38078</v>
      </c>
      <c r="BB4" s="213"/>
      <c r="BC4" s="213">
        <v>38108</v>
      </c>
      <c r="BD4" s="213"/>
      <c r="BE4" s="213">
        <v>38139</v>
      </c>
      <c r="BF4" s="213"/>
      <c r="BG4" s="213">
        <v>38172</v>
      </c>
      <c r="BH4" s="213"/>
      <c r="BI4" s="213">
        <v>38216</v>
      </c>
      <c r="BJ4" s="213"/>
      <c r="BK4" s="213">
        <v>38239</v>
      </c>
      <c r="BL4" s="213"/>
      <c r="BM4" s="213">
        <v>38261</v>
      </c>
      <c r="BN4" s="213"/>
      <c r="BO4" s="213">
        <v>38295</v>
      </c>
      <c r="BP4" s="213"/>
      <c r="BQ4" s="213">
        <v>38325</v>
      </c>
      <c r="BR4" s="213"/>
      <c r="BS4" s="213">
        <v>38357</v>
      </c>
      <c r="BT4" s="213"/>
      <c r="BU4" s="213">
        <v>38388</v>
      </c>
      <c r="BV4" s="213"/>
      <c r="BW4" s="213">
        <v>38416</v>
      </c>
      <c r="BX4" s="213"/>
      <c r="BY4" s="213">
        <v>38447</v>
      </c>
      <c r="BZ4" s="213"/>
      <c r="CA4" s="213">
        <v>38477</v>
      </c>
      <c r="CB4" s="213"/>
      <c r="CC4" s="213">
        <v>38508</v>
      </c>
      <c r="CD4" s="213"/>
      <c r="CE4" s="213">
        <v>38538</v>
      </c>
      <c r="CF4" s="213"/>
      <c r="CG4" s="213">
        <v>38569</v>
      </c>
      <c r="CH4" s="213"/>
      <c r="CI4" s="213">
        <v>38600</v>
      </c>
      <c r="CJ4" s="213"/>
      <c r="CK4" s="213">
        <v>38630</v>
      </c>
      <c r="CL4" s="213"/>
      <c r="CM4" s="213">
        <v>38661</v>
      </c>
      <c r="CN4" s="213"/>
      <c r="CO4" s="213">
        <v>38691</v>
      </c>
      <c r="CP4" s="213"/>
      <c r="CQ4" s="213">
        <v>38723</v>
      </c>
      <c r="CR4" s="213"/>
      <c r="CS4" s="226">
        <v>38755</v>
      </c>
      <c r="CT4" s="226"/>
      <c r="CU4" s="213">
        <v>38782</v>
      </c>
      <c r="CV4" s="213"/>
      <c r="CW4" s="213">
        <v>38814</v>
      </c>
      <c r="CX4" s="213"/>
      <c r="CY4" s="226">
        <v>38843</v>
      </c>
      <c r="CZ4" s="226"/>
      <c r="DA4" s="226">
        <v>38874</v>
      </c>
      <c r="DB4" s="226"/>
      <c r="DC4" s="226">
        <v>38904</v>
      </c>
      <c r="DD4" s="226"/>
      <c r="DE4" s="226">
        <v>38935</v>
      </c>
      <c r="DF4" s="226"/>
      <c r="DG4" s="226">
        <v>38966</v>
      </c>
      <c r="DH4" s="226"/>
      <c r="DI4" s="226">
        <v>38999</v>
      </c>
      <c r="DJ4" s="226"/>
      <c r="DK4" s="226">
        <v>39027</v>
      </c>
      <c r="DL4" s="226"/>
      <c r="DM4" s="226">
        <v>39057</v>
      </c>
      <c r="DN4" s="226"/>
      <c r="DO4" s="226">
        <v>39089</v>
      </c>
      <c r="DP4" s="226"/>
      <c r="DQ4" s="226">
        <v>39120</v>
      </c>
      <c r="DR4" s="226"/>
      <c r="DS4" s="226">
        <v>39148</v>
      </c>
      <c r="DT4" s="226"/>
      <c r="DU4" s="226">
        <v>39179</v>
      </c>
      <c r="DV4" s="226"/>
      <c r="DW4" s="217" t="s">
        <v>158</v>
      </c>
      <c r="DX4" s="217"/>
      <c r="DY4" s="217" t="s">
        <v>159</v>
      </c>
      <c r="DZ4" s="217"/>
      <c r="EA4" s="217" t="s">
        <v>160</v>
      </c>
      <c r="EB4" s="217"/>
      <c r="EC4" s="217" t="s">
        <v>161</v>
      </c>
      <c r="ED4" s="217"/>
      <c r="EE4" s="217" t="s">
        <v>163</v>
      </c>
      <c r="EF4" s="217"/>
      <c r="EG4" s="217" t="s">
        <v>167</v>
      </c>
      <c r="EH4" s="217"/>
      <c r="EI4" s="217" t="s">
        <v>168</v>
      </c>
      <c r="EJ4" s="217"/>
      <c r="EK4" s="207" t="s">
        <v>169</v>
      </c>
      <c r="EL4" s="208"/>
      <c r="EM4" s="207" t="s">
        <v>170</v>
      </c>
      <c r="EN4" s="208"/>
      <c r="EO4" s="207" t="s">
        <v>174</v>
      </c>
      <c r="EP4" s="208"/>
      <c r="EQ4" s="207" t="s">
        <v>175</v>
      </c>
      <c r="ER4" s="208"/>
      <c r="ES4" s="207" t="s">
        <v>177</v>
      </c>
      <c r="ET4" s="208"/>
      <c r="EU4" s="207" t="s">
        <v>178</v>
      </c>
      <c r="EV4" s="208"/>
      <c r="EW4" s="207" t="s">
        <v>180</v>
      </c>
      <c r="EX4" s="208"/>
      <c r="EY4" s="207" t="s">
        <v>181</v>
      </c>
      <c r="EZ4" s="208"/>
      <c r="FA4" s="207" t="s">
        <v>182</v>
      </c>
      <c r="FB4" s="208"/>
      <c r="FC4" s="207" t="s">
        <v>183</v>
      </c>
      <c r="FD4" s="208"/>
      <c r="FE4" s="207" t="s">
        <v>184</v>
      </c>
      <c r="FF4" s="208"/>
      <c r="FG4" s="207" t="s">
        <v>185</v>
      </c>
      <c r="FH4" s="208"/>
      <c r="FI4" s="207" t="s">
        <v>186</v>
      </c>
      <c r="FJ4" s="208"/>
      <c r="FK4" s="207" t="s">
        <v>187</v>
      </c>
      <c r="FL4" s="208"/>
      <c r="FM4" s="207" t="s">
        <v>188</v>
      </c>
      <c r="FN4" s="208"/>
      <c r="FO4" s="207" t="s">
        <v>189</v>
      </c>
      <c r="FP4" s="208"/>
      <c r="FQ4" s="207" t="s">
        <v>190</v>
      </c>
      <c r="FR4" s="208"/>
      <c r="FS4" s="207" t="s">
        <v>192</v>
      </c>
      <c r="FT4" s="208"/>
      <c r="FU4" s="207" t="s">
        <v>193</v>
      </c>
      <c r="FV4" s="208"/>
      <c r="FW4" s="207" t="s">
        <v>194</v>
      </c>
      <c r="FX4" s="208"/>
      <c r="FY4" s="207" t="s">
        <v>195</v>
      </c>
      <c r="FZ4" s="208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96" x14ac:dyDescent="0.2">
      <c r="A5" s="92" t="s">
        <v>96</v>
      </c>
      <c r="B5" s="101" t="s">
        <v>111</v>
      </c>
      <c r="C5" s="145"/>
      <c r="D5" s="103"/>
      <c r="E5" s="214" t="s">
        <v>113</v>
      </c>
      <c r="F5" s="214"/>
      <c r="G5" s="214" t="s">
        <v>113</v>
      </c>
      <c r="H5" s="214"/>
      <c r="I5" s="214" t="s">
        <v>113</v>
      </c>
      <c r="J5" s="214"/>
      <c r="K5" s="214" t="s">
        <v>113</v>
      </c>
      <c r="L5" s="214"/>
      <c r="M5" s="214" t="s">
        <v>113</v>
      </c>
      <c r="N5" s="214"/>
      <c r="O5" s="214" t="s">
        <v>113</v>
      </c>
      <c r="P5" s="214"/>
      <c r="Q5" s="214" t="s">
        <v>113</v>
      </c>
      <c r="R5" s="214"/>
      <c r="S5" s="214" t="s">
        <v>113</v>
      </c>
      <c r="T5" s="214"/>
      <c r="U5" s="214" t="s">
        <v>113</v>
      </c>
      <c r="V5" s="214"/>
      <c r="W5" s="214" t="s">
        <v>113</v>
      </c>
      <c r="X5" s="214"/>
      <c r="Y5" s="214" t="s">
        <v>113</v>
      </c>
      <c r="Z5" s="214"/>
      <c r="AA5" s="214" t="s">
        <v>113</v>
      </c>
      <c r="AB5" s="214"/>
      <c r="AC5" s="214" t="s">
        <v>113</v>
      </c>
      <c r="AD5" s="214"/>
      <c r="AE5" s="230" t="s">
        <v>113</v>
      </c>
      <c r="AF5" s="230"/>
      <c r="AG5" s="214" t="s">
        <v>113</v>
      </c>
      <c r="AH5" s="214"/>
      <c r="AI5" s="214" t="s">
        <v>113</v>
      </c>
      <c r="AJ5" s="214"/>
      <c r="AK5" s="214" t="s">
        <v>113</v>
      </c>
      <c r="AL5" s="214"/>
      <c r="AM5" s="214" t="s">
        <v>113</v>
      </c>
      <c r="AN5" s="214"/>
      <c r="AO5" s="214" t="s">
        <v>113</v>
      </c>
      <c r="AP5" s="214"/>
      <c r="AQ5" s="214" t="s">
        <v>113</v>
      </c>
      <c r="AR5" s="214"/>
      <c r="AS5" s="214" t="s">
        <v>113</v>
      </c>
      <c r="AT5" s="214"/>
      <c r="AU5" s="214" t="s">
        <v>113</v>
      </c>
      <c r="AV5" s="214"/>
      <c r="AW5" s="214" t="s">
        <v>113</v>
      </c>
      <c r="AX5" s="214"/>
      <c r="AY5" s="214" t="s">
        <v>113</v>
      </c>
      <c r="AZ5" s="214"/>
      <c r="BA5" s="214" t="s">
        <v>113</v>
      </c>
      <c r="BB5" s="214"/>
      <c r="BC5" s="214" t="s">
        <v>113</v>
      </c>
      <c r="BD5" s="214"/>
      <c r="BE5" s="214" t="s">
        <v>113</v>
      </c>
      <c r="BF5" s="214"/>
      <c r="BG5" s="214" t="s">
        <v>113</v>
      </c>
      <c r="BH5" s="214"/>
      <c r="BI5" s="214" t="s">
        <v>113</v>
      </c>
      <c r="BJ5" s="214"/>
      <c r="BK5" s="214" t="s">
        <v>113</v>
      </c>
      <c r="BL5" s="214"/>
      <c r="BM5" s="214" t="s">
        <v>113</v>
      </c>
      <c r="BN5" s="214"/>
      <c r="BO5" s="214" t="s">
        <v>113</v>
      </c>
      <c r="BP5" s="214"/>
      <c r="BQ5" s="214" t="s">
        <v>113</v>
      </c>
      <c r="BR5" s="214"/>
      <c r="BS5" s="214" t="s">
        <v>113</v>
      </c>
      <c r="BT5" s="214"/>
      <c r="BU5" s="214" t="s">
        <v>113</v>
      </c>
      <c r="BV5" s="214"/>
      <c r="BW5" s="214" t="s">
        <v>152</v>
      </c>
      <c r="BX5" s="214"/>
      <c r="BY5" s="214" t="s">
        <v>152</v>
      </c>
      <c r="BZ5" s="214"/>
      <c r="CA5" s="214" t="s">
        <v>152</v>
      </c>
      <c r="CB5" s="214"/>
      <c r="CC5" s="214" t="s">
        <v>152</v>
      </c>
      <c r="CD5" s="214"/>
      <c r="CE5" s="214" t="s">
        <v>152</v>
      </c>
      <c r="CF5" s="214"/>
      <c r="CG5" s="214" t="s">
        <v>152</v>
      </c>
      <c r="CH5" s="214"/>
      <c r="CI5" s="214" t="s">
        <v>113</v>
      </c>
      <c r="CJ5" s="214"/>
      <c r="CK5" s="214" t="s">
        <v>113</v>
      </c>
      <c r="CL5" s="214"/>
      <c r="CM5" s="214" t="s">
        <v>113</v>
      </c>
      <c r="CN5" s="214"/>
      <c r="CO5" s="214" t="s">
        <v>113</v>
      </c>
      <c r="CP5" s="214"/>
      <c r="CQ5" s="214" t="s">
        <v>113</v>
      </c>
      <c r="CR5" s="214"/>
      <c r="CS5" s="214" t="s">
        <v>113</v>
      </c>
      <c r="CT5" s="214"/>
      <c r="CU5" s="214" t="s">
        <v>113</v>
      </c>
      <c r="CV5" s="214"/>
      <c r="CW5" s="214" t="s">
        <v>113</v>
      </c>
      <c r="CX5" s="214"/>
      <c r="CY5" s="214" t="s">
        <v>113</v>
      </c>
      <c r="CZ5" s="214"/>
      <c r="DA5" s="214" t="s">
        <v>151</v>
      </c>
      <c r="DB5" s="214"/>
      <c r="DC5" s="214" t="s">
        <v>113</v>
      </c>
      <c r="DD5" s="214"/>
      <c r="DE5" s="214" t="s">
        <v>113</v>
      </c>
      <c r="DF5" s="214"/>
      <c r="DG5" s="214" t="s">
        <v>113</v>
      </c>
      <c r="DH5" s="214"/>
      <c r="DI5" s="214" t="s">
        <v>113</v>
      </c>
      <c r="DJ5" s="214"/>
      <c r="DK5" s="214" t="s">
        <v>113</v>
      </c>
      <c r="DL5" s="214"/>
      <c r="DM5" s="214" t="s">
        <v>113</v>
      </c>
      <c r="DN5" s="214"/>
      <c r="DO5" s="214" t="s">
        <v>113</v>
      </c>
      <c r="DP5" s="214"/>
      <c r="DQ5" s="214" t="s">
        <v>113</v>
      </c>
      <c r="DR5" s="214"/>
      <c r="DS5" s="214" t="s">
        <v>113</v>
      </c>
      <c r="DT5" s="214"/>
      <c r="DU5" s="214" t="s">
        <v>113</v>
      </c>
      <c r="DV5" s="214"/>
      <c r="DW5" s="214" t="s">
        <v>113</v>
      </c>
      <c r="DX5" s="214"/>
      <c r="DY5" s="214" t="s">
        <v>113</v>
      </c>
      <c r="DZ5" s="214"/>
      <c r="EA5" s="214" t="s">
        <v>113</v>
      </c>
      <c r="EB5" s="214"/>
      <c r="EC5" s="214" t="s">
        <v>113</v>
      </c>
      <c r="ED5" s="214"/>
      <c r="EE5" s="214" t="s">
        <v>113</v>
      </c>
      <c r="EF5" s="214"/>
      <c r="EG5" s="214" t="s">
        <v>113</v>
      </c>
      <c r="EH5" s="214"/>
      <c r="EI5" s="214" t="s">
        <v>113</v>
      </c>
      <c r="EJ5" s="214"/>
      <c r="EK5" s="209" t="s">
        <v>113</v>
      </c>
      <c r="EL5" s="210"/>
      <c r="EM5" s="209" t="s">
        <v>113</v>
      </c>
      <c r="EN5" s="210"/>
      <c r="EO5" s="209" t="s">
        <v>113</v>
      </c>
      <c r="EP5" s="210"/>
      <c r="EQ5" s="209" t="s">
        <v>152</v>
      </c>
      <c r="ER5" s="210"/>
      <c r="ES5" s="209" t="s">
        <v>113</v>
      </c>
      <c r="ET5" s="210"/>
      <c r="EU5" s="209" t="s">
        <v>113</v>
      </c>
      <c r="EV5" s="210"/>
      <c r="EW5" s="209" t="s">
        <v>113</v>
      </c>
      <c r="EX5" s="210"/>
      <c r="EY5" s="209" t="s">
        <v>113</v>
      </c>
      <c r="EZ5" s="210"/>
      <c r="FA5" s="209" t="s">
        <v>113</v>
      </c>
      <c r="FB5" s="210"/>
      <c r="FC5" s="209" t="s">
        <v>113</v>
      </c>
      <c r="FD5" s="210"/>
      <c r="FE5" s="209" t="s">
        <v>113</v>
      </c>
      <c r="FF5" s="210"/>
      <c r="FG5" s="209" t="s">
        <v>113</v>
      </c>
      <c r="FH5" s="210"/>
      <c r="FI5" s="209" t="s">
        <v>113</v>
      </c>
      <c r="FJ5" s="210"/>
      <c r="FK5" s="209" t="s">
        <v>113</v>
      </c>
      <c r="FL5" s="210"/>
      <c r="FM5" s="209" t="s">
        <v>113</v>
      </c>
      <c r="FN5" s="210"/>
      <c r="FO5" s="209" t="s">
        <v>113</v>
      </c>
      <c r="FP5" s="210"/>
      <c r="FQ5" s="209" t="s">
        <v>113</v>
      </c>
      <c r="FR5" s="210"/>
      <c r="FS5" s="209" t="s">
        <v>113</v>
      </c>
      <c r="FT5" s="210"/>
      <c r="FU5" s="209" t="s">
        <v>113</v>
      </c>
      <c r="FV5" s="210"/>
      <c r="FW5" s="209" t="s">
        <v>113</v>
      </c>
      <c r="FX5" s="210"/>
      <c r="FY5" s="209" t="s">
        <v>113</v>
      </c>
      <c r="FZ5" s="210"/>
      <c r="GA5" s="209" t="s">
        <v>113</v>
      </c>
      <c r="GB5" s="210"/>
      <c r="GC5" s="209" t="s">
        <v>198</v>
      </c>
      <c r="GD5" s="210"/>
      <c r="GE5" s="209" t="s">
        <v>113</v>
      </c>
      <c r="GF5" s="210"/>
      <c r="GG5" s="209" t="s">
        <v>113</v>
      </c>
      <c r="GH5" s="210"/>
      <c r="GI5" s="209" t="s">
        <v>113</v>
      </c>
      <c r="GJ5" s="210"/>
      <c r="GK5" s="209" t="s">
        <v>113</v>
      </c>
      <c r="GL5" s="210"/>
      <c r="GM5" s="209" t="s">
        <v>113</v>
      </c>
      <c r="GN5" s="210"/>
      <c r="GO5" s="209" t="s">
        <v>113</v>
      </c>
      <c r="GP5" s="210"/>
      <c r="GQ5" s="209" t="s">
        <v>113</v>
      </c>
      <c r="GR5" s="210"/>
      <c r="GW5" s="199" t="s">
        <v>212</v>
      </c>
      <c r="GX5" s="200"/>
      <c r="GY5" s="199" t="s">
        <v>213</v>
      </c>
      <c r="GZ5" s="200"/>
      <c r="HA5" s="199" t="s">
        <v>214</v>
      </c>
      <c r="HB5" s="200"/>
      <c r="HC5" s="199" t="s">
        <v>215</v>
      </c>
      <c r="HD5" s="200"/>
      <c r="HE5" s="199" t="s">
        <v>216</v>
      </c>
      <c r="HF5" s="200"/>
      <c r="HG5" s="199" t="s">
        <v>217</v>
      </c>
      <c r="HH5" s="200"/>
      <c r="HI5" s="199" t="s">
        <v>218</v>
      </c>
      <c r="HJ5" s="200"/>
      <c r="HK5" s="199" t="s">
        <v>219</v>
      </c>
      <c r="HL5" s="200"/>
      <c r="HM5" s="199" t="s">
        <v>220</v>
      </c>
      <c r="HN5" s="200"/>
      <c r="HO5" s="199" t="s">
        <v>221</v>
      </c>
      <c r="HP5" s="200"/>
      <c r="HQ5" s="199" t="s">
        <v>222</v>
      </c>
      <c r="HR5" s="200"/>
      <c r="HS5" s="199" t="s">
        <v>224</v>
      </c>
      <c r="HT5" s="200"/>
      <c r="HU5" s="199" t="s">
        <v>225</v>
      </c>
      <c r="HV5" s="200"/>
      <c r="HW5" s="199" t="s">
        <v>226</v>
      </c>
      <c r="HX5" s="200"/>
      <c r="HY5" s="199" t="s">
        <v>228</v>
      </c>
      <c r="HZ5" s="200"/>
      <c r="IA5" s="199" t="s">
        <v>229</v>
      </c>
      <c r="IB5" s="200"/>
      <c r="IC5" s="199" t="s">
        <v>230</v>
      </c>
      <c r="ID5" s="200"/>
      <c r="IE5" s="199" t="s">
        <v>231</v>
      </c>
      <c r="IF5" s="200"/>
      <c r="IG5" s="199" t="s">
        <v>232</v>
      </c>
      <c r="IH5" s="205"/>
      <c r="II5" s="199" t="s">
        <v>233</v>
      </c>
      <c r="IJ5" s="205"/>
      <c r="IK5" s="199" t="s">
        <v>234</v>
      </c>
      <c r="IL5" s="205"/>
      <c r="IM5" s="199" t="s">
        <v>235</v>
      </c>
      <c r="IN5" s="205"/>
      <c r="IO5" s="199" t="s">
        <v>236</v>
      </c>
      <c r="IP5" s="205"/>
      <c r="IQ5" s="199" t="s">
        <v>237</v>
      </c>
      <c r="IR5" s="202"/>
      <c r="IS5" s="199" t="s">
        <v>238</v>
      </c>
      <c r="IT5" s="202"/>
      <c r="IU5" s="199" t="s">
        <v>239</v>
      </c>
      <c r="IV5" s="202"/>
      <c r="IW5" s="199" t="s">
        <v>240</v>
      </c>
      <c r="IX5" s="200"/>
      <c r="IY5" s="199" t="s">
        <v>241</v>
      </c>
      <c r="IZ5" s="200"/>
      <c r="JA5" s="199" t="s">
        <v>242</v>
      </c>
      <c r="JB5" s="200"/>
      <c r="JC5" s="199" t="s">
        <v>243</v>
      </c>
      <c r="JD5" s="200"/>
      <c r="JE5" s="199" t="s">
        <v>244</v>
      </c>
      <c r="JF5" s="201"/>
      <c r="JG5" s="199" t="s">
        <v>245</v>
      </c>
      <c r="JH5" s="201"/>
      <c r="JI5" s="199" t="s">
        <v>246</v>
      </c>
      <c r="JJ5" s="200"/>
      <c r="JK5" s="199" t="s">
        <v>247</v>
      </c>
      <c r="JL5" s="200"/>
      <c r="JM5" s="199" t="s">
        <v>248</v>
      </c>
      <c r="JN5" s="200"/>
      <c r="JO5" s="199" t="s">
        <v>249</v>
      </c>
      <c r="JP5" s="200"/>
      <c r="JQ5" s="199" t="s">
        <v>250</v>
      </c>
      <c r="JR5" s="200"/>
      <c r="JS5" s="199" t="s">
        <v>251</v>
      </c>
      <c r="JT5" s="201"/>
      <c r="JU5" s="199" t="s">
        <v>252</v>
      </c>
      <c r="JV5" s="200"/>
      <c r="JW5" s="199" t="s">
        <v>291</v>
      </c>
      <c r="JX5" s="205"/>
      <c r="JY5" s="199" t="s">
        <v>292</v>
      </c>
      <c r="JZ5" s="200"/>
      <c r="KA5" s="199" t="s">
        <v>253</v>
      </c>
      <c r="KB5" s="205"/>
      <c r="KC5" s="199" t="s">
        <v>254</v>
      </c>
      <c r="KD5" s="202"/>
      <c r="KE5" s="199" t="s">
        <v>255</v>
      </c>
      <c r="KF5" s="202"/>
      <c r="KG5" s="199" t="s">
        <v>256</v>
      </c>
      <c r="KH5" s="202"/>
      <c r="KI5" s="199" t="s">
        <v>257</v>
      </c>
      <c r="KJ5" s="200"/>
      <c r="KK5" s="199" t="s">
        <v>258</v>
      </c>
      <c r="KL5" s="205"/>
      <c r="KM5" s="199" t="s">
        <v>259</v>
      </c>
      <c r="KN5" s="200"/>
      <c r="KO5" s="199" t="s">
        <v>260</v>
      </c>
      <c r="KP5" s="205"/>
      <c r="KQ5" s="199" t="s">
        <v>293</v>
      </c>
      <c r="KR5" s="200"/>
      <c r="KS5" s="199" t="s">
        <v>262</v>
      </c>
      <c r="KT5" s="200"/>
      <c r="KU5" s="199" t="s">
        <v>263</v>
      </c>
      <c r="KV5" s="200"/>
      <c r="KW5" s="199" t="s">
        <v>264</v>
      </c>
      <c r="KX5" s="200"/>
      <c r="KY5" s="199" t="s">
        <v>265</v>
      </c>
      <c r="KZ5" s="200"/>
      <c r="LA5" s="199" t="s">
        <v>276</v>
      </c>
      <c r="LB5" s="205"/>
      <c r="LC5" s="199" t="s">
        <v>266</v>
      </c>
      <c r="LD5" s="205"/>
      <c r="LE5" s="199" t="s">
        <v>267</v>
      </c>
      <c r="LF5" s="205"/>
      <c r="LG5" s="199" t="s">
        <v>268</v>
      </c>
      <c r="LH5" s="200"/>
      <c r="LI5" s="199" t="s">
        <v>269</v>
      </c>
      <c r="LJ5" s="200"/>
      <c r="LK5" s="199" t="s">
        <v>270</v>
      </c>
      <c r="LL5" s="200"/>
      <c r="LM5" s="199" t="s">
        <v>271</v>
      </c>
      <c r="LN5" s="200"/>
      <c r="LO5" s="199" t="s">
        <v>272</v>
      </c>
      <c r="LP5" s="200"/>
      <c r="LQ5" s="199" t="s">
        <v>273</v>
      </c>
      <c r="LR5" s="200"/>
      <c r="LS5" s="199" t="s">
        <v>274</v>
      </c>
      <c r="LT5" s="200"/>
      <c r="LU5" s="199" t="s">
        <v>275</v>
      </c>
      <c r="LV5" s="200"/>
      <c r="LW5" s="199" t="s">
        <v>277</v>
      </c>
      <c r="LX5" s="200"/>
      <c r="LY5" s="199" t="s">
        <v>278</v>
      </c>
      <c r="LZ5" s="200"/>
      <c r="MA5" s="199" t="s">
        <v>280</v>
      </c>
      <c r="MB5" s="200"/>
      <c r="MC5" s="199" t="s">
        <v>281</v>
      </c>
      <c r="MD5" s="201"/>
      <c r="ME5" s="199" t="s">
        <v>282</v>
      </c>
      <c r="MF5" s="200"/>
      <c r="MG5" s="199" t="s">
        <v>283</v>
      </c>
      <c r="MH5" s="200"/>
      <c r="MI5" s="199" t="s">
        <v>284</v>
      </c>
      <c r="MJ5" s="201"/>
      <c r="MK5" s="199" t="s">
        <v>285</v>
      </c>
      <c r="ML5" s="200"/>
      <c r="MM5" s="199" t="s">
        <v>286</v>
      </c>
      <c r="MN5" s="202"/>
      <c r="MO5" s="199" t="s">
        <v>287</v>
      </c>
      <c r="MP5" s="200"/>
      <c r="MQ5" s="199" t="s">
        <v>288</v>
      </c>
      <c r="MR5" s="200"/>
      <c r="MS5" s="199" t="s">
        <v>289</v>
      </c>
      <c r="MT5" s="200"/>
      <c r="MU5" s="199" t="s">
        <v>279</v>
      </c>
      <c r="MV5" s="200"/>
      <c r="MW5" s="199" t="s">
        <v>296</v>
      </c>
      <c r="MX5" s="200"/>
      <c r="MY5" s="199" t="s">
        <v>297</v>
      </c>
      <c r="MZ5" s="200"/>
      <c r="NA5" s="199" t="s">
        <v>298</v>
      </c>
      <c r="NB5" s="200"/>
      <c r="NC5" s="199" t="s">
        <v>299</v>
      </c>
      <c r="ND5" s="200"/>
      <c r="NE5" s="199" t="s">
        <v>300</v>
      </c>
      <c r="NF5" s="200"/>
      <c r="NG5" s="199" t="s">
        <v>301</v>
      </c>
      <c r="NH5" s="200"/>
      <c r="NI5" s="199" t="s">
        <v>302</v>
      </c>
      <c r="NJ5" s="200"/>
      <c r="NK5" s="199" t="s">
        <v>303</v>
      </c>
      <c r="NL5" s="200"/>
      <c r="NM5" s="199" t="s">
        <v>304</v>
      </c>
      <c r="NN5" s="200"/>
      <c r="NO5" s="199" t="s">
        <v>305</v>
      </c>
      <c r="NP5" s="200"/>
      <c r="NQ5" s="199" t="s">
        <v>306</v>
      </c>
      <c r="NR5" s="200"/>
      <c r="NS5" s="199" t="s">
        <v>307</v>
      </c>
      <c r="NT5" s="200"/>
      <c r="NU5" s="199" t="s">
        <v>308</v>
      </c>
      <c r="NV5" s="200"/>
      <c r="NW5" s="199" t="s">
        <v>309</v>
      </c>
      <c r="NX5" s="200"/>
      <c r="NY5" s="199" t="s">
        <v>310</v>
      </c>
      <c r="NZ5" s="200"/>
      <c r="OA5" s="199" t="s">
        <v>311</v>
      </c>
      <c r="OB5" s="200"/>
      <c r="OC5" s="199" t="s">
        <v>312</v>
      </c>
      <c r="OD5" s="200"/>
      <c r="OE5" s="199" t="s">
        <v>313</v>
      </c>
      <c r="OF5" s="200"/>
    </row>
    <row r="6" spans="1:39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</row>
    <row r="7" spans="1:39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  <c r="OA7" s="52">
        <v>2080</v>
      </c>
      <c r="OB7" s="52">
        <v>2645</v>
      </c>
      <c r="OC7" s="52">
        <v>2068</v>
      </c>
      <c r="OD7" s="52">
        <v>2614</v>
      </c>
      <c r="OE7" s="52">
        <v>2051</v>
      </c>
      <c r="OF7" s="52">
        <v>2601</v>
      </c>
    </row>
    <row r="8" spans="1:39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  <c r="OA8" s="52">
        <v>10324</v>
      </c>
      <c r="OB8" s="52">
        <v>14195</v>
      </c>
      <c r="OC8" s="52">
        <v>10289</v>
      </c>
      <c r="OD8" s="52">
        <v>14171</v>
      </c>
      <c r="OE8" s="52">
        <v>10227</v>
      </c>
      <c r="OF8" s="52">
        <v>14129</v>
      </c>
    </row>
    <row r="9" spans="1:39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  <c r="OA9" s="188">
        <v>1434</v>
      </c>
      <c r="OB9" s="188">
        <v>2109</v>
      </c>
      <c r="OC9" s="188">
        <v>1443</v>
      </c>
      <c r="OD9" s="188">
        <v>2130</v>
      </c>
      <c r="OE9" s="188">
        <v>1423</v>
      </c>
      <c r="OF9" s="188">
        <v>2115</v>
      </c>
    </row>
    <row r="10" spans="1:39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  <c r="OA10" s="52">
        <v>15895</v>
      </c>
      <c r="OB10" s="52">
        <v>21110</v>
      </c>
      <c r="OC10" s="52">
        <v>15872</v>
      </c>
      <c r="OD10" s="52">
        <v>21020</v>
      </c>
      <c r="OE10" s="52">
        <v>15762</v>
      </c>
      <c r="OF10" s="52">
        <v>20909</v>
      </c>
    </row>
    <row r="11" spans="1:39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  <c r="OA11" s="52">
        <v>1680</v>
      </c>
      <c r="OB11" s="52">
        <v>2442</v>
      </c>
      <c r="OC11" s="52">
        <v>1672</v>
      </c>
      <c r="OD11" s="52">
        <v>2448</v>
      </c>
      <c r="OE11" s="52">
        <v>1677</v>
      </c>
      <c r="OF11" s="52">
        <v>2452</v>
      </c>
    </row>
    <row r="12" spans="1:39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  <c r="OA12" s="52">
        <v>4559</v>
      </c>
      <c r="OB12" s="52">
        <v>5762</v>
      </c>
      <c r="OC12" s="52">
        <v>4539</v>
      </c>
      <c r="OD12" s="52">
        <v>5734</v>
      </c>
      <c r="OE12" s="52">
        <v>4511</v>
      </c>
      <c r="OF12" s="52">
        <v>5712</v>
      </c>
    </row>
    <row r="13" spans="1:39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  <c r="OA13" s="52">
        <v>15780</v>
      </c>
      <c r="OB13" s="52">
        <v>21549</v>
      </c>
      <c r="OC13" s="52">
        <v>15732</v>
      </c>
      <c r="OD13" s="52">
        <v>21495</v>
      </c>
      <c r="OE13" s="52">
        <v>15553</v>
      </c>
      <c r="OF13" s="52">
        <v>21324</v>
      </c>
    </row>
    <row r="14" spans="1:39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  <c r="OA14" s="52">
        <v>7841</v>
      </c>
      <c r="OB14" s="52">
        <v>12791</v>
      </c>
      <c r="OC14" s="52">
        <v>7804</v>
      </c>
      <c r="OD14" s="52">
        <v>12772</v>
      </c>
      <c r="OE14" s="52">
        <v>7755</v>
      </c>
      <c r="OF14" s="52">
        <v>12748</v>
      </c>
    </row>
    <row r="15" spans="1:39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OF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  <c r="OA15" s="123">
        <f t="shared" si="21"/>
        <v>59593</v>
      </c>
      <c r="OB15" s="123">
        <f t="shared" si="21"/>
        <v>82603</v>
      </c>
      <c r="OC15" s="123">
        <f t="shared" si="21"/>
        <v>59419</v>
      </c>
      <c r="OD15" s="123">
        <f t="shared" si="21"/>
        <v>82384</v>
      </c>
      <c r="OE15" s="123">
        <f t="shared" si="21"/>
        <v>58959</v>
      </c>
      <c r="OF15" s="123">
        <f t="shared" si="21"/>
        <v>81990</v>
      </c>
    </row>
    <row r="16" spans="1:39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  <c r="OA16" s="52">
        <v>1623</v>
      </c>
      <c r="OB16" s="52">
        <v>1991</v>
      </c>
      <c r="OC16" s="52">
        <v>1649</v>
      </c>
      <c r="OD16" s="52">
        <v>2006</v>
      </c>
      <c r="OE16" s="52">
        <v>1608</v>
      </c>
      <c r="OF16" s="52">
        <v>1963</v>
      </c>
    </row>
    <row r="17" spans="1:39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  <c r="OA17" s="52">
        <v>1867</v>
      </c>
      <c r="OB17" s="52">
        <v>2596</v>
      </c>
      <c r="OC17" s="52">
        <v>1867</v>
      </c>
      <c r="OD17" s="52">
        <v>2612</v>
      </c>
      <c r="OE17" s="52">
        <v>1837</v>
      </c>
      <c r="OF17" s="52">
        <v>2593</v>
      </c>
    </row>
    <row r="18" spans="1:39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  <c r="OA18" s="52">
        <v>571</v>
      </c>
      <c r="OB18" s="52">
        <v>761</v>
      </c>
      <c r="OC18" s="52">
        <v>565</v>
      </c>
      <c r="OD18" s="52">
        <v>763</v>
      </c>
      <c r="OE18" s="52">
        <v>580</v>
      </c>
      <c r="OF18" s="52">
        <v>772</v>
      </c>
    </row>
    <row r="19" spans="1:39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  <c r="OA19" s="52">
        <v>1864</v>
      </c>
      <c r="OB19" s="52">
        <v>2438</v>
      </c>
      <c r="OC19" s="52">
        <v>1841</v>
      </c>
      <c r="OD19" s="52">
        <v>2421</v>
      </c>
      <c r="OE19" s="52">
        <v>1833</v>
      </c>
      <c r="OF19" s="52">
        <v>2437</v>
      </c>
    </row>
    <row r="20" spans="1:39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  <c r="OA20" s="52">
        <v>438</v>
      </c>
      <c r="OB20" s="52">
        <v>591</v>
      </c>
      <c r="OC20" s="52">
        <v>423</v>
      </c>
      <c r="OD20" s="52">
        <v>583</v>
      </c>
      <c r="OE20" s="52">
        <v>417</v>
      </c>
      <c r="OF20" s="52">
        <v>577</v>
      </c>
    </row>
    <row r="21" spans="1:39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  <c r="OA21" s="52">
        <v>546</v>
      </c>
      <c r="OB21" s="52">
        <v>739</v>
      </c>
      <c r="OC21" s="52">
        <v>554</v>
      </c>
      <c r="OD21" s="52">
        <v>752</v>
      </c>
      <c r="OE21" s="52">
        <v>547</v>
      </c>
      <c r="OF21" s="52">
        <v>748</v>
      </c>
    </row>
    <row r="22" spans="1:39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  <c r="OA22" s="52">
        <v>863</v>
      </c>
      <c r="OB22" s="52">
        <v>1076</v>
      </c>
      <c r="OC22" s="52">
        <v>858</v>
      </c>
      <c r="OD22" s="52">
        <v>1071</v>
      </c>
      <c r="OE22" s="52">
        <v>852</v>
      </c>
      <c r="OF22" s="52">
        <v>1067</v>
      </c>
    </row>
    <row r="23" spans="1:39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  <c r="OA23" s="52">
        <v>1939</v>
      </c>
      <c r="OB23" s="52">
        <v>2628</v>
      </c>
      <c r="OC23" s="52">
        <v>1941</v>
      </c>
      <c r="OD23" s="52">
        <v>2640</v>
      </c>
      <c r="OE23" s="52">
        <v>1913</v>
      </c>
      <c r="OF23" s="52">
        <v>2623</v>
      </c>
    </row>
    <row r="24" spans="1:39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  <c r="OA24" s="52">
        <v>3810</v>
      </c>
      <c r="OB24" s="52">
        <v>4797</v>
      </c>
      <c r="OC24" s="52">
        <v>3820</v>
      </c>
      <c r="OD24" s="52">
        <v>4820</v>
      </c>
      <c r="OE24" s="52">
        <v>3787</v>
      </c>
      <c r="OF24" s="52">
        <v>4763</v>
      </c>
    </row>
    <row r="25" spans="1:39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  <c r="OA25" s="52">
        <v>11054</v>
      </c>
      <c r="OB25" s="52">
        <v>13321</v>
      </c>
      <c r="OC25" s="52">
        <v>11052</v>
      </c>
      <c r="OD25" s="52">
        <v>13324</v>
      </c>
      <c r="OE25" s="52">
        <v>10954</v>
      </c>
      <c r="OF25" s="52">
        <v>13197</v>
      </c>
    </row>
    <row r="26" spans="1:39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  <c r="OA26" s="52">
        <v>1182</v>
      </c>
      <c r="OB26" s="52">
        <v>1556</v>
      </c>
      <c r="OC26" s="52">
        <v>1187</v>
      </c>
      <c r="OD26" s="52">
        <v>1569</v>
      </c>
      <c r="OE26" s="52">
        <v>1170</v>
      </c>
      <c r="OF26" s="52">
        <v>1552</v>
      </c>
    </row>
    <row r="27" spans="1:39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  <c r="OA27" s="52">
        <v>2484</v>
      </c>
      <c r="OB27" s="52">
        <v>3073</v>
      </c>
      <c r="OC27" s="52">
        <v>2505</v>
      </c>
      <c r="OD27" s="52">
        <v>3104</v>
      </c>
      <c r="OE27" s="52">
        <v>2479</v>
      </c>
      <c r="OF27" s="52">
        <v>3086</v>
      </c>
    </row>
    <row r="28" spans="1:39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  <c r="OA28" s="52">
        <v>4444</v>
      </c>
      <c r="OB28" s="52">
        <v>5301</v>
      </c>
      <c r="OC28" s="52">
        <v>4426</v>
      </c>
      <c r="OD28" s="52">
        <v>5289</v>
      </c>
      <c r="OE28" s="52">
        <v>4413</v>
      </c>
      <c r="OF28" s="52">
        <v>5293</v>
      </c>
    </row>
    <row r="29" spans="1:39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  <c r="OA29" s="52">
        <v>829</v>
      </c>
      <c r="OB29" s="52">
        <v>1061</v>
      </c>
      <c r="OC29" s="52">
        <v>819</v>
      </c>
      <c r="OD29" s="52">
        <v>1049</v>
      </c>
      <c r="OE29" s="52">
        <v>805</v>
      </c>
      <c r="OF29" s="52">
        <v>1040</v>
      </c>
    </row>
    <row r="30" spans="1:39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  <c r="OA30" s="52">
        <v>1093</v>
      </c>
      <c r="OB30" s="52">
        <v>1439</v>
      </c>
      <c r="OC30" s="52">
        <v>1109</v>
      </c>
      <c r="OD30" s="52">
        <v>1449</v>
      </c>
      <c r="OE30" s="52">
        <v>1112</v>
      </c>
      <c r="OF30" s="52">
        <v>1445</v>
      </c>
    </row>
    <row r="31" spans="1:396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OF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  <c r="OA31" s="123">
        <f t="shared" si="45"/>
        <v>34607</v>
      </c>
      <c r="OB31" s="123">
        <f t="shared" si="45"/>
        <v>43368</v>
      </c>
      <c r="OC31" s="123">
        <f t="shared" si="45"/>
        <v>34616</v>
      </c>
      <c r="OD31" s="123">
        <f t="shared" si="45"/>
        <v>43452</v>
      </c>
      <c r="OE31" s="123">
        <f t="shared" si="45"/>
        <v>34307</v>
      </c>
      <c r="OF31" s="123">
        <f t="shared" si="45"/>
        <v>43156</v>
      </c>
    </row>
    <row r="32" spans="1:39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  <c r="OA32" s="52">
        <v>723</v>
      </c>
      <c r="OB32" s="52">
        <v>942</v>
      </c>
      <c r="OC32" s="52">
        <v>712</v>
      </c>
      <c r="OD32" s="52">
        <v>932</v>
      </c>
      <c r="OE32" s="52">
        <v>704</v>
      </c>
      <c r="OF32" s="52">
        <v>917</v>
      </c>
    </row>
    <row r="33" spans="1:39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  <c r="OA33" s="52">
        <v>967</v>
      </c>
      <c r="OB33" s="52">
        <v>1208</v>
      </c>
      <c r="OC33" s="52">
        <v>922</v>
      </c>
      <c r="OD33" s="52">
        <v>1159</v>
      </c>
      <c r="OE33" s="52">
        <v>899</v>
      </c>
      <c r="OF33" s="52">
        <v>1136</v>
      </c>
    </row>
    <row r="34" spans="1:39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  <c r="OA34" s="52">
        <v>1366</v>
      </c>
      <c r="OB34" s="52">
        <v>1827</v>
      </c>
      <c r="OC34" s="52">
        <v>1380</v>
      </c>
      <c r="OD34" s="52">
        <v>1834</v>
      </c>
      <c r="OE34" s="52">
        <v>1394</v>
      </c>
      <c r="OF34" s="52">
        <v>1856</v>
      </c>
    </row>
    <row r="35" spans="1:39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  <c r="OA35" s="52">
        <v>456</v>
      </c>
      <c r="OB35" s="52">
        <v>582</v>
      </c>
      <c r="OC35" s="52">
        <v>461</v>
      </c>
      <c r="OD35" s="52">
        <v>598</v>
      </c>
      <c r="OE35" s="52">
        <v>452</v>
      </c>
      <c r="OF35" s="52">
        <v>587</v>
      </c>
    </row>
    <row r="36" spans="1:39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  <c r="OA36" s="52">
        <v>3657</v>
      </c>
      <c r="OB36" s="52">
        <v>4949</v>
      </c>
      <c r="OC36" s="52">
        <v>3647</v>
      </c>
      <c r="OD36" s="52">
        <v>4963</v>
      </c>
      <c r="OE36" s="52">
        <v>3664</v>
      </c>
      <c r="OF36" s="52">
        <v>4977</v>
      </c>
    </row>
    <row r="37" spans="1:39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  <c r="OA37" s="52">
        <v>796</v>
      </c>
      <c r="OB37" s="52">
        <v>1033</v>
      </c>
      <c r="OC37" s="52">
        <v>795</v>
      </c>
      <c r="OD37" s="52">
        <v>1016</v>
      </c>
      <c r="OE37" s="52">
        <v>794</v>
      </c>
      <c r="OF37" s="52">
        <v>1022</v>
      </c>
    </row>
    <row r="38" spans="1:396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OF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  <c r="OA38" s="123">
        <f t="shared" si="68"/>
        <v>7965</v>
      </c>
      <c r="OB38" s="123">
        <f t="shared" si="68"/>
        <v>10541</v>
      </c>
      <c r="OC38" s="123">
        <f t="shared" si="68"/>
        <v>7917</v>
      </c>
      <c r="OD38" s="123">
        <f t="shared" si="68"/>
        <v>10502</v>
      </c>
      <c r="OE38" s="123">
        <f t="shared" si="68"/>
        <v>7907</v>
      </c>
      <c r="OF38" s="123">
        <f t="shared" si="68"/>
        <v>10495</v>
      </c>
    </row>
    <row r="39" spans="1:39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  <c r="OA39" s="52">
        <v>1225</v>
      </c>
      <c r="OB39" s="52">
        <v>1522</v>
      </c>
      <c r="OC39" s="52">
        <v>1191</v>
      </c>
      <c r="OD39" s="52">
        <v>1500</v>
      </c>
      <c r="OE39" s="52">
        <v>1178</v>
      </c>
      <c r="OF39" s="52">
        <v>1495</v>
      </c>
    </row>
    <row r="40" spans="1:39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  <c r="OA40" s="52">
        <v>4988</v>
      </c>
      <c r="OB40" s="52">
        <v>7104</v>
      </c>
      <c r="OC40" s="52">
        <v>5010</v>
      </c>
      <c r="OD40" s="52">
        <v>7126</v>
      </c>
      <c r="OE40" s="52">
        <v>5001</v>
      </c>
      <c r="OF40" s="52">
        <v>7110</v>
      </c>
    </row>
    <row r="41" spans="1:39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  <c r="OA41" s="52">
        <v>370</v>
      </c>
      <c r="OB41" s="52">
        <v>489</v>
      </c>
      <c r="OC41" s="52">
        <v>363</v>
      </c>
      <c r="OD41" s="52">
        <v>489</v>
      </c>
      <c r="OE41" s="52">
        <v>352</v>
      </c>
      <c r="OF41" s="52">
        <v>480</v>
      </c>
    </row>
    <row r="42" spans="1:39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  <c r="OA42" s="52">
        <v>816</v>
      </c>
      <c r="OB42" s="52">
        <v>1193</v>
      </c>
      <c r="OC42" s="52">
        <v>805</v>
      </c>
      <c r="OD42" s="52">
        <v>1172</v>
      </c>
      <c r="OE42" s="52">
        <v>787</v>
      </c>
      <c r="OF42" s="52">
        <v>1160</v>
      </c>
    </row>
    <row r="43" spans="1:39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  <c r="OA43" s="52">
        <v>995</v>
      </c>
      <c r="OB43" s="52">
        <v>1263</v>
      </c>
      <c r="OC43" s="52">
        <v>985</v>
      </c>
      <c r="OD43" s="52">
        <v>1265</v>
      </c>
      <c r="OE43" s="52">
        <v>1000</v>
      </c>
      <c r="OF43" s="52">
        <v>1267</v>
      </c>
    </row>
    <row r="44" spans="1:39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  <c r="OA44" s="52">
        <v>2563</v>
      </c>
      <c r="OB44" s="52">
        <v>3344</v>
      </c>
      <c r="OC44" s="52">
        <v>2554</v>
      </c>
      <c r="OD44" s="52">
        <v>3338</v>
      </c>
      <c r="OE44" s="52">
        <v>2544</v>
      </c>
      <c r="OF44" s="52">
        <v>3317</v>
      </c>
    </row>
    <row r="45" spans="1:39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  <c r="OA45" s="52">
        <v>433</v>
      </c>
      <c r="OB45" s="52">
        <v>622</v>
      </c>
      <c r="OC45" s="52">
        <v>439</v>
      </c>
      <c r="OD45" s="52">
        <v>621</v>
      </c>
      <c r="OE45" s="52">
        <v>430</v>
      </c>
      <c r="OF45" s="52">
        <v>618</v>
      </c>
    </row>
    <row r="46" spans="1:39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  <c r="OA46" s="52">
        <v>860</v>
      </c>
      <c r="OB46" s="52">
        <v>1070</v>
      </c>
      <c r="OC46" s="52">
        <v>890</v>
      </c>
      <c r="OD46" s="52">
        <v>1102</v>
      </c>
      <c r="OE46" s="52">
        <v>863</v>
      </c>
      <c r="OF46" s="52">
        <v>1073</v>
      </c>
    </row>
    <row r="47" spans="1:39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  <c r="OA47" s="52">
        <v>620</v>
      </c>
      <c r="OB47" s="52">
        <v>828</v>
      </c>
      <c r="OC47" s="52">
        <v>614</v>
      </c>
      <c r="OD47" s="52">
        <v>825</v>
      </c>
      <c r="OE47" s="52">
        <v>604</v>
      </c>
      <c r="OF47" s="52">
        <v>809</v>
      </c>
    </row>
    <row r="48" spans="1:396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OF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  <c r="OA48" s="123">
        <f t="shared" si="92"/>
        <v>12870</v>
      </c>
      <c r="OB48" s="123">
        <f t="shared" si="92"/>
        <v>17435</v>
      </c>
      <c r="OC48" s="123">
        <f t="shared" si="92"/>
        <v>12851</v>
      </c>
      <c r="OD48" s="123">
        <f t="shared" si="92"/>
        <v>17438</v>
      </c>
      <c r="OE48" s="123">
        <f t="shared" si="92"/>
        <v>12759</v>
      </c>
      <c r="OF48" s="123">
        <f t="shared" si="92"/>
        <v>17329</v>
      </c>
    </row>
    <row r="49" spans="1:39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  <c r="OA49" s="52">
        <v>74</v>
      </c>
      <c r="OB49" s="52">
        <v>95</v>
      </c>
      <c r="OC49" s="52">
        <v>77</v>
      </c>
      <c r="OD49" s="52">
        <v>102</v>
      </c>
      <c r="OE49" s="52">
        <v>78</v>
      </c>
      <c r="OF49" s="52">
        <v>104</v>
      </c>
    </row>
    <row r="50" spans="1:39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  <c r="OA50" s="52">
        <v>307</v>
      </c>
      <c r="OB50" s="52">
        <v>389</v>
      </c>
      <c r="OC50" s="52">
        <v>303</v>
      </c>
      <c r="OD50" s="52">
        <v>389</v>
      </c>
      <c r="OE50" s="52">
        <v>296</v>
      </c>
      <c r="OF50" s="52">
        <v>381</v>
      </c>
    </row>
    <row r="51" spans="1:39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  <c r="OA51" s="52">
        <v>220</v>
      </c>
      <c r="OB51" s="52">
        <v>298</v>
      </c>
      <c r="OC51" s="52">
        <v>213</v>
      </c>
      <c r="OD51" s="52">
        <v>289</v>
      </c>
      <c r="OE51" s="52">
        <v>211</v>
      </c>
      <c r="OF51" s="52">
        <v>290</v>
      </c>
    </row>
    <row r="52" spans="1:39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  <c r="OA52" s="52">
        <v>166</v>
      </c>
      <c r="OB52" s="52">
        <v>215</v>
      </c>
      <c r="OC52" s="52">
        <v>164</v>
      </c>
      <c r="OD52" s="52">
        <v>215</v>
      </c>
      <c r="OE52" s="52">
        <v>167</v>
      </c>
      <c r="OF52" s="52">
        <v>209</v>
      </c>
    </row>
    <row r="53" spans="1:39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  <c r="OA53" s="52">
        <v>173</v>
      </c>
      <c r="OB53" s="52">
        <v>218</v>
      </c>
      <c r="OC53" s="52">
        <v>167</v>
      </c>
      <c r="OD53" s="52">
        <v>221</v>
      </c>
      <c r="OE53" s="52">
        <v>162</v>
      </c>
      <c r="OF53" s="52">
        <v>214</v>
      </c>
    </row>
    <row r="54" spans="1:39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  <c r="OA54" s="52">
        <v>302</v>
      </c>
      <c r="OB54" s="52">
        <v>380</v>
      </c>
      <c r="OC54" s="52">
        <v>293</v>
      </c>
      <c r="OD54" s="52">
        <v>373</v>
      </c>
      <c r="OE54" s="52">
        <v>293</v>
      </c>
      <c r="OF54" s="52">
        <v>366</v>
      </c>
    </row>
    <row r="55" spans="1:39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  <c r="OA55" s="52">
        <v>220</v>
      </c>
      <c r="OB55" s="52">
        <v>289</v>
      </c>
      <c r="OC55" s="52">
        <v>211</v>
      </c>
      <c r="OD55" s="52">
        <v>280</v>
      </c>
      <c r="OE55" s="52">
        <v>215</v>
      </c>
      <c r="OF55" s="52">
        <v>285</v>
      </c>
    </row>
    <row r="56" spans="1:39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  <c r="OA56" s="52">
        <v>323</v>
      </c>
      <c r="OB56" s="52">
        <v>449</v>
      </c>
      <c r="OC56" s="52">
        <v>322</v>
      </c>
      <c r="OD56" s="52">
        <v>448</v>
      </c>
      <c r="OE56" s="52">
        <v>322</v>
      </c>
      <c r="OF56" s="52">
        <v>448</v>
      </c>
    </row>
    <row r="57" spans="1:39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  <c r="OA57" s="52">
        <v>121</v>
      </c>
      <c r="OB57" s="52">
        <v>184</v>
      </c>
      <c r="OC57" s="52">
        <v>113</v>
      </c>
      <c r="OD57" s="52">
        <v>168</v>
      </c>
      <c r="OE57" s="52">
        <v>111</v>
      </c>
      <c r="OF57" s="52">
        <v>175</v>
      </c>
    </row>
    <row r="58" spans="1:39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  <c r="OA58" s="52">
        <v>384</v>
      </c>
      <c r="OB58" s="52">
        <v>490</v>
      </c>
      <c r="OC58" s="52">
        <v>389</v>
      </c>
      <c r="OD58" s="52">
        <v>487</v>
      </c>
      <c r="OE58" s="52">
        <v>381</v>
      </c>
      <c r="OF58" s="52">
        <v>475</v>
      </c>
    </row>
    <row r="59" spans="1:39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  <c r="OA59" s="52">
        <v>290</v>
      </c>
      <c r="OB59" s="52">
        <v>356</v>
      </c>
      <c r="OC59" s="52">
        <v>280</v>
      </c>
      <c r="OD59" s="52">
        <v>350</v>
      </c>
      <c r="OE59" s="52">
        <v>282</v>
      </c>
      <c r="OF59" s="52">
        <v>348</v>
      </c>
    </row>
    <row r="60" spans="1:39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  <c r="OA60" s="52">
        <v>1158</v>
      </c>
      <c r="OB60" s="52">
        <v>1453</v>
      </c>
      <c r="OC60" s="52">
        <v>1129</v>
      </c>
      <c r="OD60" s="52">
        <v>1432</v>
      </c>
      <c r="OE60" s="52">
        <v>1111</v>
      </c>
      <c r="OF60" s="52">
        <v>1425</v>
      </c>
    </row>
    <row r="61" spans="1:39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  <c r="OA61" s="52">
        <v>269</v>
      </c>
      <c r="OB61" s="52">
        <v>344</v>
      </c>
      <c r="OC61" s="52">
        <v>267</v>
      </c>
      <c r="OD61" s="52">
        <v>346</v>
      </c>
      <c r="OE61" s="52">
        <v>261</v>
      </c>
      <c r="OF61" s="52">
        <v>340</v>
      </c>
    </row>
    <row r="62" spans="1:39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  <c r="OA62" s="52">
        <v>683</v>
      </c>
      <c r="OB62" s="52">
        <v>909</v>
      </c>
      <c r="OC62" s="52">
        <v>684</v>
      </c>
      <c r="OD62" s="52">
        <v>905</v>
      </c>
      <c r="OE62" s="52">
        <v>689</v>
      </c>
      <c r="OF62" s="52">
        <v>908</v>
      </c>
    </row>
    <row r="63" spans="1:39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  <c r="OA63" s="52">
        <v>210</v>
      </c>
      <c r="OB63" s="52">
        <v>286</v>
      </c>
      <c r="OC63" s="52">
        <v>199</v>
      </c>
      <c r="OD63" s="52">
        <v>276</v>
      </c>
      <c r="OE63" s="52">
        <v>203</v>
      </c>
      <c r="OF63" s="52">
        <v>277</v>
      </c>
    </row>
    <row r="64" spans="1:39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  <c r="OA64" s="52">
        <v>108</v>
      </c>
      <c r="OB64" s="52">
        <v>143</v>
      </c>
      <c r="OC64" s="52">
        <v>111</v>
      </c>
      <c r="OD64" s="52">
        <v>154</v>
      </c>
      <c r="OE64" s="52">
        <v>109</v>
      </c>
      <c r="OF64" s="52">
        <v>157</v>
      </c>
    </row>
    <row r="65" spans="1:39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  <c r="OA65" s="52">
        <v>152</v>
      </c>
      <c r="OB65" s="52">
        <v>211</v>
      </c>
      <c r="OC65" s="52">
        <v>147</v>
      </c>
      <c r="OD65" s="52">
        <v>206</v>
      </c>
      <c r="OE65" s="52">
        <v>150</v>
      </c>
      <c r="OF65" s="52">
        <v>210</v>
      </c>
    </row>
    <row r="66" spans="1:39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  <c r="OA66" s="52">
        <v>224</v>
      </c>
      <c r="OB66" s="52">
        <v>311</v>
      </c>
      <c r="OC66" s="52">
        <v>233</v>
      </c>
      <c r="OD66" s="52">
        <v>320</v>
      </c>
      <c r="OE66" s="52">
        <v>219</v>
      </c>
      <c r="OF66" s="52">
        <v>311</v>
      </c>
    </row>
    <row r="67" spans="1:39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  <c r="OA67" s="52">
        <v>387</v>
      </c>
      <c r="OB67" s="52">
        <v>470</v>
      </c>
      <c r="OC67" s="52">
        <v>378</v>
      </c>
      <c r="OD67" s="52">
        <v>463</v>
      </c>
      <c r="OE67" s="52">
        <v>364</v>
      </c>
      <c r="OF67" s="52">
        <v>450</v>
      </c>
    </row>
    <row r="68" spans="1:39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  <c r="OA68" s="52">
        <v>463</v>
      </c>
      <c r="OB68" s="52">
        <v>594</v>
      </c>
      <c r="OC68" s="52">
        <v>470</v>
      </c>
      <c r="OD68" s="52">
        <v>612</v>
      </c>
      <c r="OE68" s="52">
        <v>457</v>
      </c>
      <c r="OF68" s="52">
        <v>600</v>
      </c>
    </row>
    <row r="69" spans="1:39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  <c r="OA69" s="52">
        <v>199</v>
      </c>
      <c r="OB69" s="52">
        <v>276</v>
      </c>
      <c r="OC69" s="52">
        <v>202</v>
      </c>
      <c r="OD69" s="52">
        <v>276</v>
      </c>
      <c r="OE69" s="52">
        <v>196</v>
      </c>
      <c r="OF69" s="52">
        <v>272</v>
      </c>
    </row>
    <row r="70" spans="1:39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  <c r="OA70" s="52">
        <v>93</v>
      </c>
      <c r="OB70" s="52">
        <v>112</v>
      </c>
      <c r="OC70" s="52">
        <v>93</v>
      </c>
      <c r="OD70" s="52">
        <v>114</v>
      </c>
      <c r="OE70" s="52">
        <v>92</v>
      </c>
      <c r="OF70" s="52">
        <v>117</v>
      </c>
    </row>
    <row r="71" spans="1:39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  <c r="OA71" s="52">
        <v>570</v>
      </c>
      <c r="OB71" s="52">
        <v>767</v>
      </c>
      <c r="OC71" s="52">
        <v>567</v>
      </c>
      <c r="OD71" s="52">
        <v>766</v>
      </c>
      <c r="OE71" s="52">
        <v>554</v>
      </c>
      <c r="OF71" s="52">
        <v>754</v>
      </c>
    </row>
    <row r="72" spans="1:39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  <c r="OA72" s="52">
        <v>362</v>
      </c>
      <c r="OB72" s="52">
        <v>490</v>
      </c>
      <c r="OC72" s="52">
        <v>372</v>
      </c>
      <c r="OD72" s="52">
        <v>485</v>
      </c>
      <c r="OE72" s="52">
        <v>372</v>
      </c>
      <c r="OF72" s="52">
        <v>494</v>
      </c>
    </row>
    <row r="73" spans="1:39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  <c r="OA73" s="52">
        <v>194</v>
      </c>
      <c r="OB73" s="52">
        <v>273</v>
      </c>
      <c r="OC73" s="52">
        <v>199</v>
      </c>
      <c r="OD73" s="52">
        <v>283</v>
      </c>
      <c r="OE73" s="52">
        <v>195</v>
      </c>
      <c r="OF73" s="52">
        <v>281</v>
      </c>
    </row>
    <row r="74" spans="1:39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  <c r="OA74" s="52">
        <v>283</v>
      </c>
      <c r="OB74" s="52">
        <v>378</v>
      </c>
      <c r="OC74" s="52">
        <v>296</v>
      </c>
      <c r="OD74" s="52">
        <v>391</v>
      </c>
      <c r="OE74" s="52">
        <v>297</v>
      </c>
      <c r="OF74" s="52">
        <v>387</v>
      </c>
    </row>
    <row r="75" spans="1:39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  <c r="OA75" s="52">
        <v>68</v>
      </c>
      <c r="OB75" s="52">
        <v>125</v>
      </c>
      <c r="OC75" s="52">
        <v>71</v>
      </c>
      <c r="OD75" s="52">
        <v>124</v>
      </c>
      <c r="OE75" s="52">
        <v>67</v>
      </c>
      <c r="OF75" s="52">
        <v>120</v>
      </c>
    </row>
    <row r="76" spans="1:39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  <c r="OA76" s="52">
        <v>289</v>
      </c>
      <c r="OB76" s="52">
        <v>426</v>
      </c>
      <c r="OC76" s="52">
        <v>293</v>
      </c>
      <c r="OD76" s="52">
        <v>431</v>
      </c>
      <c r="OE76" s="52">
        <v>287</v>
      </c>
      <c r="OF76" s="52">
        <v>426</v>
      </c>
    </row>
    <row r="77" spans="1:39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  <c r="OA77" s="52">
        <v>117</v>
      </c>
      <c r="OB77" s="52">
        <v>156</v>
      </c>
      <c r="OC77" s="52">
        <v>124</v>
      </c>
      <c r="OD77" s="52">
        <v>157</v>
      </c>
      <c r="OE77" s="52">
        <v>125</v>
      </c>
      <c r="OF77" s="52">
        <v>163</v>
      </c>
    </row>
    <row r="78" spans="1:39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  <c r="OA78" s="52">
        <v>182</v>
      </c>
      <c r="OB78" s="52">
        <v>252</v>
      </c>
      <c r="OC78" s="52">
        <v>186</v>
      </c>
      <c r="OD78" s="52">
        <v>267</v>
      </c>
      <c r="OE78" s="52">
        <v>179</v>
      </c>
      <c r="OF78" s="52">
        <v>258</v>
      </c>
    </row>
    <row r="79" spans="1:39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  <c r="OA79" s="52">
        <v>462</v>
      </c>
      <c r="OB79" s="52">
        <v>590</v>
      </c>
      <c r="OC79" s="52">
        <v>453</v>
      </c>
      <c r="OD79" s="52">
        <v>588</v>
      </c>
      <c r="OE79" s="52">
        <v>443</v>
      </c>
      <c r="OF79" s="52">
        <v>592</v>
      </c>
    </row>
    <row r="80" spans="1:39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OF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  <c r="OA80" s="123">
        <f t="shared" si="115"/>
        <v>9053</v>
      </c>
      <c r="OB80" s="123">
        <f t="shared" si="115"/>
        <v>11929</v>
      </c>
      <c r="OC80" s="123">
        <f t="shared" si="115"/>
        <v>9006</v>
      </c>
      <c r="OD80" s="123">
        <f t="shared" si="115"/>
        <v>11918</v>
      </c>
      <c r="OE80" s="123">
        <f t="shared" si="115"/>
        <v>8888</v>
      </c>
      <c r="OF80" s="123">
        <f t="shared" si="115"/>
        <v>11837</v>
      </c>
    </row>
    <row r="81" spans="1:39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  <c r="OA81" s="52">
        <v>69</v>
      </c>
      <c r="OB81" s="52">
        <v>94</v>
      </c>
      <c r="OC81" s="52">
        <v>72</v>
      </c>
      <c r="OD81" s="52">
        <v>97</v>
      </c>
      <c r="OE81" s="52">
        <v>71</v>
      </c>
      <c r="OF81" s="52">
        <v>96</v>
      </c>
    </row>
    <row r="82" spans="1:39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  <c r="OA82" s="52">
        <v>65</v>
      </c>
      <c r="OB82" s="52">
        <v>91</v>
      </c>
      <c r="OC82" s="52">
        <v>68</v>
      </c>
      <c r="OD82" s="52">
        <v>93</v>
      </c>
      <c r="OE82" s="52">
        <v>67</v>
      </c>
      <c r="OF82" s="52">
        <v>96</v>
      </c>
    </row>
    <row r="83" spans="1:39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  <c r="OA83" s="52">
        <v>377</v>
      </c>
      <c r="OB83" s="52">
        <v>491</v>
      </c>
      <c r="OC83" s="52">
        <v>385</v>
      </c>
      <c r="OD83" s="52">
        <v>501</v>
      </c>
      <c r="OE83" s="52">
        <v>388</v>
      </c>
      <c r="OF83" s="52">
        <v>507</v>
      </c>
    </row>
    <row r="84" spans="1:39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  <c r="OA84" s="52">
        <v>402</v>
      </c>
      <c r="OB84" s="52">
        <v>525</v>
      </c>
      <c r="OC84" s="52">
        <v>396</v>
      </c>
      <c r="OD84" s="52">
        <v>528</v>
      </c>
      <c r="OE84" s="52">
        <v>391</v>
      </c>
      <c r="OF84" s="52">
        <v>527</v>
      </c>
    </row>
    <row r="85" spans="1:39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  <c r="OA85" s="52">
        <v>336</v>
      </c>
      <c r="OB85" s="52">
        <v>428</v>
      </c>
      <c r="OC85" s="52">
        <v>343</v>
      </c>
      <c r="OD85" s="52">
        <v>436</v>
      </c>
      <c r="OE85" s="52">
        <v>339</v>
      </c>
      <c r="OF85" s="52">
        <v>428</v>
      </c>
    </row>
    <row r="86" spans="1:39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  <c r="OA86" s="52">
        <v>118</v>
      </c>
      <c r="OB86" s="52">
        <v>185</v>
      </c>
      <c r="OC86" s="52">
        <v>111</v>
      </c>
      <c r="OD86" s="52">
        <v>181</v>
      </c>
      <c r="OE86" s="52">
        <v>108</v>
      </c>
      <c r="OF86" s="52">
        <v>176</v>
      </c>
    </row>
    <row r="87" spans="1:39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  <c r="OA87" s="52">
        <v>394</v>
      </c>
      <c r="OB87" s="52">
        <v>572</v>
      </c>
      <c r="OC87" s="52">
        <v>390</v>
      </c>
      <c r="OD87" s="52">
        <v>563</v>
      </c>
      <c r="OE87" s="52">
        <v>392</v>
      </c>
      <c r="OF87" s="52">
        <v>568</v>
      </c>
    </row>
    <row r="88" spans="1:39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  <c r="OA88" s="52">
        <v>82</v>
      </c>
      <c r="OB88" s="52">
        <v>116</v>
      </c>
      <c r="OC88" s="52">
        <v>89</v>
      </c>
      <c r="OD88" s="52">
        <v>125</v>
      </c>
      <c r="OE88" s="52">
        <v>91</v>
      </c>
      <c r="OF88" s="52">
        <v>131</v>
      </c>
    </row>
    <row r="89" spans="1:39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  <c r="OA89" s="52">
        <v>19</v>
      </c>
      <c r="OB89" s="52">
        <v>34</v>
      </c>
      <c r="OC89" s="52">
        <v>19</v>
      </c>
      <c r="OD89" s="52">
        <v>33</v>
      </c>
      <c r="OE89" s="52">
        <v>19</v>
      </c>
      <c r="OF89" s="52">
        <v>31</v>
      </c>
    </row>
    <row r="90" spans="1:39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  <c r="OA90" s="52">
        <v>53</v>
      </c>
      <c r="OB90" s="52">
        <v>68</v>
      </c>
      <c r="OC90" s="52">
        <v>50</v>
      </c>
      <c r="OD90" s="52">
        <v>66</v>
      </c>
      <c r="OE90" s="52">
        <v>49</v>
      </c>
      <c r="OF90" s="52">
        <v>63</v>
      </c>
    </row>
    <row r="91" spans="1:39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  <c r="OA91" s="52">
        <v>93</v>
      </c>
      <c r="OB91" s="52">
        <v>119</v>
      </c>
      <c r="OC91" s="52">
        <v>90</v>
      </c>
      <c r="OD91" s="52">
        <v>120</v>
      </c>
      <c r="OE91" s="52">
        <v>83</v>
      </c>
      <c r="OF91" s="52">
        <v>115</v>
      </c>
    </row>
    <row r="92" spans="1:39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  <c r="OA92" s="52">
        <v>730</v>
      </c>
      <c r="OB92" s="52">
        <v>947</v>
      </c>
      <c r="OC92" s="52">
        <v>750</v>
      </c>
      <c r="OD92" s="52">
        <v>973</v>
      </c>
      <c r="OE92" s="52">
        <v>742</v>
      </c>
      <c r="OF92" s="52">
        <v>964</v>
      </c>
    </row>
    <row r="93" spans="1:39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  <c r="OA93" s="52">
        <v>144</v>
      </c>
      <c r="OB93" s="52">
        <v>238</v>
      </c>
      <c r="OC93" s="52">
        <v>151</v>
      </c>
      <c r="OD93" s="52">
        <v>243</v>
      </c>
      <c r="OE93" s="52">
        <v>149</v>
      </c>
      <c r="OF93" s="52">
        <v>240</v>
      </c>
    </row>
    <row r="94" spans="1:39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  <c r="OA94" s="52">
        <v>43</v>
      </c>
      <c r="OB94" s="52">
        <v>49</v>
      </c>
      <c r="OC94" s="52">
        <v>43</v>
      </c>
      <c r="OD94" s="52">
        <v>48</v>
      </c>
      <c r="OE94" s="52">
        <v>41</v>
      </c>
      <c r="OF94" s="52">
        <v>46</v>
      </c>
    </row>
    <row r="95" spans="1:39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  <c r="OA95" s="52">
        <v>68</v>
      </c>
      <c r="OB95" s="52">
        <v>88</v>
      </c>
      <c r="OC95" s="52">
        <v>73</v>
      </c>
      <c r="OD95" s="52">
        <v>100</v>
      </c>
      <c r="OE95" s="52">
        <v>80</v>
      </c>
      <c r="OF95" s="52">
        <v>104</v>
      </c>
    </row>
    <row r="96" spans="1:396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OF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  <c r="OA96" s="123">
        <f t="shared" si="138"/>
        <v>2993</v>
      </c>
      <c r="OB96" s="123">
        <f t="shared" si="138"/>
        <v>4045</v>
      </c>
      <c r="OC96" s="123">
        <f t="shared" si="138"/>
        <v>3030</v>
      </c>
      <c r="OD96" s="123">
        <f t="shared" si="138"/>
        <v>4107</v>
      </c>
      <c r="OE96" s="123">
        <f t="shared" si="138"/>
        <v>3010</v>
      </c>
      <c r="OF96" s="123">
        <f t="shared" si="138"/>
        <v>4092</v>
      </c>
    </row>
    <row r="97" spans="1:39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  <c r="OA97" s="71">
        <v>358</v>
      </c>
      <c r="OB97" s="71">
        <v>935</v>
      </c>
      <c r="OC97" s="71">
        <v>388</v>
      </c>
      <c r="OD97" s="71">
        <v>985</v>
      </c>
      <c r="OE97" s="71">
        <v>399</v>
      </c>
      <c r="OF97" s="71">
        <v>965</v>
      </c>
    </row>
    <row r="98" spans="1:396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OF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  <c r="OA98" s="127">
        <f t="shared" si="150"/>
        <v>127439</v>
      </c>
      <c r="OB98" s="127">
        <f t="shared" si="150"/>
        <v>170856</v>
      </c>
      <c r="OC98" s="127">
        <f t="shared" si="150"/>
        <v>127227</v>
      </c>
      <c r="OD98" s="127">
        <f t="shared" si="150"/>
        <v>170786</v>
      </c>
      <c r="OE98" s="127">
        <f t="shared" si="150"/>
        <v>126229</v>
      </c>
      <c r="OF98" s="127">
        <f t="shared" si="150"/>
        <v>169864</v>
      </c>
    </row>
    <row r="99" spans="1:39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9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9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9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9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9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9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96" x14ac:dyDescent="0.2">
      <c r="A106" s="50"/>
      <c r="B106" s="51"/>
      <c r="C106" s="147"/>
    </row>
    <row r="107" spans="1:396" x14ac:dyDescent="0.2">
      <c r="A107" s="50"/>
      <c r="B107" s="51"/>
      <c r="C107" s="147"/>
    </row>
    <row r="108" spans="1:39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9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99">
    <mergeCell ref="NY5:NZ5"/>
    <mergeCell ref="NU5:NV5"/>
    <mergeCell ref="NK5:NL5"/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FQ4:FR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I4:GJ4"/>
    <mergeCell ref="GI5:GJ5"/>
    <mergeCell ref="GA5:GB5"/>
    <mergeCell ref="OE5:OF5"/>
    <mergeCell ref="OC5:OD5"/>
    <mergeCell ref="OA5:OB5"/>
    <mergeCell ref="NW5:NX5"/>
    <mergeCell ref="NS5:NT5"/>
    <mergeCell ref="NQ5:NR5"/>
    <mergeCell ref="NO5:NP5"/>
    <mergeCell ref="NM5:NN5"/>
    <mergeCell ref="FO4:FP4"/>
    <mergeCell ref="HK5:HL5"/>
    <mergeCell ref="HM5:HN5"/>
    <mergeCell ref="HQ5:HR5"/>
    <mergeCell ref="JI5:JJ5"/>
    <mergeCell ref="JG5:JH5"/>
    <mergeCell ref="JC5:JD5"/>
    <mergeCell ref="GQ4:GR4"/>
    <mergeCell ref="GO5:GP5"/>
    <mergeCell ref="GM4:GN4"/>
    <mergeCell ref="GM5:GN5"/>
    <mergeCell ref="GK5:GL5"/>
    <mergeCell ref="IS5:IT5"/>
    <mergeCell ref="IU5:IV5"/>
    <mergeCell ref="IC5:ID5"/>
    <mergeCell ref="GS4:GT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DX105"/>
  <sheetViews>
    <sheetView workbookViewId="0">
      <pane xSplit="1" ySplit="4" topLeftCell="DH65" activePane="bottomRight" state="frozen"/>
      <selection pane="topRight" activeCell="B1" sqref="B1"/>
      <selection pane="bottomLeft" activeCell="A6" sqref="A6"/>
      <selection pane="bottomRight" activeCell="DX1" sqref="DX1:DX1048576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8" width="7" bestFit="1" customWidth="1"/>
  </cols>
  <sheetData>
    <row r="1" spans="1:128" ht="15.75" x14ac:dyDescent="0.25">
      <c r="A1" s="10" t="s">
        <v>95</v>
      </c>
    </row>
    <row r="2" spans="1:128" ht="15.75" x14ac:dyDescent="0.25">
      <c r="A2" s="10" t="s">
        <v>173</v>
      </c>
    </row>
    <row r="3" spans="1:128" x14ac:dyDescent="0.2">
      <c r="A3" s="5"/>
      <c r="B3" s="39"/>
    </row>
    <row r="4" spans="1:128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  <c r="DV4" s="42" t="s">
        <v>311</v>
      </c>
      <c r="DW4" s="42" t="s">
        <v>312</v>
      </c>
      <c r="DX4" s="42" t="s">
        <v>313</v>
      </c>
    </row>
    <row r="5" spans="1:128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  <c r="DV5" s="108">
        <f>'Populations3 4313314'!IR7/'Populations3 4313314'!IS7</f>
        <v>0.78260869565217395</v>
      </c>
      <c r="DW5" s="108">
        <f>'Populations3 4313314'!IT7/'Populations3 4313314'!IU7</f>
        <v>0.7869166029074216</v>
      </c>
      <c r="DX5" s="108">
        <f>'Populations3 4313314'!IV7/'Populations3 4313314'!IW7</f>
        <v>0.7846153846153846</v>
      </c>
    </row>
    <row r="6" spans="1:128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  <c r="DV6" s="108">
        <f>'Populations3 4313314'!IR8/'Populations3 4313314'!IS8</f>
        <v>0.72264882000704478</v>
      </c>
      <c r="DW6" s="108">
        <f>'Populations3 4313314'!IT8/'Populations3 4313314'!IU8</f>
        <v>0.72161456495660148</v>
      </c>
      <c r="DX6" s="108">
        <f>'Populations3 4313314'!IV8/'Populations3 4313314'!IW8</f>
        <v>0.71944228183169368</v>
      </c>
    </row>
    <row r="7" spans="1:128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  <c r="DV7" s="108">
        <f>'Populations3 4313314'!IR9/'Populations3 4313314'!IS9</f>
        <v>0.67662399241346605</v>
      </c>
      <c r="DW7" s="108">
        <f>'Populations3 4313314'!IT9/'Populations3 4313314'!IU9</f>
        <v>0.67417840375586857</v>
      </c>
      <c r="DX7" s="108">
        <f>'Populations3 4313314'!IV9/'Populations3 4313314'!IW9</f>
        <v>0.66903073286052006</v>
      </c>
    </row>
    <row r="8" spans="1:128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  <c r="DV8" s="108">
        <f>'Populations3 4313314'!IR10/'Populations3 4313314'!IS10</f>
        <v>0.74637612505921369</v>
      </c>
      <c r="DW8" s="108">
        <f>'Populations3 4313314'!IT10/'Populations3 4313314'!IU10</f>
        <v>0.74881065651760226</v>
      </c>
      <c r="DX8" s="108">
        <f>'Populations3 4313314'!IV10/'Populations3 4313314'!IW10</f>
        <v>0.74796747967479671</v>
      </c>
    </row>
    <row r="9" spans="1:128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  <c r="DV9" s="108">
        <f>'Populations3 4313314'!IR11/'Populations3 4313314'!IS11</f>
        <v>0.68386568386568392</v>
      </c>
      <c r="DW9" s="108">
        <f>'Populations3 4313314'!IT11/'Populations3 4313314'!IU11</f>
        <v>0.67851307189542487</v>
      </c>
      <c r="DX9" s="108">
        <f>'Populations3 4313314'!IV11/'Populations3 4313314'!IW11</f>
        <v>0.6790375203915171</v>
      </c>
    </row>
    <row r="10" spans="1:128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  <c r="DV10" s="108">
        <f>'Populations3 4313314'!IR12/'Populations3 4313314'!IS12</f>
        <v>0.78894297635605004</v>
      </c>
      <c r="DW10" s="108">
        <f>'Populations3 4313314'!IT12/'Populations3 4313314'!IU12</f>
        <v>0.788454830833624</v>
      </c>
      <c r="DX10" s="108">
        <f>'Populations3 4313314'!IV12/'Populations3 4313314'!IW12</f>
        <v>0.78693977591036413</v>
      </c>
    </row>
    <row r="11" spans="1:128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  <c r="DV11" s="108">
        <f>'Populations3 4313314'!IR13/'Populations3 4313314'!IS13</f>
        <v>0.7266694510186088</v>
      </c>
      <c r="DW11" s="108">
        <f>'Populations3 4313314'!IT13/'Populations3 4313314'!IU13</f>
        <v>0.72691323563619448</v>
      </c>
      <c r="DX11" s="108">
        <f>'Populations3 4313314'!IV13/'Populations3 4313314'!IW13</f>
        <v>0.72472331645094734</v>
      </c>
    </row>
    <row r="12" spans="1:128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  <c r="DV12" s="108">
        <f>'Populations3 4313314'!IR14/'Populations3 4313314'!IS14</f>
        <v>0.60644202955202875</v>
      </c>
      <c r="DW12" s="108">
        <f>'Populations3 4313314'!IT14/'Populations3 4313314'!IU14</f>
        <v>0.60405574694644537</v>
      </c>
      <c r="DX12" s="108">
        <f>'Populations3 4313314'!IV14/'Populations3 4313314'!IW14</f>
        <v>0.60134923125196105</v>
      </c>
    </row>
    <row r="13" spans="1:128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  <c r="DV13" s="178">
        <f>'Populations3 4313314'!IR15/'Populations3 4313314'!IS15</f>
        <v>0.71598077318901121</v>
      </c>
      <c r="DW13" s="178">
        <f>'Populations3 4313314'!IT15/'Populations3 4313314'!IU15</f>
        <v>0.71592785006797433</v>
      </c>
      <c r="DX13" s="178">
        <f>'Populations3 4313314'!IV15/'Populations3 4313314'!IW15</f>
        <v>0.71398951091596541</v>
      </c>
    </row>
    <row r="14" spans="1:128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  <c r="DV14" s="108">
        <f>'Populations3 4313314'!IR16/'Populations3 4313314'!IS16</f>
        <v>0.81416373681567056</v>
      </c>
      <c r="DW14" s="108">
        <f>'Populations3 4313314'!IT16/'Populations3 4313314'!IU16</f>
        <v>0.82153539381854435</v>
      </c>
      <c r="DX14" s="108">
        <f>'Populations3 4313314'!IV16/'Populations3 4313314'!IW16</f>
        <v>0.81864493122771265</v>
      </c>
    </row>
    <row r="15" spans="1:128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  <c r="DV15" s="108">
        <f>'Populations3 4313314'!IR17/'Populations3 4313314'!IS17</f>
        <v>0.71610169491525422</v>
      </c>
      <c r="DW15" s="108">
        <f>'Populations3 4313314'!IT17/'Populations3 4313314'!IU17</f>
        <v>0.71171516079632469</v>
      </c>
      <c r="DX15" s="108">
        <f>'Populations3 4313314'!IV17/'Populations3 4313314'!IW17</f>
        <v>0.70536058619359809</v>
      </c>
    </row>
    <row r="16" spans="1:128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  <c r="DV16" s="108">
        <f>'Populations3 4313314'!IR18/'Populations3 4313314'!IS18</f>
        <v>0.74507227332457293</v>
      </c>
      <c r="DW16" s="108">
        <f>'Populations3 4313314'!IT18/'Populations3 4313314'!IU18</f>
        <v>0.73525557011795539</v>
      </c>
      <c r="DX16" s="108">
        <f>'Populations3 4313314'!IV18/'Populations3 4313314'!IW18</f>
        <v>0.74611398963730569</v>
      </c>
    </row>
    <row r="17" spans="1:128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  <c r="DV17" s="108">
        <f>'Populations3 4313314'!IR19/'Populations3 4313314'!IS19</f>
        <v>0.76333059885151766</v>
      </c>
      <c r="DW17" s="108">
        <f>'Populations3 4313314'!IT19/'Populations3 4313314'!IU19</f>
        <v>0.75836431226765799</v>
      </c>
      <c r="DX17" s="108">
        <f>'Populations3 4313314'!IV19/'Populations3 4313314'!IW19</f>
        <v>0.75010258514567085</v>
      </c>
    </row>
    <row r="18" spans="1:128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  <c r="DV18" s="108">
        <f>'Populations3 4313314'!IR20/'Populations3 4313314'!IS20</f>
        <v>0.73434856175972929</v>
      </c>
      <c r="DW18" s="108">
        <f>'Populations3 4313314'!IT20/'Populations3 4313314'!IU20</f>
        <v>0.71698113207547165</v>
      </c>
      <c r="DX18" s="108">
        <f>'Populations3 4313314'!IV20/'Populations3 4313314'!IW20</f>
        <v>0.71750433275563263</v>
      </c>
    </row>
    <row r="19" spans="1:128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  <c r="DV19" s="108">
        <f>'Populations3 4313314'!IR21/'Populations3 4313314'!IS21</f>
        <v>0.73748308525033834</v>
      </c>
      <c r="DW19" s="108">
        <f>'Populations3 4313314'!IT21/'Populations3 4313314'!IU21</f>
        <v>0.73404255319148937</v>
      </c>
      <c r="DX19" s="108">
        <f>'Populations3 4313314'!IV21/'Populations3 4313314'!IW21</f>
        <v>0.72727272727272729</v>
      </c>
    </row>
    <row r="20" spans="1:128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  <c r="DV20" s="108">
        <f>'Populations3 4313314'!IR22/'Populations3 4313314'!IS22</f>
        <v>0.8011152416356877</v>
      </c>
      <c r="DW20" s="108">
        <f>'Populations3 4313314'!IT22/'Populations3 4313314'!IU22</f>
        <v>0.79831932773109249</v>
      </c>
      <c r="DX20" s="108">
        <f>'Populations3 4313314'!IV22/'Populations3 4313314'!IW22</f>
        <v>0.79475164011246491</v>
      </c>
    </row>
    <row r="21" spans="1:128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  <c r="DV21" s="108">
        <f>'Populations3 4313314'!IR23/'Populations3 4313314'!IS23</f>
        <v>0.73211567732115679</v>
      </c>
      <c r="DW21" s="108">
        <f>'Populations3 4313314'!IT23/'Populations3 4313314'!IU23</f>
        <v>0.72992424242424248</v>
      </c>
      <c r="DX21" s="108">
        <f>'Populations3 4313314'!IV23/'Populations3 4313314'!IW23</f>
        <v>0.72474266107510488</v>
      </c>
    </row>
    <row r="22" spans="1:128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  <c r="DV22" s="108">
        <f>'Populations3 4313314'!IR24/'Populations3 4313314'!IS24</f>
        <v>0.79341254951011053</v>
      </c>
      <c r="DW22" s="108">
        <f>'Populations3 4313314'!IT24/'Populations3 4313314'!IU24</f>
        <v>0.79149377593360992</v>
      </c>
      <c r="DX22" s="108">
        <f>'Populations3 4313314'!IV24/'Populations3 4313314'!IW24</f>
        <v>0.79382741969347048</v>
      </c>
    </row>
    <row r="23" spans="1:128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  <c r="DV23" s="108">
        <f>'Populations3 4313314'!IR25/'Populations3 4313314'!IS25</f>
        <v>0.82801591472111702</v>
      </c>
      <c r="DW23" s="108">
        <f>'Populations3 4313314'!IT25/'Populations3 4313314'!IU25</f>
        <v>0.82767937556289406</v>
      </c>
      <c r="DX23" s="108">
        <f>'Populations3 4313314'!IV25/'Populations3 4313314'!IW25</f>
        <v>0.82821853451542016</v>
      </c>
    </row>
    <row r="24" spans="1:128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  <c r="DV24" s="108">
        <f>'Populations3 4313314'!IR26/'Populations3 4313314'!IS26</f>
        <v>0.75449871465295626</v>
      </c>
      <c r="DW24" s="108">
        <f>'Populations3 4313314'!IT26/'Populations3 4313314'!IU26</f>
        <v>0.74888463989802423</v>
      </c>
      <c r="DX24" s="108">
        <f>'Populations3 4313314'!IV26/'Populations3 4313314'!IW26</f>
        <v>0.7454896907216495</v>
      </c>
    </row>
    <row r="25" spans="1:128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  <c r="DV25" s="108">
        <f>'Populations3 4313314'!IR27/'Populations3 4313314'!IS27</f>
        <v>0.80735437683045885</v>
      </c>
      <c r="DW25" s="108">
        <f>'Populations3 4313314'!IT27/'Populations3 4313314'!IU27</f>
        <v>0.80605670103092786</v>
      </c>
      <c r="DX25" s="108">
        <f>'Populations3 4313314'!IV27/'Populations3 4313314'!IW27</f>
        <v>0.80233311730395329</v>
      </c>
    </row>
    <row r="26" spans="1:128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  <c r="DV26" s="108">
        <f>'Populations3 4313314'!IR28/'Populations3 4313314'!IS28</f>
        <v>0.83701188455008491</v>
      </c>
      <c r="DW26" s="108">
        <f>'Populations3 4313314'!IT28/'Populations3 4313314'!IU28</f>
        <v>0.83550765740215538</v>
      </c>
      <c r="DX26" s="108">
        <f>'Populations3 4313314'!IV28/'Populations3 4313314'!IW28</f>
        <v>0.83260910636689967</v>
      </c>
    </row>
    <row r="27" spans="1:128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  <c r="DV27" s="108">
        <f>'Populations3 4313314'!IR29/'Populations3 4313314'!IS29</f>
        <v>0.7813383600377003</v>
      </c>
      <c r="DW27" s="108">
        <f>'Populations3 4313314'!IT29/'Populations3 4313314'!IU29</f>
        <v>0.78074356530028599</v>
      </c>
      <c r="DX27" s="108">
        <f>'Populations3 4313314'!IV29/'Populations3 4313314'!IW29</f>
        <v>0.77403846153846156</v>
      </c>
    </row>
    <row r="28" spans="1:128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  <c r="DV28" s="108">
        <f>'Populations3 4313314'!IR30/'Populations3 4313314'!IS30</f>
        <v>0.75886031966643508</v>
      </c>
      <c r="DW28" s="108">
        <f>'Populations3 4313314'!IT30/'Populations3 4313314'!IU30</f>
        <v>0.7639751552795031</v>
      </c>
      <c r="DX28" s="108">
        <f>'Populations3 4313314'!IV30/'Populations3 4313314'!IW30</f>
        <v>0.76816608996539792</v>
      </c>
    </row>
    <row r="29" spans="1:128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  <c r="DV29" s="178">
        <f>'Populations3 4313314'!IR31/'Populations3 4313314'!IS31</f>
        <v>0.79602471868658919</v>
      </c>
      <c r="DW29" s="178">
        <f>'Populations3 4313314'!IT31/'Populations3 4313314'!IU31</f>
        <v>0.79446285556476115</v>
      </c>
      <c r="DX29" s="178">
        <f>'Populations3 4313314'!IV31/'Populations3 4313314'!IW31</f>
        <v>0.79277504866067294</v>
      </c>
    </row>
    <row r="30" spans="1:128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  <c r="DV30" s="108">
        <f>'Populations3 4313314'!IR32/'Populations3 4313314'!IS32</f>
        <v>0.76539278131634825</v>
      </c>
      <c r="DW30" s="108">
        <f>'Populations3 4313314'!IT32/'Populations3 4313314'!IU32</f>
        <v>0.76072961373390557</v>
      </c>
      <c r="DX30" s="108">
        <f>'Populations3 4313314'!IV32/'Populations3 4313314'!IW32</f>
        <v>0.76335877862595425</v>
      </c>
    </row>
    <row r="31" spans="1:128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  <c r="DV31" s="108">
        <f>'Populations3 4313314'!IR33/'Populations3 4313314'!IS33</f>
        <v>0.79304635761589404</v>
      </c>
      <c r="DW31" s="108">
        <f>'Populations3 4313314'!IT33/'Populations3 4313314'!IU33</f>
        <v>0.78861087144089737</v>
      </c>
      <c r="DX31" s="108">
        <f>'Populations3 4313314'!IV33/'Populations3 4313314'!IW33</f>
        <v>0.784330985915493</v>
      </c>
    </row>
    <row r="32" spans="1:128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  <c r="DV32" s="108">
        <f>'Populations3 4313314'!IR34/'Populations3 4313314'!IS34</f>
        <v>0.74274767378215656</v>
      </c>
      <c r="DW32" s="108">
        <f>'Populations3 4313314'!IT34/'Populations3 4313314'!IU34</f>
        <v>0.74754634678298804</v>
      </c>
      <c r="DX32" s="108">
        <f>'Populations3 4313314'!IV34/'Populations3 4313314'!IW34</f>
        <v>0.74568965517241381</v>
      </c>
    </row>
    <row r="33" spans="1:128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  <c r="DV33" s="108">
        <f>'Populations3 4313314'!IR35/'Populations3 4313314'!IS35</f>
        <v>0.78178694158075601</v>
      </c>
      <c r="DW33" s="108">
        <f>'Populations3 4313314'!IT35/'Populations3 4313314'!IU35</f>
        <v>0.76755852842809369</v>
      </c>
      <c r="DX33" s="108">
        <f>'Populations3 4313314'!IV35/'Populations3 4313314'!IW35</f>
        <v>0.76660988074957415</v>
      </c>
    </row>
    <row r="34" spans="1:128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  <c r="DV34" s="108">
        <f>'Populations3 4313314'!IR36/'Populations3 4313314'!IS36</f>
        <v>0.7361083047080218</v>
      </c>
      <c r="DW34" s="108">
        <f>'Populations3 4313314'!IT36/'Populations3 4313314'!IU36</f>
        <v>0.73100947007858152</v>
      </c>
      <c r="DX34" s="108">
        <f>'Populations3 4313314'!IV36/'Populations3 4313314'!IW36</f>
        <v>0.73156519991963032</v>
      </c>
    </row>
    <row r="35" spans="1:128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  <c r="DV35" s="108">
        <f>'Populations3 4313314'!IR37/'Populations3 4313314'!IS37</f>
        <v>0.7686350435624395</v>
      </c>
      <c r="DW35" s="108">
        <f>'Populations3 4313314'!IT37/'Populations3 4313314'!IU37</f>
        <v>0.77952755905511806</v>
      </c>
      <c r="DX35" s="108">
        <f>'Populations3 4313314'!IV37/'Populations3 4313314'!IW37</f>
        <v>0.77397260273972601</v>
      </c>
    </row>
    <row r="36" spans="1:128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  <c r="DV36" s="178">
        <f>'Populations3 4313314'!IR38/'Populations3 4313314'!IS38</f>
        <v>0.75211080542643016</v>
      </c>
      <c r="DW36" s="178">
        <f>'Populations3 4313314'!IT38/'Populations3 4313314'!IU38</f>
        <v>0.74966673014663876</v>
      </c>
      <c r="DX36" s="178">
        <f>'Populations3 4313314'!IV38/'Populations3 4313314'!IW38</f>
        <v>0.74864221057646496</v>
      </c>
    </row>
    <row r="37" spans="1:128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  <c r="DV37" s="108">
        <f>'Populations3 4313314'!IR39/'Populations3 4313314'!IS39</f>
        <v>0.8035479632063075</v>
      </c>
      <c r="DW37" s="108">
        <f>'Populations3 4313314'!IT39/'Populations3 4313314'!IU39</f>
        <v>0.79200000000000004</v>
      </c>
      <c r="DX37" s="108">
        <f>'Populations3 4313314'!IV39/'Populations3 4313314'!IW39</f>
        <v>0.78662207357859537</v>
      </c>
    </row>
    <row r="38" spans="1:128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  <c r="DV38" s="108">
        <f>'Populations3 4313314'!IR40/'Populations3 4313314'!IS40</f>
        <v>0.69411599099099097</v>
      </c>
      <c r="DW38" s="108">
        <f>'Populations3 4313314'!IT40/'Populations3 4313314'!IU40</f>
        <v>0.69477968004490598</v>
      </c>
      <c r="DX38" s="108">
        <f>'Populations3 4313314'!IV40/'Populations3 4313314'!IW40</f>
        <v>0.69578059071729959</v>
      </c>
    </row>
    <row r="39" spans="1:128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  <c r="DV39" s="108">
        <f>'Populations3 4313314'!IR41/'Populations3 4313314'!IS41</f>
        <v>0.75255623721881393</v>
      </c>
      <c r="DW39" s="108">
        <f>'Populations3 4313314'!IT41/'Populations3 4313314'!IU41</f>
        <v>0.73619631901840488</v>
      </c>
      <c r="DX39" s="108">
        <f>'Populations3 4313314'!IV41/'Populations3 4313314'!IW41</f>
        <v>0.7270833333333333</v>
      </c>
    </row>
    <row r="40" spans="1:128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  <c r="DV40" s="108">
        <f>'Populations3 4313314'!IR42/'Populations3 4313314'!IS42</f>
        <v>0.68147527242246442</v>
      </c>
      <c r="DW40" s="108">
        <f>'Populations3 4313314'!IT42/'Populations3 4313314'!IU42</f>
        <v>0.68430034129692829</v>
      </c>
      <c r="DX40" s="108">
        <f>'Populations3 4313314'!IV42/'Populations3 4313314'!IW42</f>
        <v>0.67500000000000004</v>
      </c>
    </row>
    <row r="41" spans="1:128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  <c r="DV41" s="108">
        <f>'Populations3 4313314'!IR43/'Populations3 4313314'!IS43</f>
        <v>0.78147268408551074</v>
      </c>
      <c r="DW41" s="108">
        <f>'Populations3 4313314'!IT43/'Populations3 4313314'!IU43</f>
        <v>0.77154150197628457</v>
      </c>
      <c r="DX41" s="108">
        <f>'Populations3 4313314'!IV43/'Populations3 4313314'!IW43</f>
        <v>0.78295185477505924</v>
      </c>
    </row>
    <row r="42" spans="1:128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  <c r="DV42" s="108">
        <f>'Populations3 4313314'!IR44/'Populations3 4313314'!IS44</f>
        <v>0.76405502392344493</v>
      </c>
      <c r="DW42" s="108">
        <f>'Populations3 4313314'!IT44/'Populations3 4313314'!IU44</f>
        <v>0.76183343319352903</v>
      </c>
      <c r="DX42" s="108">
        <f>'Populations3 4313314'!IV44/'Populations3 4313314'!IW44</f>
        <v>0.76454627675610487</v>
      </c>
    </row>
    <row r="43" spans="1:128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  <c r="DV43" s="108">
        <f>'Populations3 4313314'!IR45/'Populations3 4313314'!IS45</f>
        <v>0.6913183279742765</v>
      </c>
      <c r="DW43" s="108">
        <f>'Populations3 4313314'!IT45/'Populations3 4313314'!IU45</f>
        <v>0.69726247987117551</v>
      </c>
      <c r="DX43" s="108">
        <f>'Populations3 4313314'!IV45/'Populations3 4313314'!IW45</f>
        <v>0.68608414239482196</v>
      </c>
    </row>
    <row r="44" spans="1:128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  <c r="DV44" s="108">
        <f>'Populations3 4313314'!IR46/'Populations3 4313314'!IS46</f>
        <v>0.78598130841121494</v>
      </c>
      <c r="DW44" s="108">
        <f>'Populations3 4313314'!IT46/'Populations3 4313314'!IU46</f>
        <v>0.7921960072595281</v>
      </c>
      <c r="DX44" s="108">
        <f>'Populations3 4313314'!IV46/'Populations3 4313314'!IW46</f>
        <v>0.7921714818266542</v>
      </c>
    </row>
    <row r="45" spans="1:128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  <c r="DV45" s="108">
        <f>'Populations3 4313314'!IR47/'Populations3 4313314'!IS47</f>
        <v>0.74758454106280192</v>
      </c>
      <c r="DW45" s="108">
        <f>'Populations3 4313314'!IT47/'Populations3 4313314'!IU47</f>
        <v>0.74303030303030304</v>
      </c>
      <c r="DX45" s="108">
        <f>'Populations3 4313314'!IV47/'Populations3 4313314'!IW47</f>
        <v>0.74536464771322619</v>
      </c>
    </row>
    <row r="46" spans="1:128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  <c r="DV46" s="178">
        <f>'Populations3 4313314'!IR48/'Populations3 4313314'!IS48</f>
        <v>0.73226268999139665</v>
      </c>
      <c r="DW46" s="178">
        <f>'Populations3 4313314'!IT48/'Populations3 4313314'!IU48</f>
        <v>0.73053102420002292</v>
      </c>
      <c r="DX46" s="178">
        <f>'Populations3 4313314'!IV48/'Populations3 4313314'!IW48</f>
        <v>0.73056725719891513</v>
      </c>
    </row>
    <row r="47" spans="1:128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  <c r="DV47" s="108">
        <f>'Populations3 4313314'!IR49/'Populations3 4313314'!IS49</f>
        <v>0.76842105263157889</v>
      </c>
      <c r="DW47" s="108">
        <f>'Populations3 4313314'!IT49/'Populations3 4313314'!IU49</f>
        <v>0.74509803921568629</v>
      </c>
      <c r="DX47" s="108">
        <f>'Populations3 4313314'!IV49/'Populations3 4313314'!IW49</f>
        <v>0.74038461538461542</v>
      </c>
    </row>
    <row r="48" spans="1:128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  <c r="DV48" s="108">
        <f>'Populations3 4313314'!IR50/'Populations3 4313314'!IS50</f>
        <v>0.78406169665809766</v>
      </c>
      <c r="DW48" s="108">
        <f>'Populations3 4313314'!IT50/'Populations3 4313314'!IU50</f>
        <v>0.77377892030848328</v>
      </c>
      <c r="DX48" s="108">
        <f>'Populations3 4313314'!IV50/'Populations3 4313314'!IW50</f>
        <v>0.76902887139107612</v>
      </c>
    </row>
    <row r="49" spans="1:128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  <c r="DV49" s="108">
        <f>'Populations3 4313314'!IR51/'Populations3 4313314'!IS51</f>
        <v>0.73825503355704702</v>
      </c>
      <c r="DW49" s="108">
        <f>'Populations3 4313314'!IT51/'Populations3 4313314'!IU51</f>
        <v>0.73702422145328716</v>
      </c>
      <c r="DX49" s="108">
        <f>'Populations3 4313314'!IV51/'Populations3 4313314'!IW51</f>
        <v>0.72758620689655173</v>
      </c>
    </row>
    <row r="50" spans="1:128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  <c r="DV50" s="108">
        <f>'Populations3 4313314'!IR52/'Populations3 4313314'!IS52</f>
        <v>0.77209302325581397</v>
      </c>
      <c r="DW50" s="108">
        <f>'Populations3 4313314'!IT52/'Populations3 4313314'!IU52</f>
        <v>0.76279069767441865</v>
      </c>
      <c r="DX50" s="108">
        <f>'Populations3 4313314'!IV52/'Populations3 4313314'!IW52</f>
        <v>0.79904306220095689</v>
      </c>
    </row>
    <row r="51" spans="1:128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  <c r="DV51" s="108">
        <f>'Populations3 4313314'!IR53/'Populations3 4313314'!IS53</f>
        <v>0.7844036697247706</v>
      </c>
      <c r="DW51" s="108">
        <f>'Populations3 4313314'!IT53/'Populations3 4313314'!IU53</f>
        <v>0.74660633484162897</v>
      </c>
      <c r="DX51" s="108">
        <f>'Populations3 4313314'!IV53/'Populations3 4313314'!IW53</f>
        <v>0.74766355140186913</v>
      </c>
    </row>
    <row r="52" spans="1:128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  <c r="DV52" s="108">
        <f>'Populations3 4313314'!IR54/'Populations3 4313314'!IS54</f>
        <v>0.7868421052631579</v>
      </c>
      <c r="DW52" s="108">
        <f>'Populations3 4313314'!IT54/'Populations3 4313314'!IU54</f>
        <v>0.77747989276139406</v>
      </c>
      <c r="DX52" s="108">
        <f>'Populations3 4313314'!IV54/'Populations3 4313314'!IW54</f>
        <v>0.79781420765027322</v>
      </c>
    </row>
    <row r="53" spans="1:128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  <c r="DV53" s="108">
        <f>'Populations3 4313314'!IR55/'Populations3 4313314'!IS55</f>
        <v>0.75778546712802763</v>
      </c>
      <c r="DW53" s="108">
        <f>'Populations3 4313314'!IT55/'Populations3 4313314'!IU55</f>
        <v>0.75</v>
      </c>
      <c r="DX53" s="108">
        <f>'Populations3 4313314'!IV55/'Populations3 4313314'!IW55</f>
        <v>0.75087719298245614</v>
      </c>
    </row>
    <row r="54" spans="1:128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  <c r="DV54" s="108">
        <f>'Populations3 4313314'!IR56/'Populations3 4313314'!IS56</f>
        <v>0.70824053452115809</v>
      </c>
      <c r="DW54" s="108">
        <f>'Populations3 4313314'!IT56/'Populations3 4313314'!IU56</f>
        <v>0.7098214285714286</v>
      </c>
      <c r="DX54" s="108">
        <f>'Populations3 4313314'!IV56/'Populations3 4313314'!IW56</f>
        <v>0.7098214285714286</v>
      </c>
    </row>
    <row r="55" spans="1:128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  <c r="DV55" s="108">
        <f>'Populations3 4313314'!IR57/'Populations3 4313314'!IS57</f>
        <v>0.65217391304347827</v>
      </c>
      <c r="DW55" s="108">
        <f>'Populations3 4313314'!IT57/'Populations3 4313314'!IU57</f>
        <v>0.66666666666666663</v>
      </c>
      <c r="DX55" s="108">
        <f>'Populations3 4313314'!IV57/'Populations3 4313314'!IW57</f>
        <v>0.63428571428571423</v>
      </c>
    </row>
    <row r="56" spans="1:128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  <c r="DV56" s="108">
        <f>'Populations3 4313314'!IR58/'Populations3 4313314'!IS58</f>
        <v>0.7795918367346939</v>
      </c>
      <c r="DW56" s="108">
        <f>'Populations3 4313314'!IT58/'Populations3 4313314'!IU58</f>
        <v>0.79466119096509236</v>
      </c>
      <c r="DX56" s="108">
        <f>'Populations3 4313314'!IV58/'Populations3 4313314'!IW58</f>
        <v>0.79789473684210521</v>
      </c>
    </row>
    <row r="57" spans="1:128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  <c r="DV57" s="108">
        <f>'Populations3 4313314'!IR59/'Populations3 4313314'!IS59</f>
        <v>0.8089887640449438</v>
      </c>
      <c r="DW57" s="108">
        <f>'Populations3 4313314'!IT59/'Populations3 4313314'!IU59</f>
        <v>0.79428571428571426</v>
      </c>
      <c r="DX57" s="108">
        <f>'Populations3 4313314'!IV59/'Populations3 4313314'!IW59</f>
        <v>0.8045977011494253</v>
      </c>
    </row>
    <row r="58" spans="1:128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  <c r="DV58" s="108">
        <f>'Populations3 4313314'!IR60/'Populations3 4313314'!IS60</f>
        <v>0.79284239504473508</v>
      </c>
      <c r="DW58" s="108">
        <f>'Populations3 4313314'!IT60/'Populations3 4313314'!IU60</f>
        <v>0.78491620111731841</v>
      </c>
      <c r="DX58" s="108">
        <f>'Populations3 4313314'!IV60/'Populations3 4313314'!IW60</f>
        <v>0.77684210526315789</v>
      </c>
    </row>
    <row r="59" spans="1:128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  <c r="DV59" s="108">
        <f>'Populations3 4313314'!IR61/'Populations3 4313314'!IS61</f>
        <v>0.78197674418604646</v>
      </c>
      <c r="DW59" s="108">
        <f>'Populations3 4313314'!IT61/'Populations3 4313314'!IU61</f>
        <v>0.77167630057803471</v>
      </c>
      <c r="DX59" s="108">
        <f>'Populations3 4313314'!IV61/'Populations3 4313314'!IW61</f>
        <v>0.76764705882352946</v>
      </c>
    </row>
    <row r="60" spans="1:128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  <c r="DV60" s="108">
        <f>'Populations3 4313314'!IR62/'Populations3 4313314'!IS62</f>
        <v>0.74697469746974698</v>
      </c>
      <c r="DW60" s="108">
        <f>'Populations3 4313314'!IT62/'Populations3 4313314'!IU62</f>
        <v>0.75248618784530386</v>
      </c>
      <c r="DX60" s="108">
        <f>'Populations3 4313314'!IV62/'Populations3 4313314'!IW62</f>
        <v>0.75550660792951541</v>
      </c>
    </row>
    <row r="61" spans="1:128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  <c r="DV61" s="108">
        <f>'Populations3 4313314'!IR63/'Populations3 4313314'!IS63</f>
        <v>0.73426573426573427</v>
      </c>
      <c r="DW61" s="108">
        <f>'Populations3 4313314'!IT63/'Populations3 4313314'!IU63</f>
        <v>0.75724637681159424</v>
      </c>
      <c r="DX61" s="108">
        <f>'Populations3 4313314'!IV63/'Populations3 4313314'!IW63</f>
        <v>0.73285198555956677</v>
      </c>
    </row>
    <row r="62" spans="1:128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  <c r="DV62" s="108">
        <f>'Populations3 4313314'!IR64/'Populations3 4313314'!IS64</f>
        <v>0.74825174825174823</v>
      </c>
      <c r="DW62" s="108">
        <f>'Populations3 4313314'!IT64/'Populations3 4313314'!IU64</f>
        <v>0.7142857142857143</v>
      </c>
      <c r="DX62" s="108">
        <f>'Populations3 4313314'!IV64/'Populations3 4313314'!IW64</f>
        <v>0.68789808917197448</v>
      </c>
    </row>
    <row r="63" spans="1:128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  <c r="DV63" s="108">
        <f>'Populations3 4313314'!IR65/'Populations3 4313314'!IS65</f>
        <v>0.72037914691943128</v>
      </c>
      <c r="DW63" s="108">
        <f>'Populations3 4313314'!IT65/'Populations3 4313314'!IU65</f>
        <v>0.70873786407766992</v>
      </c>
      <c r="DX63" s="108">
        <f>'Populations3 4313314'!IV65/'Populations3 4313314'!IW65</f>
        <v>0.70952380952380956</v>
      </c>
    </row>
    <row r="64" spans="1:128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  <c r="DV64" s="108">
        <f>'Populations3 4313314'!IR66/'Populations3 4313314'!IS66</f>
        <v>0.72025723472668812</v>
      </c>
      <c r="DW64" s="108">
        <f>'Populations3 4313314'!IT66/'Populations3 4313314'!IU66</f>
        <v>0.72812500000000002</v>
      </c>
      <c r="DX64" s="108">
        <f>'Populations3 4313314'!IV66/'Populations3 4313314'!IW66</f>
        <v>0.70418006430868163</v>
      </c>
    </row>
    <row r="65" spans="1:128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  <c r="DV65" s="108">
        <f>'Populations3 4313314'!IR67/'Populations3 4313314'!IS67</f>
        <v>0.81702127659574464</v>
      </c>
      <c r="DW65" s="108">
        <f>'Populations3 4313314'!IT67/'Populations3 4313314'!IU67</f>
        <v>0.80993520518358531</v>
      </c>
      <c r="DX65" s="108">
        <f>'Populations3 4313314'!IV67/'Populations3 4313314'!IW67</f>
        <v>0.8</v>
      </c>
    </row>
    <row r="66" spans="1:128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  <c r="DV66" s="108">
        <f>'Populations3 4313314'!IR68/'Populations3 4313314'!IS68</f>
        <v>0.77777777777777779</v>
      </c>
      <c r="DW66" s="108">
        <f>'Populations3 4313314'!IT68/'Populations3 4313314'!IU68</f>
        <v>0.7663398692810458</v>
      </c>
      <c r="DX66" s="108">
        <f>'Populations3 4313314'!IV68/'Populations3 4313314'!IW68</f>
        <v>0.7583333333333333</v>
      </c>
    </row>
    <row r="67" spans="1:128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  <c r="DV67" s="108">
        <f>'Populations3 4313314'!IR69/'Populations3 4313314'!IS69</f>
        <v>0.71376811594202894</v>
      </c>
      <c r="DW67" s="108">
        <f>'Populations3 4313314'!IT69/'Populations3 4313314'!IU69</f>
        <v>0.72463768115942029</v>
      </c>
      <c r="DX67" s="108">
        <f>'Populations3 4313314'!IV69/'Populations3 4313314'!IW69</f>
        <v>0.71323529411764708</v>
      </c>
    </row>
    <row r="68" spans="1:128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  <c r="DV68" s="108">
        <f>'Populations3 4313314'!IR70/'Populations3 4313314'!IS70</f>
        <v>0.8214285714285714</v>
      </c>
      <c r="DW68" s="108">
        <f>'Populations3 4313314'!IT70/'Populations3 4313314'!IU70</f>
        <v>0.80701754385964908</v>
      </c>
      <c r="DX68" s="108">
        <f>'Populations3 4313314'!IV70/'Populations3 4313314'!IW70</f>
        <v>0.77777777777777779</v>
      </c>
    </row>
    <row r="69" spans="1:128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  <c r="DV69" s="108">
        <f>'Populations3 4313314'!IR71/'Populations3 4313314'!IS71</f>
        <v>0.74315514993481091</v>
      </c>
      <c r="DW69" s="108">
        <f>'Populations3 4313314'!IT71/'Populations3 4313314'!IU71</f>
        <v>0.74020887728459528</v>
      </c>
      <c r="DX69" s="108">
        <f>'Populations3 4313314'!IV71/'Populations3 4313314'!IW71</f>
        <v>0.73474801061007955</v>
      </c>
    </row>
    <row r="70" spans="1:128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  <c r="DV70" s="108">
        <f>'Populations3 4313314'!IR72/'Populations3 4313314'!IS72</f>
        <v>0.73265306122448981</v>
      </c>
      <c r="DW70" s="108">
        <f>'Populations3 4313314'!IT72/'Populations3 4313314'!IU72</f>
        <v>0.7608247422680412</v>
      </c>
      <c r="DX70" s="108">
        <f>'Populations3 4313314'!IV72/'Populations3 4313314'!IW72</f>
        <v>0.74696356275303644</v>
      </c>
    </row>
    <row r="71" spans="1:128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  <c r="DV71" s="108">
        <f>'Populations3 4313314'!IR73/'Populations3 4313314'!IS73</f>
        <v>0.70329670329670335</v>
      </c>
      <c r="DW71" s="108">
        <f>'Populations3 4313314'!IT73/'Populations3 4313314'!IU73</f>
        <v>0.70318021201413428</v>
      </c>
      <c r="DX71" s="108">
        <f>'Populations3 4313314'!IV73/'Populations3 4313314'!IW73</f>
        <v>0.69395017793594305</v>
      </c>
    </row>
    <row r="72" spans="1:128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  <c r="DV72" s="108">
        <f>'Populations3 4313314'!IR74/'Populations3 4313314'!IS74</f>
        <v>0.74603174603174605</v>
      </c>
      <c r="DW72" s="108">
        <f>'Populations3 4313314'!IT74/'Populations3 4313314'!IU74</f>
        <v>0.75447570332480818</v>
      </c>
      <c r="DX72" s="108">
        <f>'Populations3 4313314'!IV74/'Populations3 4313314'!IW74</f>
        <v>0.76485788113695086</v>
      </c>
    </row>
    <row r="73" spans="1:128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  <c r="DV73" s="108">
        <f>'Populations3 4313314'!IR75/'Populations3 4313314'!IS75</f>
        <v>0.54400000000000004</v>
      </c>
      <c r="DW73" s="108">
        <f>'Populations3 4313314'!IT75/'Populations3 4313314'!IU75</f>
        <v>0.57258064516129037</v>
      </c>
      <c r="DX73" s="108">
        <f>'Populations3 4313314'!IV75/'Populations3 4313314'!IW75</f>
        <v>0.55833333333333335</v>
      </c>
    </row>
    <row r="74" spans="1:128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  <c r="DV74" s="108">
        <f>'Populations3 4313314'!IR76/'Populations3 4313314'!IS76</f>
        <v>0.676056338028169</v>
      </c>
      <c r="DW74" s="108">
        <f>'Populations3 4313314'!IT76/'Populations3 4313314'!IU76</f>
        <v>0.6774941995359629</v>
      </c>
      <c r="DX74" s="108">
        <f>'Populations3 4313314'!IV76/'Populations3 4313314'!IW76</f>
        <v>0.67136150234741787</v>
      </c>
    </row>
    <row r="75" spans="1:128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  <c r="DV75" s="108">
        <f>'Populations3 4313314'!IR77/'Populations3 4313314'!IS77</f>
        <v>0.73717948717948723</v>
      </c>
      <c r="DW75" s="108">
        <f>'Populations3 4313314'!IT77/'Populations3 4313314'!IU77</f>
        <v>0.78980891719745228</v>
      </c>
      <c r="DX75" s="108">
        <f>'Populations3 4313314'!IV77/'Populations3 4313314'!IW77</f>
        <v>0.76687116564417179</v>
      </c>
    </row>
    <row r="76" spans="1:128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  <c r="DV76" s="108">
        <f>'Populations3 4313314'!IR78/'Populations3 4313314'!IS78</f>
        <v>0.72222222222222221</v>
      </c>
      <c r="DW76" s="108">
        <f>'Populations3 4313314'!IT78/'Populations3 4313314'!IU78</f>
        <v>0.6966292134831461</v>
      </c>
      <c r="DX76" s="108">
        <f>'Populations3 4313314'!IV78/'Populations3 4313314'!IW78</f>
        <v>0.69379844961240311</v>
      </c>
    </row>
    <row r="77" spans="1:128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  <c r="DV77" s="108">
        <f>'Populations3 4313314'!IR79/'Populations3 4313314'!IS79</f>
        <v>0.77966101694915257</v>
      </c>
      <c r="DW77" s="108">
        <f>'Populations3 4313314'!IT79/'Populations3 4313314'!IU79</f>
        <v>0.76870748299319724</v>
      </c>
      <c r="DX77" s="108">
        <f>'Populations3 4313314'!IV79/'Populations3 4313314'!IW79</f>
        <v>0.7466216216216216</v>
      </c>
    </row>
    <row r="78" spans="1:128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  <c r="DV78" s="178">
        <f>'Populations3 4313314'!IR80/'Populations3 4313314'!IS80</f>
        <v>0.75488305809372114</v>
      </c>
      <c r="DW78" s="178">
        <f>'Populations3 4313314'!IT80/'Populations3 4313314'!IU80</f>
        <v>0.75306259439503276</v>
      </c>
      <c r="DX78" s="178">
        <f>'Populations3 4313314'!IV80/'Populations3 4313314'!IW80</f>
        <v>0.74748669426374925</v>
      </c>
    </row>
    <row r="79" spans="1:128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  <c r="DV79" s="108">
        <f>'Populations3 4313314'!IR81/'Populations3 4313314'!IS81</f>
        <v>0.73404255319148937</v>
      </c>
      <c r="DW79" s="108">
        <f>'Populations3 4313314'!IT81/'Populations3 4313314'!IU81</f>
        <v>0.74226804123711343</v>
      </c>
      <c r="DX79" s="108">
        <f>'Populations3 4313314'!IV81/'Populations3 4313314'!IW81</f>
        <v>0.73958333333333337</v>
      </c>
    </row>
    <row r="80" spans="1:128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  <c r="DV80" s="108">
        <f>'Populations3 4313314'!IR82/'Populations3 4313314'!IS82</f>
        <v>0.7142857142857143</v>
      </c>
      <c r="DW80" s="108">
        <f>'Populations3 4313314'!IT82/'Populations3 4313314'!IU82</f>
        <v>0.73118279569892475</v>
      </c>
      <c r="DX80" s="108">
        <f>'Populations3 4313314'!IV82/'Populations3 4313314'!IW82</f>
        <v>0.69791666666666663</v>
      </c>
    </row>
    <row r="81" spans="1:128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  <c r="DV81" s="108">
        <f>'Populations3 4313314'!IR83/'Populations3 4313314'!IS83</f>
        <v>0.7657841140529531</v>
      </c>
      <c r="DW81" s="108">
        <f>'Populations3 4313314'!IT83/'Populations3 4313314'!IU83</f>
        <v>0.76646706586826352</v>
      </c>
      <c r="DX81" s="108">
        <f>'Populations3 4313314'!IV83/'Populations3 4313314'!IW83</f>
        <v>0.76331360946745563</v>
      </c>
    </row>
    <row r="82" spans="1:128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  <c r="DV82" s="108">
        <f>'Populations3 4313314'!IR84/'Populations3 4313314'!IS84</f>
        <v>0.76190476190476186</v>
      </c>
      <c r="DW82" s="108">
        <f>'Populations3 4313314'!IT84/'Populations3 4313314'!IU84</f>
        <v>0.74810606060606055</v>
      </c>
      <c r="DX82" s="108">
        <f>'Populations3 4313314'!IV84/'Populations3 4313314'!IW84</f>
        <v>0.74003795066413658</v>
      </c>
    </row>
    <row r="83" spans="1:128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  <c r="DV83" s="108">
        <f>'Populations3 4313314'!IR85/'Populations3 4313314'!IS85</f>
        <v>0.7780373831775701</v>
      </c>
      <c r="DW83" s="108">
        <f>'Populations3 4313314'!IT85/'Populations3 4313314'!IU85</f>
        <v>0.77752293577981646</v>
      </c>
      <c r="DX83" s="108">
        <f>'Populations3 4313314'!IV85/'Populations3 4313314'!IW85</f>
        <v>0.78271028037383172</v>
      </c>
    </row>
    <row r="84" spans="1:128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  <c r="DV84" s="108">
        <f>'Populations3 4313314'!IR86/'Populations3 4313314'!IS86</f>
        <v>0.63783783783783787</v>
      </c>
      <c r="DW84" s="108">
        <f>'Populations3 4313314'!IT86/'Populations3 4313314'!IU86</f>
        <v>0.61325966850828728</v>
      </c>
      <c r="DX84" s="108">
        <f>'Populations3 4313314'!IV86/'Populations3 4313314'!IW86</f>
        <v>0.61363636363636365</v>
      </c>
    </row>
    <row r="85" spans="1:128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  <c r="DV85" s="108">
        <f>'Populations3 4313314'!IR87/'Populations3 4313314'!IS87</f>
        <v>0.68706293706293708</v>
      </c>
      <c r="DW85" s="108">
        <f>'Populations3 4313314'!IT87/'Populations3 4313314'!IU87</f>
        <v>0.6909413854351687</v>
      </c>
      <c r="DX85" s="108">
        <f>'Populations3 4313314'!IV87/'Populations3 4313314'!IW87</f>
        <v>0.68838028169014087</v>
      </c>
    </row>
    <row r="86" spans="1:128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  <c r="DV86" s="108">
        <f>'Populations3 4313314'!IR88/'Populations3 4313314'!IS88</f>
        <v>0.7068965517241379</v>
      </c>
      <c r="DW86" s="108">
        <f>'Populations3 4313314'!IT88/'Populations3 4313314'!IU88</f>
        <v>0.71199999999999997</v>
      </c>
      <c r="DX86" s="108">
        <f>'Populations3 4313314'!IV88/'Populations3 4313314'!IW88</f>
        <v>0.69465648854961837</v>
      </c>
    </row>
    <row r="87" spans="1:128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  <c r="DV87" s="108">
        <f>'Populations3 4313314'!IR89/'Populations3 4313314'!IS89</f>
        <v>0.55882352941176472</v>
      </c>
      <c r="DW87" s="108">
        <f>'Populations3 4313314'!IT89/'Populations3 4313314'!IU89</f>
        <v>0.5757575757575758</v>
      </c>
      <c r="DX87" s="108">
        <f>'Populations3 4313314'!IV89/'Populations3 4313314'!IW89</f>
        <v>0.61290322580645162</v>
      </c>
    </row>
    <row r="88" spans="1:128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  <c r="DV88" s="108">
        <f>'Populations3 4313314'!IR90/'Populations3 4313314'!IS90</f>
        <v>0.77941176470588236</v>
      </c>
      <c r="DW88" s="108">
        <f>'Populations3 4313314'!IT90/'Populations3 4313314'!IU90</f>
        <v>0.75757575757575757</v>
      </c>
      <c r="DX88" s="108">
        <f>'Populations3 4313314'!IV90/'Populations3 4313314'!IW90</f>
        <v>0.77777777777777779</v>
      </c>
    </row>
    <row r="89" spans="1:128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  <c r="DV89" s="108">
        <f>'Populations3 4313314'!IR91/'Populations3 4313314'!IS91</f>
        <v>0.78151260504201681</v>
      </c>
      <c r="DW89" s="108">
        <f>'Populations3 4313314'!IT91/'Populations3 4313314'!IU91</f>
        <v>0.7416666666666667</v>
      </c>
      <c r="DX89" s="108">
        <f>'Populations3 4313314'!IV91/'Populations3 4313314'!IW91</f>
        <v>0.71304347826086956</v>
      </c>
    </row>
    <row r="90" spans="1:128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  <c r="DV90" s="108">
        <f>'Populations3 4313314'!IR92/'Populations3 4313314'!IS92</f>
        <v>0.7708553326293559</v>
      </c>
      <c r="DW90" s="108">
        <f>'Populations3 4313314'!IT92/'Populations3 4313314'!IU92</f>
        <v>0.77081192189105863</v>
      </c>
      <c r="DX90" s="108">
        <f>'Populations3 4313314'!IV92/'Populations3 4313314'!IW92</f>
        <v>0.76867219917012453</v>
      </c>
    </row>
    <row r="91" spans="1:128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  <c r="DV91" s="108">
        <f>'Populations3 4313314'!IR93/'Populations3 4313314'!IS93</f>
        <v>0.60084033613445376</v>
      </c>
      <c r="DW91" s="108">
        <f>'Populations3 4313314'!IT93/'Populations3 4313314'!IU93</f>
        <v>0.61728395061728392</v>
      </c>
      <c r="DX91" s="108">
        <f>'Populations3 4313314'!IV93/'Populations3 4313314'!IW93</f>
        <v>0.6166666666666667</v>
      </c>
    </row>
    <row r="92" spans="1:128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  <c r="DV92" s="108">
        <f>'Populations3 4313314'!IR94/'Populations3 4313314'!IS94</f>
        <v>0.87755102040816324</v>
      </c>
      <c r="DW92" s="108">
        <f>'Populations3 4313314'!IT94/'Populations3 4313314'!IU94</f>
        <v>0.89583333333333337</v>
      </c>
      <c r="DX92" s="108">
        <f>'Populations3 4313314'!IV94/'Populations3 4313314'!IW94</f>
        <v>0.89130434782608692</v>
      </c>
    </row>
    <row r="93" spans="1:128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  <c r="DV93" s="108">
        <f>'Populations3 4313314'!IR95/'Populations3 4313314'!IS95</f>
        <v>0.77272727272727271</v>
      </c>
      <c r="DW93" s="108">
        <f>'Populations3 4313314'!IT95/'Populations3 4313314'!IU95</f>
        <v>0.73</v>
      </c>
      <c r="DX93" s="108">
        <f>'Populations3 4313314'!IV95/'Populations3 4313314'!IW95</f>
        <v>0.76923076923076927</v>
      </c>
    </row>
    <row r="94" spans="1:128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  <c r="DV94" s="178">
        <f>'Populations3 4313314'!IR96/'Populations3 4313314'!IS96</f>
        <v>0.73794808405438816</v>
      </c>
      <c r="DW94" s="178">
        <f>'Populations3 4313314'!IT96/'Populations3 4313314'!IU96</f>
        <v>0.73557341124908693</v>
      </c>
      <c r="DX94" s="178">
        <f>'Populations3 4313314'!IV96/'Populations3 4313314'!IW96</f>
        <v>0.73313782991202348</v>
      </c>
    </row>
    <row r="95" spans="1:128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  <c r="DV95" s="108">
        <f>'Populations3 4313314'!IR97/'Populations3 4313314'!IS97</f>
        <v>0.38181818181818183</v>
      </c>
      <c r="DW95" s="108">
        <f>'Populations3 4313314'!IT97/'Populations3 4313314'!IU97</f>
        <v>0.39086294416243655</v>
      </c>
      <c r="DX95" s="108">
        <f>'Populations3 4313314'!IV97/'Populations3 4313314'!IW97</f>
        <v>0.41036269430051814</v>
      </c>
    </row>
    <row r="96" spans="1:128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  <c r="DV96" s="170">
        <f>'Populations3 4313314'!IR98/'Populations3 4313314'!IS98</f>
        <v>0.7415976961708205</v>
      </c>
      <c r="DW96" s="170">
        <f>'Populations3 4313314'!IT98/'Populations3 4313314'!IU98</f>
        <v>0.74066375464031009</v>
      </c>
      <c r="DX96" s="170">
        <f>'Populations3 4313314'!IV98/'Populations3 4313314'!IW98</f>
        <v>0.73890877407808597</v>
      </c>
    </row>
    <row r="97" spans="2:128" customFormat="1" x14ac:dyDescent="0.2">
      <c r="V97" s="108"/>
    </row>
    <row r="98" spans="2:128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</row>
    <row r="99" spans="2:128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</row>
    <row r="100" spans="2:128" customFormat="1" x14ac:dyDescent="0.2">
      <c r="V100" s="108"/>
    </row>
    <row r="101" spans="2:128" customFormat="1" x14ac:dyDescent="0.2">
      <c r="V101" s="108"/>
    </row>
    <row r="102" spans="2:128" customFormat="1" x14ac:dyDescent="0.2">
      <c r="V102" s="108"/>
    </row>
    <row r="103" spans="2:128" customFormat="1" x14ac:dyDescent="0.2">
      <c r="V103" s="108"/>
    </row>
    <row r="104" spans="2:128" customFormat="1" x14ac:dyDescent="0.2">
      <c r="V104" s="108"/>
    </row>
    <row r="105" spans="2:128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IW109"/>
  <sheetViews>
    <sheetView workbookViewId="0">
      <pane xSplit="3" ySplit="6" topLeftCell="IH73" activePane="bottomRight" state="frozen"/>
      <selection activeCell="BC90" sqref="BC90"/>
      <selection pane="topRight" activeCell="BC90" sqref="BC90"/>
      <selection pane="bottomLeft" activeCell="BC90" sqref="BC90"/>
      <selection pane="bottomRight" activeCell="IS15" sqref="IS15:IW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57" s="39" customFormat="1" x14ac:dyDescent="0.2">
      <c r="A1" s="21" t="s">
        <v>191</v>
      </c>
      <c r="B1" s="18"/>
      <c r="C1" s="143"/>
    </row>
    <row r="2" spans="1:257" s="39" customFormat="1" x14ac:dyDescent="0.2">
      <c r="A2" s="21" t="s">
        <v>171</v>
      </c>
      <c r="B2" s="18"/>
      <c r="C2" s="143"/>
    </row>
    <row r="3" spans="1:257" s="39" customFormat="1" x14ac:dyDescent="0.2">
      <c r="A3" s="21" t="s">
        <v>172</v>
      </c>
      <c r="B3" s="18"/>
      <c r="C3" s="143"/>
    </row>
    <row r="4" spans="1:257" s="105" customFormat="1" x14ac:dyDescent="0.2">
      <c r="A4" s="91"/>
      <c r="B4" s="91"/>
      <c r="C4" s="144"/>
      <c r="D4" s="217" t="s">
        <v>170</v>
      </c>
      <c r="E4" s="217"/>
      <c r="F4" s="207" t="s">
        <v>174</v>
      </c>
      <c r="G4" s="208"/>
      <c r="H4" s="207" t="s">
        <v>175</v>
      </c>
      <c r="I4" s="208"/>
      <c r="J4" s="207" t="s">
        <v>177</v>
      </c>
      <c r="K4" s="208"/>
      <c r="L4" s="207" t="s">
        <v>178</v>
      </c>
      <c r="M4" s="208"/>
      <c r="N4" s="207" t="s">
        <v>180</v>
      </c>
      <c r="O4" s="208"/>
      <c r="P4" s="207" t="s">
        <v>181</v>
      </c>
      <c r="Q4" s="208"/>
      <c r="R4" s="207" t="s">
        <v>182</v>
      </c>
      <c r="S4" s="208"/>
      <c r="T4" s="207" t="s">
        <v>183</v>
      </c>
      <c r="U4" s="208"/>
      <c r="V4" s="207" t="s">
        <v>184</v>
      </c>
      <c r="W4" s="208"/>
      <c r="X4" s="207" t="s">
        <v>185</v>
      </c>
      <c r="Y4" s="208"/>
      <c r="Z4" s="207" t="s">
        <v>186</v>
      </c>
      <c r="AA4" s="208"/>
      <c r="AB4" s="207" t="s">
        <v>187</v>
      </c>
      <c r="AC4" s="208"/>
      <c r="AD4" s="207" t="s">
        <v>188</v>
      </c>
      <c r="AE4" s="208"/>
      <c r="AF4" s="207" t="s">
        <v>189</v>
      </c>
      <c r="AG4" s="208"/>
      <c r="AH4" s="207" t="s">
        <v>190</v>
      </c>
      <c r="AI4" s="208"/>
      <c r="AJ4" s="207" t="s">
        <v>192</v>
      </c>
      <c r="AK4" s="208"/>
      <c r="AL4" s="207" t="s">
        <v>193</v>
      </c>
      <c r="AM4" s="208"/>
      <c r="AN4" s="207" t="s">
        <v>194</v>
      </c>
      <c r="AO4" s="208"/>
      <c r="AP4" s="207" t="s">
        <v>195</v>
      </c>
      <c r="AQ4" s="208"/>
      <c r="AR4" s="207" t="s">
        <v>196</v>
      </c>
      <c r="AS4" s="208"/>
      <c r="AT4" s="207" t="s">
        <v>197</v>
      </c>
      <c r="AU4" s="208"/>
      <c r="AV4" s="207" t="s">
        <v>199</v>
      </c>
      <c r="AW4" s="208"/>
      <c r="AX4" s="207" t="s">
        <v>200</v>
      </c>
      <c r="AY4" s="208"/>
      <c r="AZ4" s="207" t="s">
        <v>202</v>
      </c>
      <c r="BA4" s="208"/>
      <c r="BB4" s="207" t="s">
        <v>203</v>
      </c>
      <c r="BC4" s="208"/>
      <c r="BD4" s="207" t="s">
        <v>205</v>
      </c>
      <c r="BE4" s="208"/>
      <c r="BF4" s="207" t="s">
        <v>206</v>
      </c>
      <c r="BG4" s="208"/>
      <c r="BH4" s="207" t="s">
        <v>207</v>
      </c>
      <c r="BI4" s="208"/>
      <c r="BJ4" s="207" t="s">
        <v>208</v>
      </c>
      <c r="BK4" s="208"/>
      <c r="BL4" s="207" t="s">
        <v>209</v>
      </c>
      <c r="BM4" s="208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57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N5" s="199" t="s">
        <v>212</v>
      </c>
      <c r="BO5" s="200"/>
      <c r="BP5" s="199" t="s">
        <v>213</v>
      </c>
      <c r="BQ5" s="200"/>
      <c r="BR5" s="199" t="s">
        <v>214</v>
      </c>
      <c r="BS5" s="200"/>
      <c r="BT5" s="199" t="s">
        <v>215</v>
      </c>
      <c r="BU5" s="200"/>
      <c r="BV5" s="199" t="s">
        <v>216</v>
      </c>
      <c r="BW5" s="200"/>
      <c r="BX5" s="199" t="s">
        <v>217</v>
      </c>
      <c r="BY5" s="200"/>
      <c r="BZ5" s="199" t="s">
        <v>218</v>
      </c>
      <c r="CA5" s="200"/>
      <c r="CB5" s="199" t="s">
        <v>219</v>
      </c>
      <c r="CC5" s="200"/>
      <c r="CD5" s="199" t="s">
        <v>220</v>
      </c>
      <c r="CE5" s="200"/>
      <c r="CF5" s="199" t="s">
        <v>221</v>
      </c>
      <c r="CG5" s="200"/>
      <c r="CH5" s="199" t="s">
        <v>222</v>
      </c>
      <c r="CI5" s="200"/>
      <c r="CJ5" s="199" t="s">
        <v>224</v>
      </c>
      <c r="CK5" s="200"/>
      <c r="CL5" s="199" t="s">
        <v>225</v>
      </c>
      <c r="CM5" s="200"/>
      <c r="CN5" s="199" t="s">
        <v>226</v>
      </c>
      <c r="CO5" s="200"/>
      <c r="CP5" s="199" t="s">
        <v>228</v>
      </c>
      <c r="CQ5" s="200"/>
      <c r="CR5" s="199" t="s">
        <v>229</v>
      </c>
      <c r="CS5" s="200"/>
      <c r="CT5" s="199" t="s">
        <v>230</v>
      </c>
      <c r="CU5" s="200"/>
      <c r="CV5" s="199" t="s">
        <v>231</v>
      </c>
      <c r="CW5" s="200"/>
      <c r="CX5" s="199" t="s">
        <v>232</v>
      </c>
      <c r="CY5" s="205"/>
      <c r="CZ5" s="199" t="s">
        <v>233</v>
      </c>
      <c r="DA5" s="205"/>
      <c r="DB5" s="199" t="s">
        <v>234</v>
      </c>
      <c r="DC5" s="205"/>
      <c r="DD5" s="199" t="s">
        <v>235</v>
      </c>
      <c r="DE5" s="205"/>
      <c r="DF5" s="199" t="s">
        <v>236</v>
      </c>
      <c r="DG5" s="205"/>
      <c r="DH5" s="199" t="s">
        <v>237</v>
      </c>
      <c r="DI5" s="205"/>
      <c r="DJ5" s="199" t="s">
        <v>238</v>
      </c>
      <c r="DK5" s="205"/>
      <c r="DL5" s="199" t="s">
        <v>239</v>
      </c>
      <c r="DM5" s="205"/>
      <c r="DN5" s="199" t="s">
        <v>240</v>
      </c>
      <c r="DO5" s="205"/>
      <c r="DP5" s="199" t="s">
        <v>241</v>
      </c>
      <c r="DQ5" s="205"/>
      <c r="DR5" s="199" t="s">
        <v>242</v>
      </c>
      <c r="DS5" s="205"/>
      <c r="DT5" s="199" t="s">
        <v>243</v>
      </c>
      <c r="DU5" s="200"/>
      <c r="DV5" s="199" t="s">
        <v>244</v>
      </c>
      <c r="DW5" s="200"/>
      <c r="DX5" s="199" t="s">
        <v>245</v>
      </c>
      <c r="DY5" s="200"/>
      <c r="DZ5" s="199" t="s">
        <v>246</v>
      </c>
      <c r="EA5" s="200"/>
      <c r="EB5" s="199" t="s">
        <v>247</v>
      </c>
      <c r="EC5" s="201"/>
      <c r="ED5" s="199" t="s">
        <v>248</v>
      </c>
      <c r="EE5" s="200"/>
      <c r="EF5" s="199" t="s">
        <v>249</v>
      </c>
      <c r="EG5" s="201"/>
      <c r="EH5" s="199" t="s">
        <v>250</v>
      </c>
      <c r="EI5" s="201"/>
      <c r="EJ5" s="199" t="s">
        <v>251</v>
      </c>
      <c r="EK5" s="201"/>
      <c r="EL5" s="199" t="s">
        <v>252</v>
      </c>
      <c r="EM5" s="200"/>
      <c r="EN5" s="199" t="s">
        <v>291</v>
      </c>
      <c r="EO5" s="205"/>
      <c r="EP5" s="199" t="s">
        <v>292</v>
      </c>
      <c r="EQ5" s="200"/>
      <c r="ER5" s="199" t="s">
        <v>253</v>
      </c>
      <c r="ES5" s="201"/>
      <c r="ET5" s="199" t="s">
        <v>254</v>
      </c>
      <c r="EU5" s="205"/>
      <c r="EV5" s="199" t="s">
        <v>255</v>
      </c>
      <c r="EW5" s="200"/>
      <c r="EX5" s="199" t="s">
        <v>256</v>
      </c>
      <c r="EY5" s="202"/>
      <c r="EZ5" s="199" t="s">
        <v>257</v>
      </c>
      <c r="FA5" s="200"/>
      <c r="FB5" s="199" t="s">
        <v>258</v>
      </c>
      <c r="FC5" s="200"/>
      <c r="FD5" s="199" t="s">
        <v>259</v>
      </c>
      <c r="FE5" s="200"/>
      <c r="FF5" s="199" t="s">
        <v>260</v>
      </c>
      <c r="FG5" s="200"/>
      <c r="FH5" s="199" t="s">
        <v>293</v>
      </c>
      <c r="FI5" s="201"/>
      <c r="FJ5" s="199" t="s">
        <v>262</v>
      </c>
      <c r="FK5" s="200"/>
      <c r="FL5" s="199" t="s">
        <v>263</v>
      </c>
      <c r="FM5" s="200"/>
      <c r="FN5" s="199" t="s">
        <v>264</v>
      </c>
      <c r="FO5" s="200"/>
      <c r="FP5" s="199" t="s">
        <v>265</v>
      </c>
      <c r="FQ5" s="202"/>
      <c r="FR5" s="199" t="s">
        <v>276</v>
      </c>
      <c r="FS5" s="202"/>
      <c r="FT5" s="199" t="s">
        <v>266</v>
      </c>
      <c r="FU5" s="202"/>
      <c r="FV5" s="199" t="s">
        <v>267</v>
      </c>
      <c r="FW5" s="202"/>
      <c r="FX5" s="199" t="s">
        <v>268</v>
      </c>
      <c r="FY5" s="200"/>
      <c r="FZ5" s="199" t="s">
        <v>269</v>
      </c>
      <c r="GA5" s="200"/>
      <c r="GB5" s="199" t="s">
        <v>270</v>
      </c>
      <c r="GC5" s="201"/>
      <c r="GD5" s="199" t="s">
        <v>271</v>
      </c>
      <c r="GE5" s="200"/>
      <c r="GF5" s="199" t="s">
        <v>272</v>
      </c>
      <c r="GG5" s="201"/>
      <c r="GH5" s="199" t="s">
        <v>273</v>
      </c>
      <c r="GI5" s="200"/>
      <c r="GJ5" s="199" t="s">
        <v>274</v>
      </c>
      <c r="GK5" s="200"/>
      <c r="GL5" s="199" t="s">
        <v>275</v>
      </c>
      <c r="GM5" s="200"/>
      <c r="GN5" s="199" t="s">
        <v>277</v>
      </c>
      <c r="GO5" s="200"/>
      <c r="GP5" s="199" t="s">
        <v>278</v>
      </c>
      <c r="GQ5" s="200"/>
      <c r="GR5" s="199" t="s">
        <v>280</v>
      </c>
      <c r="GS5" s="200"/>
      <c r="GT5" s="199" t="s">
        <v>281</v>
      </c>
      <c r="GU5" s="200"/>
      <c r="GV5" s="199" t="s">
        <v>282</v>
      </c>
      <c r="GW5" s="200"/>
      <c r="GX5" s="199" t="s">
        <v>283</v>
      </c>
      <c r="GY5" s="200"/>
      <c r="GZ5" s="199" t="s">
        <v>284</v>
      </c>
      <c r="HA5" s="201"/>
      <c r="HB5" s="199" t="s">
        <v>285</v>
      </c>
      <c r="HC5" s="201"/>
      <c r="HD5" s="199" t="s">
        <v>286</v>
      </c>
      <c r="HE5" s="201"/>
      <c r="HF5" s="199" t="s">
        <v>287</v>
      </c>
      <c r="HG5" s="202"/>
      <c r="HH5" s="199" t="s">
        <v>288</v>
      </c>
      <c r="HI5" s="201"/>
      <c r="HJ5" s="199" t="s">
        <v>289</v>
      </c>
      <c r="HK5" s="200"/>
      <c r="HL5" s="199" t="s">
        <v>279</v>
      </c>
      <c r="HM5" s="200"/>
      <c r="HN5" s="199" t="s">
        <v>296</v>
      </c>
      <c r="HO5" s="200"/>
      <c r="HP5" s="199" t="s">
        <v>297</v>
      </c>
      <c r="HQ5" s="200"/>
      <c r="HR5" s="199" t="s">
        <v>298</v>
      </c>
      <c r="HS5" s="200"/>
      <c r="HT5" s="199" t="s">
        <v>299</v>
      </c>
      <c r="HU5" s="201"/>
      <c r="HV5" s="199" t="s">
        <v>300</v>
      </c>
      <c r="HW5" s="200"/>
      <c r="HX5" s="199" t="s">
        <v>301</v>
      </c>
      <c r="HY5" s="200"/>
      <c r="HZ5" s="199" t="s">
        <v>302</v>
      </c>
      <c r="IA5" s="200"/>
      <c r="IB5" s="199" t="s">
        <v>303</v>
      </c>
      <c r="IC5" s="200"/>
      <c r="ID5" s="199" t="s">
        <v>304</v>
      </c>
      <c r="IE5" s="200"/>
      <c r="IF5" s="199" t="s">
        <v>305</v>
      </c>
      <c r="IG5" s="200"/>
      <c r="IH5" s="199" t="s">
        <v>306</v>
      </c>
      <c r="II5" s="200"/>
      <c r="IJ5" s="199" t="s">
        <v>307</v>
      </c>
      <c r="IK5" s="200"/>
      <c r="IL5" s="199" t="s">
        <v>308</v>
      </c>
      <c r="IM5" s="200"/>
      <c r="IN5" s="199" t="s">
        <v>309</v>
      </c>
      <c r="IO5" s="200"/>
      <c r="IP5" s="199" t="s">
        <v>310</v>
      </c>
      <c r="IQ5" s="200"/>
      <c r="IR5" s="199" t="s">
        <v>311</v>
      </c>
      <c r="IS5" s="200"/>
      <c r="IT5" s="199" t="s">
        <v>312</v>
      </c>
      <c r="IU5" s="205"/>
      <c r="IV5" s="199" t="s">
        <v>313</v>
      </c>
      <c r="IW5" s="200"/>
    </row>
    <row r="6" spans="1:25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  <c r="IR6" s="187" t="s">
        <v>103</v>
      </c>
      <c r="IS6" s="187" t="s">
        <v>114</v>
      </c>
      <c r="IT6" s="187" t="s">
        <v>103</v>
      </c>
      <c r="IU6" s="187" t="s">
        <v>114</v>
      </c>
      <c r="IV6" s="187" t="s">
        <v>103</v>
      </c>
      <c r="IW6" s="187" t="s">
        <v>114</v>
      </c>
    </row>
    <row r="7" spans="1:25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  <c r="IR7" s="66">
        <v>2070</v>
      </c>
      <c r="IS7" s="66">
        <v>2645</v>
      </c>
      <c r="IT7" s="66">
        <v>2057</v>
      </c>
      <c r="IU7" s="66">
        <v>2614</v>
      </c>
      <c r="IV7" s="66">
        <v>2040</v>
      </c>
      <c r="IW7" s="66">
        <v>2600</v>
      </c>
    </row>
    <row r="8" spans="1:25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  <c r="IR8" s="66">
        <v>10258</v>
      </c>
      <c r="IS8" s="66">
        <v>14195</v>
      </c>
      <c r="IT8" s="66">
        <v>10226</v>
      </c>
      <c r="IU8" s="66">
        <v>14171</v>
      </c>
      <c r="IV8" s="66">
        <v>10165</v>
      </c>
      <c r="IW8" s="66">
        <v>14129</v>
      </c>
    </row>
    <row r="9" spans="1:25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  <c r="IR9" s="66">
        <v>1427</v>
      </c>
      <c r="IS9" s="66">
        <v>2109</v>
      </c>
      <c r="IT9" s="66">
        <v>1436</v>
      </c>
      <c r="IU9" s="66">
        <v>2130</v>
      </c>
      <c r="IV9" s="66">
        <v>1415</v>
      </c>
      <c r="IW9" s="66">
        <v>2115</v>
      </c>
    </row>
    <row r="10" spans="1:25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  <c r="IR10" s="66">
        <v>15756</v>
      </c>
      <c r="IS10" s="66">
        <v>21110</v>
      </c>
      <c r="IT10" s="66">
        <v>15740</v>
      </c>
      <c r="IU10" s="66">
        <v>21020</v>
      </c>
      <c r="IV10" s="66">
        <v>15640</v>
      </c>
      <c r="IW10" s="66">
        <v>20910</v>
      </c>
    </row>
    <row r="11" spans="1:25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  <c r="IR11" s="66">
        <v>1670</v>
      </c>
      <c r="IS11" s="66">
        <v>2442</v>
      </c>
      <c r="IT11" s="66">
        <v>1661</v>
      </c>
      <c r="IU11" s="66">
        <v>2448</v>
      </c>
      <c r="IV11" s="66">
        <v>1665</v>
      </c>
      <c r="IW11" s="66">
        <v>2452</v>
      </c>
    </row>
    <row r="12" spans="1:25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  <c r="IR12" s="66">
        <v>4538</v>
      </c>
      <c r="IS12" s="66">
        <v>5752</v>
      </c>
      <c r="IT12" s="66">
        <v>4521</v>
      </c>
      <c r="IU12" s="66">
        <v>5734</v>
      </c>
      <c r="IV12" s="66">
        <v>4495</v>
      </c>
      <c r="IW12" s="66">
        <v>5712</v>
      </c>
    </row>
    <row r="13" spans="1:25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  <c r="IR13" s="66">
        <v>15659</v>
      </c>
      <c r="IS13" s="66">
        <v>21549</v>
      </c>
      <c r="IT13" s="66">
        <v>15625</v>
      </c>
      <c r="IU13" s="66">
        <v>21495</v>
      </c>
      <c r="IV13" s="66">
        <v>15454</v>
      </c>
      <c r="IW13" s="66">
        <v>21324</v>
      </c>
    </row>
    <row r="14" spans="1:25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  <c r="IR14" s="66">
        <v>7757</v>
      </c>
      <c r="IS14" s="66">
        <v>12791</v>
      </c>
      <c r="IT14" s="66">
        <v>7715</v>
      </c>
      <c r="IU14" s="66">
        <v>12772</v>
      </c>
      <c r="IV14" s="66">
        <v>7666</v>
      </c>
      <c r="IW14" s="66">
        <v>12748</v>
      </c>
    </row>
    <row r="15" spans="1:25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IW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  <c r="IR15" s="137">
        <f t="shared" si="5"/>
        <v>59135</v>
      </c>
      <c r="IS15" s="137">
        <f t="shared" si="5"/>
        <v>82593</v>
      </c>
      <c r="IT15" s="137">
        <f t="shared" si="5"/>
        <v>58981</v>
      </c>
      <c r="IU15" s="137">
        <f t="shared" si="5"/>
        <v>82384</v>
      </c>
      <c r="IV15" s="137">
        <f t="shared" si="5"/>
        <v>58540</v>
      </c>
      <c r="IW15" s="137">
        <f t="shared" si="5"/>
        <v>81990</v>
      </c>
    </row>
    <row r="16" spans="1:25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  <c r="IR16" s="66">
        <v>1621</v>
      </c>
      <c r="IS16" s="66">
        <v>1991</v>
      </c>
      <c r="IT16" s="66">
        <v>1648</v>
      </c>
      <c r="IU16" s="66">
        <v>2006</v>
      </c>
      <c r="IV16" s="66">
        <v>1607</v>
      </c>
      <c r="IW16" s="66">
        <v>1963</v>
      </c>
    </row>
    <row r="17" spans="1:25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  <c r="IR17" s="66">
        <v>1859</v>
      </c>
      <c r="IS17" s="66">
        <v>2596</v>
      </c>
      <c r="IT17" s="66">
        <v>1859</v>
      </c>
      <c r="IU17" s="66">
        <v>2612</v>
      </c>
      <c r="IV17" s="66">
        <v>1829</v>
      </c>
      <c r="IW17" s="66">
        <v>2593</v>
      </c>
    </row>
    <row r="18" spans="1:25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  <c r="IR18" s="66">
        <v>567</v>
      </c>
      <c r="IS18" s="66">
        <v>761</v>
      </c>
      <c r="IT18" s="66">
        <v>561</v>
      </c>
      <c r="IU18" s="66">
        <v>763</v>
      </c>
      <c r="IV18" s="66">
        <v>576</v>
      </c>
      <c r="IW18" s="66">
        <v>772</v>
      </c>
    </row>
    <row r="19" spans="1:25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  <c r="IR19" s="66">
        <v>1861</v>
      </c>
      <c r="IS19" s="66">
        <v>2438</v>
      </c>
      <c r="IT19" s="66">
        <v>1836</v>
      </c>
      <c r="IU19" s="66">
        <v>2421</v>
      </c>
      <c r="IV19" s="66">
        <v>1828</v>
      </c>
      <c r="IW19" s="66">
        <v>2437</v>
      </c>
    </row>
    <row r="20" spans="1:25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  <c r="IR20" s="66">
        <v>434</v>
      </c>
      <c r="IS20" s="66">
        <v>591</v>
      </c>
      <c r="IT20" s="66">
        <v>418</v>
      </c>
      <c r="IU20" s="66">
        <v>583</v>
      </c>
      <c r="IV20" s="66">
        <v>414</v>
      </c>
      <c r="IW20" s="66">
        <v>577</v>
      </c>
    </row>
    <row r="21" spans="1:25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  <c r="IR21" s="66">
        <v>545</v>
      </c>
      <c r="IS21" s="66">
        <v>739</v>
      </c>
      <c r="IT21" s="66">
        <v>552</v>
      </c>
      <c r="IU21" s="66">
        <v>752</v>
      </c>
      <c r="IV21" s="66">
        <v>544</v>
      </c>
      <c r="IW21" s="66">
        <v>748</v>
      </c>
    </row>
    <row r="22" spans="1:25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  <c r="IR22" s="66">
        <v>862</v>
      </c>
      <c r="IS22" s="66">
        <v>1076</v>
      </c>
      <c r="IT22" s="66">
        <v>855</v>
      </c>
      <c r="IU22" s="66">
        <v>1071</v>
      </c>
      <c r="IV22" s="66">
        <v>848</v>
      </c>
      <c r="IW22" s="66">
        <v>1067</v>
      </c>
    </row>
    <row r="23" spans="1:25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  <c r="IR23" s="66">
        <v>1924</v>
      </c>
      <c r="IS23" s="66">
        <v>2628</v>
      </c>
      <c r="IT23" s="66">
        <v>1927</v>
      </c>
      <c r="IU23" s="66">
        <v>2640</v>
      </c>
      <c r="IV23" s="66">
        <v>1901</v>
      </c>
      <c r="IW23" s="66">
        <v>2623</v>
      </c>
    </row>
    <row r="24" spans="1:25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  <c r="IR24" s="66">
        <v>3806</v>
      </c>
      <c r="IS24" s="66">
        <v>4797</v>
      </c>
      <c r="IT24" s="66">
        <v>3815</v>
      </c>
      <c r="IU24" s="66">
        <v>4820</v>
      </c>
      <c r="IV24" s="66">
        <v>3781</v>
      </c>
      <c r="IW24" s="66">
        <v>4763</v>
      </c>
    </row>
    <row r="25" spans="1:25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  <c r="IR25" s="66">
        <v>11030</v>
      </c>
      <c r="IS25" s="66">
        <v>13321</v>
      </c>
      <c r="IT25" s="66">
        <v>11028</v>
      </c>
      <c r="IU25" s="66">
        <v>13324</v>
      </c>
      <c r="IV25" s="66">
        <v>10930</v>
      </c>
      <c r="IW25" s="66">
        <v>13197</v>
      </c>
    </row>
    <row r="26" spans="1:25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  <c r="IR26" s="66">
        <v>1174</v>
      </c>
      <c r="IS26" s="66">
        <v>1556</v>
      </c>
      <c r="IT26" s="66">
        <v>1175</v>
      </c>
      <c r="IU26" s="66">
        <v>1569</v>
      </c>
      <c r="IV26" s="66">
        <v>1157</v>
      </c>
      <c r="IW26" s="66">
        <v>1552</v>
      </c>
    </row>
    <row r="27" spans="1:25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  <c r="IR27" s="66">
        <v>2481</v>
      </c>
      <c r="IS27" s="66">
        <v>3073</v>
      </c>
      <c r="IT27" s="66">
        <v>2502</v>
      </c>
      <c r="IU27" s="66">
        <v>3104</v>
      </c>
      <c r="IV27" s="66">
        <v>2476</v>
      </c>
      <c r="IW27" s="66">
        <v>3086</v>
      </c>
    </row>
    <row r="28" spans="1:25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  <c r="IR28" s="66">
        <v>4437</v>
      </c>
      <c r="IS28" s="66">
        <v>5301</v>
      </c>
      <c r="IT28" s="66">
        <v>4419</v>
      </c>
      <c r="IU28" s="66">
        <v>5289</v>
      </c>
      <c r="IV28" s="66">
        <v>4407</v>
      </c>
      <c r="IW28" s="66">
        <v>5293</v>
      </c>
    </row>
    <row r="29" spans="1:25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  <c r="IR29" s="66">
        <v>829</v>
      </c>
      <c r="IS29" s="66">
        <v>1061</v>
      </c>
      <c r="IT29" s="66">
        <v>819</v>
      </c>
      <c r="IU29" s="66">
        <v>1049</v>
      </c>
      <c r="IV29" s="66">
        <v>805</v>
      </c>
      <c r="IW29" s="66">
        <v>1040</v>
      </c>
    </row>
    <row r="30" spans="1:25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  <c r="IR30" s="66">
        <v>1092</v>
      </c>
      <c r="IS30" s="66">
        <v>1439</v>
      </c>
      <c r="IT30" s="66">
        <v>1107</v>
      </c>
      <c r="IU30" s="66">
        <v>1449</v>
      </c>
      <c r="IV30" s="66">
        <v>1110</v>
      </c>
      <c r="IW30" s="66">
        <v>1445</v>
      </c>
    </row>
    <row r="31" spans="1:257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IW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  <c r="IR31" s="184">
        <f t="shared" si="12"/>
        <v>34522</v>
      </c>
      <c r="IS31" s="184">
        <f t="shared" si="12"/>
        <v>43368</v>
      </c>
      <c r="IT31" s="184">
        <f t="shared" si="12"/>
        <v>34521</v>
      </c>
      <c r="IU31" s="184">
        <f t="shared" si="12"/>
        <v>43452</v>
      </c>
      <c r="IV31" s="184">
        <f t="shared" si="12"/>
        <v>34213</v>
      </c>
      <c r="IW31" s="184">
        <f t="shared" si="12"/>
        <v>43156</v>
      </c>
    </row>
    <row r="32" spans="1:25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  <c r="IR32" s="66">
        <v>721</v>
      </c>
      <c r="IS32" s="66">
        <v>942</v>
      </c>
      <c r="IT32" s="66">
        <v>709</v>
      </c>
      <c r="IU32" s="66">
        <v>932</v>
      </c>
      <c r="IV32" s="66">
        <v>700</v>
      </c>
      <c r="IW32" s="66">
        <v>917</v>
      </c>
    </row>
    <row r="33" spans="1:25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  <c r="IR33" s="66">
        <v>958</v>
      </c>
      <c r="IS33" s="66">
        <v>1208</v>
      </c>
      <c r="IT33" s="66">
        <v>914</v>
      </c>
      <c r="IU33" s="66">
        <v>1159</v>
      </c>
      <c r="IV33" s="66">
        <v>891</v>
      </c>
      <c r="IW33" s="66">
        <v>1136</v>
      </c>
    </row>
    <row r="34" spans="1:25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  <c r="IR34" s="66">
        <v>1357</v>
      </c>
      <c r="IS34" s="66">
        <v>1827</v>
      </c>
      <c r="IT34" s="66">
        <v>1371</v>
      </c>
      <c r="IU34" s="66">
        <v>1834</v>
      </c>
      <c r="IV34" s="66">
        <v>1384</v>
      </c>
      <c r="IW34" s="66">
        <v>1856</v>
      </c>
    </row>
    <row r="35" spans="1:25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  <c r="IR35" s="66">
        <v>455</v>
      </c>
      <c r="IS35" s="66">
        <v>582</v>
      </c>
      <c r="IT35" s="66">
        <v>459</v>
      </c>
      <c r="IU35" s="66">
        <v>598</v>
      </c>
      <c r="IV35" s="66">
        <v>450</v>
      </c>
      <c r="IW35" s="66">
        <v>587</v>
      </c>
    </row>
    <row r="36" spans="1:25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  <c r="IR36" s="66">
        <v>3643</v>
      </c>
      <c r="IS36" s="66">
        <v>4949</v>
      </c>
      <c r="IT36" s="66">
        <v>3628</v>
      </c>
      <c r="IU36" s="66">
        <v>4963</v>
      </c>
      <c r="IV36" s="66">
        <v>3641</v>
      </c>
      <c r="IW36" s="66">
        <v>4977</v>
      </c>
    </row>
    <row r="37" spans="1:25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  <c r="IR37" s="66">
        <v>794</v>
      </c>
      <c r="IS37" s="66">
        <v>1033</v>
      </c>
      <c r="IT37" s="66">
        <v>792</v>
      </c>
      <c r="IU37" s="66">
        <v>1016</v>
      </c>
      <c r="IV37" s="66">
        <v>791</v>
      </c>
      <c r="IW37" s="66">
        <v>1022</v>
      </c>
    </row>
    <row r="38" spans="1:25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IW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  <c r="IR38" s="184">
        <f t="shared" si="20"/>
        <v>7928</v>
      </c>
      <c r="IS38" s="184">
        <f t="shared" si="20"/>
        <v>10541</v>
      </c>
      <c r="IT38" s="184">
        <f t="shared" si="20"/>
        <v>7873</v>
      </c>
      <c r="IU38" s="184">
        <f t="shared" si="20"/>
        <v>10502</v>
      </c>
      <c r="IV38" s="184">
        <f t="shared" si="20"/>
        <v>7857</v>
      </c>
      <c r="IW38" s="184">
        <f t="shared" si="20"/>
        <v>10495</v>
      </c>
    </row>
    <row r="39" spans="1:25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  <c r="IR39" s="66">
        <v>1223</v>
      </c>
      <c r="IS39" s="66">
        <v>1522</v>
      </c>
      <c r="IT39" s="66">
        <v>1188</v>
      </c>
      <c r="IU39" s="66">
        <v>1500</v>
      </c>
      <c r="IV39" s="66">
        <v>1176</v>
      </c>
      <c r="IW39" s="66">
        <v>1495</v>
      </c>
    </row>
    <row r="40" spans="1:25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  <c r="IR40" s="66">
        <v>4931</v>
      </c>
      <c r="IS40" s="66">
        <v>7104</v>
      </c>
      <c r="IT40" s="66">
        <v>4951</v>
      </c>
      <c r="IU40" s="66">
        <v>7126</v>
      </c>
      <c r="IV40" s="66">
        <v>4947</v>
      </c>
      <c r="IW40" s="66">
        <v>7110</v>
      </c>
    </row>
    <row r="41" spans="1:25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  <c r="IR41" s="66">
        <v>368</v>
      </c>
      <c r="IS41" s="66">
        <v>489</v>
      </c>
      <c r="IT41" s="66">
        <v>360</v>
      </c>
      <c r="IU41" s="66">
        <v>489</v>
      </c>
      <c r="IV41" s="66">
        <v>349</v>
      </c>
      <c r="IW41" s="66">
        <v>480</v>
      </c>
    </row>
    <row r="42" spans="1:25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  <c r="IR42" s="66">
        <v>813</v>
      </c>
      <c r="IS42" s="66">
        <v>1193</v>
      </c>
      <c r="IT42" s="66">
        <v>802</v>
      </c>
      <c r="IU42" s="66">
        <v>1172</v>
      </c>
      <c r="IV42" s="66">
        <v>783</v>
      </c>
      <c r="IW42" s="66">
        <v>1160</v>
      </c>
    </row>
    <row r="43" spans="1:25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  <c r="IR43" s="66">
        <v>987</v>
      </c>
      <c r="IS43" s="66">
        <v>1263</v>
      </c>
      <c r="IT43" s="66">
        <v>976</v>
      </c>
      <c r="IU43" s="66">
        <v>1265</v>
      </c>
      <c r="IV43" s="66">
        <v>992</v>
      </c>
      <c r="IW43" s="66">
        <v>1267</v>
      </c>
    </row>
    <row r="44" spans="1:25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  <c r="IR44" s="66">
        <v>2555</v>
      </c>
      <c r="IS44" s="66">
        <v>3344</v>
      </c>
      <c r="IT44" s="66">
        <v>2543</v>
      </c>
      <c r="IU44" s="66">
        <v>3338</v>
      </c>
      <c r="IV44" s="66">
        <v>2536</v>
      </c>
      <c r="IW44" s="66">
        <v>3317</v>
      </c>
    </row>
    <row r="45" spans="1:25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  <c r="IR45" s="66">
        <v>430</v>
      </c>
      <c r="IS45" s="66">
        <v>622</v>
      </c>
      <c r="IT45" s="66">
        <v>433</v>
      </c>
      <c r="IU45" s="66">
        <v>621</v>
      </c>
      <c r="IV45" s="66">
        <v>424</v>
      </c>
      <c r="IW45" s="66">
        <v>618</v>
      </c>
    </row>
    <row r="46" spans="1:25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  <c r="IR46" s="66">
        <v>841</v>
      </c>
      <c r="IS46" s="66">
        <v>1070</v>
      </c>
      <c r="IT46" s="66">
        <v>873</v>
      </c>
      <c r="IU46" s="66">
        <v>1102</v>
      </c>
      <c r="IV46" s="66">
        <v>850</v>
      </c>
      <c r="IW46" s="66">
        <v>1073</v>
      </c>
    </row>
    <row r="47" spans="1:25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  <c r="IR47" s="66">
        <v>619</v>
      </c>
      <c r="IS47" s="66">
        <v>828</v>
      </c>
      <c r="IT47" s="66">
        <v>613</v>
      </c>
      <c r="IU47" s="66">
        <v>825</v>
      </c>
      <c r="IV47" s="66">
        <v>603</v>
      </c>
      <c r="IW47" s="66">
        <v>809</v>
      </c>
    </row>
    <row r="48" spans="1:25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IW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  <c r="IR48" s="184">
        <f t="shared" si="27"/>
        <v>12767</v>
      </c>
      <c r="IS48" s="184">
        <f t="shared" si="27"/>
        <v>17435</v>
      </c>
      <c r="IT48" s="184">
        <f t="shared" si="27"/>
        <v>12739</v>
      </c>
      <c r="IU48" s="184">
        <f t="shared" si="27"/>
        <v>17438</v>
      </c>
      <c r="IV48" s="184">
        <f t="shared" si="27"/>
        <v>12660</v>
      </c>
      <c r="IW48" s="184">
        <f t="shared" si="27"/>
        <v>17329</v>
      </c>
    </row>
    <row r="49" spans="1:25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  <c r="IR49" s="66">
        <v>73</v>
      </c>
      <c r="IS49" s="66">
        <v>95</v>
      </c>
      <c r="IT49" s="66">
        <v>76</v>
      </c>
      <c r="IU49" s="66">
        <v>102</v>
      </c>
      <c r="IV49" s="66">
        <v>77</v>
      </c>
      <c r="IW49" s="66">
        <v>104</v>
      </c>
    </row>
    <row r="50" spans="1:25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  <c r="IR50" s="66">
        <v>305</v>
      </c>
      <c r="IS50" s="66">
        <v>389</v>
      </c>
      <c r="IT50" s="66">
        <v>301</v>
      </c>
      <c r="IU50" s="66">
        <v>389</v>
      </c>
      <c r="IV50" s="66">
        <v>293</v>
      </c>
      <c r="IW50" s="66">
        <v>381</v>
      </c>
    </row>
    <row r="51" spans="1:25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  <c r="IR51" s="66">
        <v>220</v>
      </c>
      <c r="IS51" s="66">
        <v>298</v>
      </c>
      <c r="IT51" s="66">
        <v>213</v>
      </c>
      <c r="IU51" s="66">
        <v>289</v>
      </c>
      <c r="IV51" s="66">
        <v>211</v>
      </c>
      <c r="IW51" s="66">
        <v>290</v>
      </c>
    </row>
    <row r="52" spans="1:25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  <c r="IR52" s="66">
        <v>166</v>
      </c>
      <c r="IS52" s="66">
        <v>215</v>
      </c>
      <c r="IT52" s="66">
        <v>164</v>
      </c>
      <c r="IU52" s="66">
        <v>215</v>
      </c>
      <c r="IV52" s="66">
        <v>167</v>
      </c>
      <c r="IW52" s="66">
        <v>209</v>
      </c>
    </row>
    <row r="53" spans="1:25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  <c r="IR53" s="66">
        <v>171</v>
      </c>
      <c r="IS53" s="66">
        <v>218</v>
      </c>
      <c r="IT53" s="66">
        <v>165</v>
      </c>
      <c r="IU53" s="66">
        <v>221</v>
      </c>
      <c r="IV53" s="66">
        <v>160</v>
      </c>
      <c r="IW53" s="66">
        <v>214</v>
      </c>
    </row>
    <row r="54" spans="1:25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  <c r="IR54" s="66">
        <v>299</v>
      </c>
      <c r="IS54" s="66">
        <v>380</v>
      </c>
      <c r="IT54" s="66">
        <v>290</v>
      </c>
      <c r="IU54" s="66">
        <v>373</v>
      </c>
      <c r="IV54" s="66">
        <v>292</v>
      </c>
      <c r="IW54" s="66">
        <v>366</v>
      </c>
    </row>
    <row r="55" spans="1:25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  <c r="IR55" s="66">
        <v>219</v>
      </c>
      <c r="IS55" s="66">
        <v>289</v>
      </c>
      <c r="IT55" s="66">
        <v>210</v>
      </c>
      <c r="IU55" s="66">
        <v>280</v>
      </c>
      <c r="IV55" s="66">
        <v>214</v>
      </c>
      <c r="IW55" s="66">
        <v>285</v>
      </c>
    </row>
    <row r="56" spans="1:25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  <c r="IR56" s="66">
        <v>318</v>
      </c>
      <c r="IS56" s="66">
        <v>449</v>
      </c>
      <c r="IT56" s="66">
        <v>318</v>
      </c>
      <c r="IU56" s="66">
        <v>448</v>
      </c>
      <c r="IV56" s="66">
        <v>318</v>
      </c>
      <c r="IW56" s="66">
        <v>448</v>
      </c>
    </row>
    <row r="57" spans="1:25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  <c r="IR57" s="66">
        <v>120</v>
      </c>
      <c r="IS57" s="66">
        <v>184</v>
      </c>
      <c r="IT57" s="66">
        <v>112</v>
      </c>
      <c r="IU57" s="66">
        <v>168</v>
      </c>
      <c r="IV57" s="66">
        <v>111</v>
      </c>
      <c r="IW57" s="66">
        <v>175</v>
      </c>
    </row>
    <row r="58" spans="1:25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  <c r="IR58" s="66">
        <v>382</v>
      </c>
      <c r="IS58" s="66">
        <v>490</v>
      </c>
      <c r="IT58" s="66">
        <v>387</v>
      </c>
      <c r="IU58" s="66">
        <v>487</v>
      </c>
      <c r="IV58" s="66">
        <v>379</v>
      </c>
      <c r="IW58" s="66">
        <v>475</v>
      </c>
    </row>
    <row r="59" spans="1:25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  <c r="IR59" s="66">
        <v>288</v>
      </c>
      <c r="IS59" s="66">
        <v>356</v>
      </c>
      <c r="IT59" s="66">
        <v>278</v>
      </c>
      <c r="IU59" s="66">
        <v>350</v>
      </c>
      <c r="IV59" s="66">
        <v>280</v>
      </c>
      <c r="IW59" s="66">
        <v>348</v>
      </c>
    </row>
    <row r="60" spans="1:25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  <c r="IR60" s="66">
        <v>1152</v>
      </c>
      <c r="IS60" s="66">
        <v>1453</v>
      </c>
      <c r="IT60" s="66">
        <v>1124</v>
      </c>
      <c r="IU60" s="66">
        <v>1432</v>
      </c>
      <c r="IV60" s="66">
        <v>1107</v>
      </c>
      <c r="IW60" s="66">
        <v>1425</v>
      </c>
    </row>
    <row r="61" spans="1:25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  <c r="IR61" s="66">
        <v>269</v>
      </c>
      <c r="IS61" s="66">
        <v>344</v>
      </c>
      <c r="IT61" s="66">
        <v>267</v>
      </c>
      <c r="IU61" s="66">
        <v>346</v>
      </c>
      <c r="IV61" s="66">
        <v>261</v>
      </c>
      <c r="IW61" s="66">
        <v>340</v>
      </c>
    </row>
    <row r="62" spans="1:25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  <c r="IR62" s="66">
        <v>679</v>
      </c>
      <c r="IS62" s="66">
        <v>909</v>
      </c>
      <c r="IT62" s="66">
        <v>681</v>
      </c>
      <c r="IU62" s="66">
        <v>905</v>
      </c>
      <c r="IV62" s="66">
        <v>686</v>
      </c>
      <c r="IW62" s="66">
        <v>908</v>
      </c>
    </row>
    <row r="63" spans="1:25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  <c r="IR63" s="66">
        <v>210</v>
      </c>
      <c r="IS63" s="66">
        <v>286</v>
      </c>
      <c r="IT63" s="66">
        <v>209</v>
      </c>
      <c r="IU63" s="66">
        <v>276</v>
      </c>
      <c r="IV63" s="66">
        <v>203</v>
      </c>
      <c r="IW63" s="66">
        <v>277</v>
      </c>
    </row>
    <row r="64" spans="1:25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  <c r="IR64" s="66">
        <v>107</v>
      </c>
      <c r="IS64" s="66">
        <v>143</v>
      </c>
      <c r="IT64" s="66">
        <v>110</v>
      </c>
      <c r="IU64" s="66">
        <v>154</v>
      </c>
      <c r="IV64" s="66">
        <v>108</v>
      </c>
      <c r="IW64" s="66">
        <v>157</v>
      </c>
    </row>
    <row r="65" spans="1:25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  <c r="IR65" s="66">
        <v>152</v>
      </c>
      <c r="IS65" s="66">
        <v>211</v>
      </c>
      <c r="IT65" s="66">
        <v>146</v>
      </c>
      <c r="IU65" s="66">
        <v>206</v>
      </c>
      <c r="IV65" s="66">
        <v>149</v>
      </c>
      <c r="IW65" s="66">
        <v>210</v>
      </c>
    </row>
    <row r="66" spans="1:25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  <c r="IR66" s="66">
        <v>224</v>
      </c>
      <c r="IS66" s="66">
        <v>311</v>
      </c>
      <c r="IT66" s="66">
        <v>233</v>
      </c>
      <c r="IU66" s="66">
        <v>320</v>
      </c>
      <c r="IV66" s="66">
        <v>219</v>
      </c>
      <c r="IW66" s="66">
        <v>311</v>
      </c>
    </row>
    <row r="67" spans="1:25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  <c r="IR67" s="66">
        <v>384</v>
      </c>
      <c r="IS67" s="66">
        <v>470</v>
      </c>
      <c r="IT67" s="66">
        <v>375</v>
      </c>
      <c r="IU67" s="66">
        <v>463</v>
      </c>
      <c r="IV67" s="66">
        <v>360</v>
      </c>
      <c r="IW67" s="66">
        <v>450</v>
      </c>
    </row>
    <row r="68" spans="1:25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  <c r="IR68" s="66">
        <v>462</v>
      </c>
      <c r="IS68" s="66">
        <v>594</v>
      </c>
      <c r="IT68" s="66">
        <v>469</v>
      </c>
      <c r="IU68" s="66">
        <v>612</v>
      </c>
      <c r="IV68" s="66">
        <v>455</v>
      </c>
      <c r="IW68" s="66">
        <v>600</v>
      </c>
    </row>
    <row r="69" spans="1:25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  <c r="IR69" s="66">
        <v>197</v>
      </c>
      <c r="IS69" s="66">
        <v>276</v>
      </c>
      <c r="IT69" s="66">
        <v>200</v>
      </c>
      <c r="IU69" s="66">
        <v>276</v>
      </c>
      <c r="IV69" s="66">
        <v>194</v>
      </c>
      <c r="IW69" s="66">
        <v>272</v>
      </c>
    </row>
    <row r="70" spans="1:25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  <c r="IR70" s="66">
        <v>92</v>
      </c>
      <c r="IS70" s="66">
        <v>112</v>
      </c>
      <c r="IT70" s="66">
        <v>92</v>
      </c>
      <c r="IU70" s="66">
        <v>114</v>
      </c>
      <c r="IV70" s="66">
        <v>91</v>
      </c>
      <c r="IW70" s="66">
        <v>117</v>
      </c>
    </row>
    <row r="71" spans="1:25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  <c r="IR71" s="66">
        <v>570</v>
      </c>
      <c r="IS71" s="66">
        <v>767</v>
      </c>
      <c r="IT71" s="66">
        <v>567</v>
      </c>
      <c r="IU71" s="66">
        <v>766</v>
      </c>
      <c r="IV71" s="66">
        <v>554</v>
      </c>
      <c r="IW71" s="66">
        <v>754</v>
      </c>
    </row>
    <row r="72" spans="1:25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  <c r="IR72" s="66">
        <v>359</v>
      </c>
      <c r="IS72" s="66">
        <v>490</v>
      </c>
      <c r="IT72" s="66">
        <v>369</v>
      </c>
      <c r="IU72" s="66">
        <v>485</v>
      </c>
      <c r="IV72" s="66">
        <v>369</v>
      </c>
      <c r="IW72" s="66">
        <v>494</v>
      </c>
    </row>
    <row r="73" spans="1:25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  <c r="IR73" s="66">
        <v>192</v>
      </c>
      <c r="IS73" s="66">
        <v>273</v>
      </c>
      <c r="IT73" s="66">
        <v>199</v>
      </c>
      <c r="IU73" s="66">
        <v>283</v>
      </c>
      <c r="IV73" s="66">
        <v>195</v>
      </c>
      <c r="IW73" s="66">
        <v>281</v>
      </c>
    </row>
    <row r="74" spans="1:25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  <c r="IR74" s="66">
        <v>282</v>
      </c>
      <c r="IS74" s="66">
        <v>378</v>
      </c>
      <c r="IT74" s="66">
        <v>295</v>
      </c>
      <c r="IU74" s="66">
        <v>391</v>
      </c>
      <c r="IV74" s="66">
        <v>296</v>
      </c>
      <c r="IW74" s="66">
        <v>387</v>
      </c>
    </row>
    <row r="75" spans="1:25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  <c r="IR75" s="66">
        <v>68</v>
      </c>
      <c r="IS75" s="66">
        <v>125</v>
      </c>
      <c r="IT75" s="66">
        <v>71</v>
      </c>
      <c r="IU75" s="66">
        <v>124</v>
      </c>
      <c r="IV75" s="66">
        <v>67</v>
      </c>
      <c r="IW75" s="66">
        <v>120</v>
      </c>
    </row>
    <row r="76" spans="1:25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  <c r="IR76" s="66">
        <v>288</v>
      </c>
      <c r="IS76" s="66">
        <v>426</v>
      </c>
      <c r="IT76" s="66">
        <v>292</v>
      </c>
      <c r="IU76" s="66">
        <v>431</v>
      </c>
      <c r="IV76" s="66">
        <v>286</v>
      </c>
      <c r="IW76" s="66">
        <v>426</v>
      </c>
    </row>
    <row r="77" spans="1:25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  <c r="IR77" s="66">
        <v>115</v>
      </c>
      <c r="IS77" s="66">
        <v>156</v>
      </c>
      <c r="IT77" s="66">
        <v>124</v>
      </c>
      <c r="IU77" s="66">
        <v>157</v>
      </c>
      <c r="IV77" s="66">
        <v>125</v>
      </c>
      <c r="IW77" s="66">
        <v>163</v>
      </c>
    </row>
    <row r="78" spans="1:25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  <c r="IR78" s="66">
        <v>182</v>
      </c>
      <c r="IS78" s="66">
        <v>252</v>
      </c>
      <c r="IT78" s="66">
        <v>186</v>
      </c>
      <c r="IU78" s="66">
        <v>267</v>
      </c>
      <c r="IV78" s="66">
        <v>179</v>
      </c>
      <c r="IW78" s="66">
        <v>258</v>
      </c>
    </row>
    <row r="79" spans="1:25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  <c r="IR79" s="66">
        <v>460</v>
      </c>
      <c r="IS79" s="66">
        <v>590</v>
      </c>
      <c r="IT79" s="66">
        <v>452</v>
      </c>
      <c r="IU79" s="66">
        <v>588</v>
      </c>
      <c r="IV79" s="66">
        <v>442</v>
      </c>
      <c r="IW79" s="66">
        <v>592</v>
      </c>
    </row>
    <row r="80" spans="1:25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IW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  <c r="IR80" s="184">
        <f t="shared" si="34"/>
        <v>9005</v>
      </c>
      <c r="IS80" s="184">
        <f t="shared" si="34"/>
        <v>11929</v>
      </c>
      <c r="IT80" s="184">
        <f t="shared" si="34"/>
        <v>8975</v>
      </c>
      <c r="IU80" s="184">
        <f t="shared" si="34"/>
        <v>11918</v>
      </c>
      <c r="IV80" s="184">
        <f t="shared" si="34"/>
        <v>8848</v>
      </c>
      <c r="IW80" s="184">
        <f t="shared" si="34"/>
        <v>11837</v>
      </c>
    </row>
    <row r="81" spans="1:25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  <c r="IR81" s="66">
        <v>69</v>
      </c>
      <c r="IS81" s="66">
        <v>94</v>
      </c>
      <c r="IT81" s="66">
        <v>72</v>
      </c>
      <c r="IU81" s="66">
        <v>97</v>
      </c>
      <c r="IV81" s="66">
        <v>71</v>
      </c>
      <c r="IW81" s="66">
        <v>96</v>
      </c>
    </row>
    <row r="82" spans="1:25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  <c r="IR82" s="66">
        <v>65</v>
      </c>
      <c r="IS82" s="66">
        <v>91</v>
      </c>
      <c r="IT82" s="66">
        <v>68</v>
      </c>
      <c r="IU82" s="66">
        <v>93</v>
      </c>
      <c r="IV82" s="66">
        <v>67</v>
      </c>
      <c r="IW82" s="66">
        <v>96</v>
      </c>
    </row>
    <row r="83" spans="1:25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  <c r="IR83" s="66">
        <v>376</v>
      </c>
      <c r="IS83" s="66">
        <v>491</v>
      </c>
      <c r="IT83" s="66">
        <v>384</v>
      </c>
      <c r="IU83" s="66">
        <v>501</v>
      </c>
      <c r="IV83" s="66">
        <v>387</v>
      </c>
      <c r="IW83" s="66">
        <v>507</v>
      </c>
    </row>
    <row r="84" spans="1:25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  <c r="IR84" s="66">
        <v>400</v>
      </c>
      <c r="IS84" s="66">
        <v>525</v>
      </c>
      <c r="IT84" s="66">
        <v>395</v>
      </c>
      <c r="IU84" s="66">
        <v>528</v>
      </c>
      <c r="IV84" s="66">
        <v>390</v>
      </c>
      <c r="IW84" s="66">
        <v>527</v>
      </c>
    </row>
    <row r="85" spans="1:25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  <c r="IR85" s="66">
        <v>333</v>
      </c>
      <c r="IS85" s="66">
        <v>428</v>
      </c>
      <c r="IT85" s="66">
        <v>339</v>
      </c>
      <c r="IU85" s="66">
        <v>436</v>
      </c>
      <c r="IV85" s="66">
        <v>335</v>
      </c>
      <c r="IW85" s="66">
        <v>428</v>
      </c>
    </row>
    <row r="86" spans="1:25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  <c r="IR86" s="66">
        <v>118</v>
      </c>
      <c r="IS86" s="66">
        <v>185</v>
      </c>
      <c r="IT86" s="66">
        <v>111</v>
      </c>
      <c r="IU86" s="66">
        <v>181</v>
      </c>
      <c r="IV86" s="66">
        <v>108</v>
      </c>
      <c r="IW86" s="66">
        <v>176</v>
      </c>
    </row>
    <row r="87" spans="1:25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  <c r="IR87" s="66">
        <v>393</v>
      </c>
      <c r="IS87" s="66">
        <v>572</v>
      </c>
      <c r="IT87" s="66">
        <v>389</v>
      </c>
      <c r="IU87" s="66">
        <v>563</v>
      </c>
      <c r="IV87" s="66">
        <v>391</v>
      </c>
      <c r="IW87" s="66">
        <v>568</v>
      </c>
    </row>
    <row r="88" spans="1:25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  <c r="IR88" s="66">
        <v>82</v>
      </c>
      <c r="IS88" s="66">
        <v>116</v>
      </c>
      <c r="IT88" s="66">
        <v>89</v>
      </c>
      <c r="IU88" s="66">
        <v>125</v>
      </c>
      <c r="IV88" s="66">
        <v>91</v>
      </c>
      <c r="IW88" s="66">
        <v>131</v>
      </c>
    </row>
    <row r="89" spans="1:25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  <c r="IR89" s="66">
        <v>19</v>
      </c>
      <c r="IS89" s="66">
        <v>34</v>
      </c>
      <c r="IT89" s="66">
        <v>19</v>
      </c>
      <c r="IU89" s="66">
        <v>33</v>
      </c>
      <c r="IV89" s="66">
        <v>19</v>
      </c>
      <c r="IW89" s="66">
        <v>31</v>
      </c>
    </row>
    <row r="90" spans="1:25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  <c r="IR90" s="66">
        <v>53</v>
      </c>
      <c r="IS90" s="66">
        <v>68</v>
      </c>
      <c r="IT90" s="66">
        <v>50</v>
      </c>
      <c r="IU90" s="66">
        <v>66</v>
      </c>
      <c r="IV90" s="66">
        <v>49</v>
      </c>
      <c r="IW90" s="66">
        <v>63</v>
      </c>
    </row>
    <row r="91" spans="1:25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  <c r="IR91" s="66">
        <v>93</v>
      </c>
      <c r="IS91" s="66">
        <v>119</v>
      </c>
      <c r="IT91" s="66">
        <v>89</v>
      </c>
      <c r="IU91" s="66">
        <v>120</v>
      </c>
      <c r="IV91" s="66">
        <v>82</v>
      </c>
      <c r="IW91" s="66">
        <v>115</v>
      </c>
    </row>
    <row r="92" spans="1:25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  <c r="IR92" s="66">
        <v>730</v>
      </c>
      <c r="IS92" s="66">
        <v>947</v>
      </c>
      <c r="IT92" s="66">
        <v>750</v>
      </c>
      <c r="IU92" s="66">
        <v>973</v>
      </c>
      <c r="IV92" s="66">
        <v>741</v>
      </c>
      <c r="IW92" s="66">
        <v>964</v>
      </c>
    </row>
    <row r="93" spans="1:25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  <c r="IR93" s="66">
        <v>143</v>
      </c>
      <c r="IS93" s="66">
        <v>238</v>
      </c>
      <c r="IT93" s="66">
        <v>150</v>
      </c>
      <c r="IU93" s="66">
        <v>243</v>
      </c>
      <c r="IV93" s="66">
        <v>148</v>
      </c>
      <c r="IW93" s="66">
        <v>240</v>
      </c>
    </row>
    <row r="94" spans="1:25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  <c r="IR94" s="66">
        <v>43</v>
      </c>
      <c r="IS94" s="66">
        <v>49</v>
      </c>
      <c r="IT94" s="66">
        <v>43</v>
      </c>
      <c r="IU94" s="66">
        <v>48</v>
      </c>
      <c r="IV94" s="66">
        <v>41</v>
      </c>
      <c r="IW94" s="66">
        <v>46</v>
      </c>
    </row>
    <row r="95" spans="1:25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  <c r="IR95" s="66">
        <v>68</v>
      </c>
      <c r="IS95" s="66">
        <v>88</v>
      </c>
      <c r="IT95" s="66">
        <v>73</v>
      </c>
      <c r="IU95" s="66">
        <v>100</v>
      </c>
      <c r="IV95" s="66">
        <v>80</v>
      </c>
      <c r="IW95" s="66">
        <v>104</v>
      </c>
    </row>
    <row r="96" spans="1:25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IW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  <c r="IR96" s="184">
        <f t="shared" si="41"/>
        <v>2985</v>
      </c>
      <c r="IS96" s="184">
        <f t="shared" si="41"/>
        <v>4045</v>
      </c>
      <c r="IT96" s="184">
        <f t="shared" si="41"/>
        <v>3021</v>
      </c>
      <c r="IU96" s="184">
        <f t="shared" si="41"/>
        <v>4107</v>
      </c>
      <c r="IV96" s="184">
        <f t="shared" si="41"/>
        <v>3000</v>
      </c>
      <c r="IW96" s="184">
        <f t="shared" si="41"/>
        <v>4092</v>
      </c>
    </row>
    <row r="97" spans="1:25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  <c r="IR97" s="66">
        <v>357</v>
      </c>
      <c r="IS97" s="66">
        <v>935</v>
      </c>
      <c r="IT97" s="66">
        <v>385</v>
      </c>
      <c r="IU97" s="66">
        <v>985</v>
      </c>
      <c r="IV97" s="66">
        <v>396</v>
      </c>
      <c r="IW97" s="66">
        <v>965</v>
      </c>
    </row>
    <row r="98" spans="1:257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IW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  <c r="IR98" s="133">
        <f t="shared" si="49"/>
        <v>126699</v>
      </c>
      <c r="IS98" s="133">
        <f t="shared" si="49"/>
        <v>170846</v>
      </c>
      <c r="IT98" s="133">
        <f t="shared" si="49"/>
        <v>126495</v>
      </c>
      <c r="IU98" s="133">
        <f t="shared" si="49"/>
        <v>170786</v>
      </c>
      <c r="IV98" s="133">
        <f t="shared" si="49"/>
        <v>125514</v>
      </c>
      <c r="IW98" s="133">
        <f t="shared" si="49"/>
        <v>169864</v>
      </c>
    </row>
    <row r="100" spans="1:257" x14ac:dyDescent="0.2">
      <c r="A100" s="64"/>
      <c r="B100" s="65"/>
      <c r="C100" s="147"/>
    </row>
    <row r="101" spans="1:257" x14ac:dyDescent="0.2">
      <c r="A101" s="64"/>
      <c r="B101" s="65"/>
      <c r="C101" s="147"/>
    </row>
    <row r="102" spans="1:257" x14ac:dyDescent="0.2">
      <c r="A102" s="64"/>
      <c r="B102" s="65"/>
      <c r="C102" s="147"/>
    </row>
    <row r="103" spans="1:257" x14ac:dyDescent="0.2">
      <c r="A103" s="64"/>
      <c r="B103" s="65"/>
      <c r="C103" s="147"/>
    </row>
    <row r="104" spans="1:257" x14ac:dyDescent="0.2">
      <c r="A104" s="64"/>
      <c r="B104" s="65"/>
      <c r="C104" s="147"/>
    </row>
    <row r="105" spans="1:257" x14ac:dyDescent="0.2">
      <c r="A105" s="100"/>
      <c r="B105" s="51"/>
      <c r="C105" s="147"/>
    </row>
    <row r="106" spans="1:257" x14ac:dyDescent="0.2">
      <c r="A106" s="50"/>
      <c r="B106" s="51"/>
      <c r="C106" s="147"/>
    </row>
    <row r="107" spans="1:257" x14ac:dyDescent="0.2">
      <c r="A107" s="50"/>
      <c r="B107" s="51"/>
      <c r="C107" s="147"/>
    </row>
    <row r="108" spans="1:257" x14ac:dyDescent="0.2">
      <c r="A108" s="50"/>
      <c r="B108" s="51"/>
      <c r="C108" s="147"/>
    </row>
    <row r="109" spans="1:257" x14ac:dyDescent="0.2">
      <c r="A109" s="54"/>
      <c r="B109" s="55"/>
      <c r="C109" s="154"/>
    </row>
  </sheetData>
  <mergeCells count="156">
    <mergeCell ref="IV5:IW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IT5:IU5"/>
    <mergeCell ref="IR5:IS5"/>
    <mergeCell ref="IP5:IQ5"/>
    <mergeCell ref="IN5:IO5"/>
    <mergeCell ref="IL5:IM5"/>
    <mergeCell ref="IJ5:IK5"/>
    <mergeCell ref="IH5:II5"/>
    <mergeCell ref="IF5:IG5"/>
    <mergeCell ref="ID5:IE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2018-08-28T19:55:29Z</dcterms:modified>
</cp:coreProperties>
</file>