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05" windowWidth="9480" windowHeight="7320" tabRatio="836" firstSheet="3" activeTab="15"/>
  </bookViews>
  <sheets>
    <sheet name="Graph 431330" sheetId="10" state="hidden" r:id="rId1"/>
    <sheet name="Graph 431331" sheetId="11" state="hidden" r:id="rId2"/>
    <sheet name="Population 43133" sheetId="4" state="hidden" r:id="rId3"/>
    <sheet name="Profile by County 43133" sheetId="2" r:id="rId4"/>
    <sheet name="Population2 431331" sheetId="6" state="hidden" r:id="rId5"/>
    <sheet name="Profile2 by County 431331" sheetId="7" r:id="rId6"/>
    <sheet name="Profile3 by County 4313314" sheetId="14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rofile 43133142" sheetId="18" r:id="rId16"/>
    <sheet name="Population 43133142" sheetId="17" state="hidden" r:id="rId17"/>
  </sheets>
  <definedNames>
    <definedName name="_xlnm.Print_Area" localSheetId="3">'Profile by County 43133'!$C$1:$EB$96</definedName>
    <definedName name="_xlnm.Print_Area" localSheetId="8">'Profile by LHD'!$A$1:$AU$63</definedName>
    <definedName name="_xlnm.Print_Area" localSheetId="11">'Profile by LHD2'!$B$1:$AY$63</definedName>
    <definedName name="_xlnm.Print_Area" localSheetId="5">'Profile2 by County 431331'!$C$1:$DN$96</definedName>
    <definedName name="_xlnm.Print_Area" localSheetId="6">'Profile3 by County 4313314'!$A$1:$BT$96</definedName>
    <definedName name="_xlnm.Print_Titles" localSheetId="9">'LHD Population'!$1:$5</definedName>
    <definedName name="_xlnm.Print_Titles" localSheetId="2">'Population 43133'!$1:$6</definedName>
    <definedName name="_xlnm.Print_Titles" localSheetId="3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5">'Profile2 by County 431331'!$1:$4</definedName>
  </definedNames>
  <calcPr calcId="145621"/>
</workbook>
</file>

<file path=xl/calcChain.xml><?xml version="1.0" encoding="utf-8"?>
<calcChain xmlns="http://schemas.openxmlformats.org/spreadsheetml/2006/main">
  <c r="FD15" i="13" l="1"/>
  <c r="FE15" i="13"/>
  <c r="FE98" i="13" s="1"/>
  <c r="FD31" i="13"/>
  <c r="FE31" i="13"/>
  <c r="FD38" i="13"/>
  <c r="FE38" i="13"/>
  <c r="FD48" i="13"/>
  <c r="FD98" i="13" s="1"/>
  <c r="FE48" i="13"/>
  <c r="FD80" i="13"/>
  <c r="FE80" i="13"/>
  <c r="FD96" i="13"/>
  <c r="FE96" i="13"/>
  <c r="KM15" i="6"/>
  <c r="KN15" i="6"/>
  <c r="KM31" i="6"/>
  <c r="KM98" i="6" s="1"/>
  <c r="KN31" i="6"/>
  <c r="KM38" i="6"/>
  <c r="KN38" i="6"/>
  <c r="KM48" i="6"/>
  <c r="KN48" i="6"/>
  <c r="KM80" i="6"/>
  <c r="KN80" i="6"/>
  <c r="KM96" i="6"/>
  <c r="KN96" i="6"/>
  <c r="KN98" i="6"/>
  <c r="KW15" i="4"/>
  <c r="KX15" i="4"/>
  <c r="KW31" i="4"/>
  <c r="KX31" i="4"/>
  <c r="KW38" i="4"/>
  <c r="KX38" i="4"/>
  <c r="KW48" i="4"/>
  <c r="KX48" i="4"/>
  <c r="KW80" i="4"/>
  <c r="KX80" i="4"/>
  <c r="KW96" i="4"/>
  <c r="KX96" i="4"/>
  <c r="KW98" i="4"/>
  <c r="KX98" i="4"/>
  <c r="KU98" i="4" l="1"/>
  <c r="KV98" i="4"/>
  <c r="KU96" i="4"/>
  <c r="KV96" i="4"/>
  <c r="KU80" i="4"/>
  <c r="KV80" i="4"/>
  <c r="KU48" i="4"/>
  <c r="KV48" i="4"/>
  <c r="KU38" i="4"/>
  <c r="KV38" i="4"/>
  <c r="KU31" i="4"/>
  <c r="KV31" i="4"/>
  <c r="KU15" i="4"/>
  <c r="KV15" i="4"/>
  <c r="KK98" i="6"/>
  <c r="KL98" i="6"/>
  <c r="KK96" i="6"/>
  <c r="KL96" i="6"/>
  <c r="KK80" i="6"/>
  <c r="KL80" i="6"/>
  <c r="KK48" i="6"/>
  <c r="KL48" i="6"/>
  <c r="KK38" i="6"/>
  <c r="KL38" i="6"/>
  <c r="KK31" i="6"/>
  <c r="KL31" i="6"/>
  <c r="KK15" i="6"/>
  <c r="KL15" i="6"/>
  <c r="FB98" i="13"/>
  <c r="FC98" i="13"/>
  <c r="FB96" i="13"/>
  <c r="FC96" i="13"/>
  <c r="FB80" i="13"/>
  <c r="FC80" i="13"/>
  <c r="FB48" i="13"/>
  <c r="FC48" i="13"/>
  <c r="FB38" i="13"/>
  <c r="FC38" i="13"/>
  <c r="FB31" i="13"/>
  <c r="FC31" i="13"/>
  <c r="FB15" i="13"/>
  <c r="FC15" i="13"/>
  <c r="EZ15" i="13" l="1"/>
  <c r="FA15" i="13"/>
  <c r="EZ31" i="13"/>
  <c r="FA31" i="13"/>
  <c r="EZ38" i="13"/>
  <c r="FA38" i="13"/>
  <c r="EZ48" i="13"/>
  <c r="FA48" i="13"/>
  <c r="EZ80" i="13"/>
  <c r="FA80" i="13"/>
  <c r="EZ96" i="13"/>
  <c r="FA96" i="13"/>
  <c r="EZ98" i="13"/>
  <c r="FA98" i="13"/>
  <c r="KI15" i="6"/>
  <c r="KJ15" i="6"/>
  <c r="KI31" i="6"/>
  <c r="KJ31" i="6"/>
  <c r="KI38" i="6"/>
  <c r="KJ38" i="6"/>
  <c r="KI48" i="6"/>
  <c r="KJ48" i="6"/>
  <c r="KI80" i="6"/>
  <c r="KJ80" i="6"/>
  <c r="KI96" i="6"/>
  <c r="KJ96" i="6"/>
  <c r="KI98" i="6"/>
  <c r="KJ98" i="6"/>
  <c r="KS15" i="4"/>
  <c r="KT15" i="4"/>
  <c r="KS31" i="4"/>
  <c r="KT31" i="4"/>
  <c r="KS38" i="4"/>
  <c r="KT38" i="4"/>
  <c r="KS48" i="4"/>
  <c r="KT48" i="4"/>
  <c r="KS80" i="4"/>
  <c r="KT80" i="4"/>
  <c r="KS96" i="4"/>
  <c r="KT96" i="4"/>
  <c r="KS98" i="4"/>
  <c r="KT98" i="4"/>
  <c r="J80" i="17" l="1"/>
  <c r="K80" i="17"/>
  <c r="KQ98" i="4"/>
  <c r="KR98" i="4"/>
  <c r="KQ96" i="4"/>
  <c r="KR96" i="4"/>
  <c r="KQ80" i="4"/>
  <c r="KR80" i="4"/>
  <c r="KQ48" i="4"/>
  <c r="KR48" i="4"/>
  <c r="KQ38" i="4"/>
  <c r="KR38" i="4"/>
  <c r="KQ31" i="4"/>
  <c r="KR31" i="4"/>
  <c r="KQ15" i="4"/>
  <c r="KR15" i="4"/>
  <c r="KG31" i="6"/>
  <c r="KH31" i="6"/>
  <c r="KG15" i="6"/>
  <c r="KH15" i="6"/>
  <c r="KG38" i="6"/>
  <c r="KH38" i="6"/>
  <c r="KG48" i="6"/>
  <c r="KH48" i="6"/>
  <c r="KG80" i="6"/>
  <c r="KH80" i="6"/>
  <c r="KG96" i="6"/>
  <c r="KH96" i="6"/>
  <c r="KG98" i="6"/>
  <c r="KH98" i="6"/>
  <c r="EX15" i="13"/>
  <c r="EY15" i="13"/>
  <c r="EX31" i="13"/>
  <c r="EY31" i="13"/>
  <c r="EX38" i="13"/>
  <c r="EY38" i="13"/>
  <c r="EX48" i="13"/>
  <c r="EY48" i="13"/>
  <c r="EY98" i="13" s="1"/>
  <c r="EX80" i="13"/>
  <c r="EY80" i="13"/>
  <c r="EX96" i="13"/>
  <c r="EY96" i="13"/>
  <c r="EX98" i="13"/>
  <c r="EV15" i="13" l="1"/>
  <c r="EW15" i="13"/>
  <c r="EV31" i="13"/>
  <c r="EW31" i="13"/>
  <c r="EW38" i="13"/>
  <c r="EV38" i="13"/>
  <c r="EW48" i="13"/>
  <c r="EV48" i="13"/>
  <c r="EV80" i="13"/>
  <c r="EW80" i="13"/>
  <c r="EV96" i="13"/>
  <c r="EW96" i="13"/>
  <c r="EW98" i="13"/>
  <c r="KE15" i="6"/>
  <c r="KF15" i="6"/>
  <c r="KE31" i="6"/>
  <c r="KF31" i="6"/>
  <c r="KE38" i="6"/>
  <c r="KF38" i="6"/>
  <c r="KE48" i="6"/>
  <c r="KF48" i="6"/>
  <c r="KE80" i="6"/>
  <c r="KF80" i="6"/>
  <c r="KE96" i="6"/>
  <c r="KF96" i="6"/>
  <c r="KE98" i="6"/>
  <c r="KF98" i="6"/>
  <c r="KO15" i="4"/>
  <c r="KP15" i="4"/>
  <c r="KO31" i="4"/>
  <c r="KP31" i="4"/>
  <c r="KO38" i="4"/>
  <c r="KP38" i="4"/>
  <c r="KO48" i="4"/>
  <c r="KP48" i="4"/>
  <c r="KO80" i="4"/>
  <c r="KP80" i="4"/>
  <c r="KO96" i="4"/>
  <c r="KP96" i="4"/>
  <c r="KO98" i="4"/>
  <c r="KP98" i="4"/>
  <c r="EV98" i="13" l="1"/>
  <c r="ET15" i="13"/>
  <c r="EU15" i="13"/>
  <c r="ET31" i="13"/>
  <c r="EU31" i="13"/>
  <c r="ET38" i="13"/>
  <c r="EU38" i="13"/>
  <c r="ET48" i="13"/>
  <c r="EU48" i="13"/>
  <c r="ET80" i="13"/>
  <c r="EU80" i="13"/>
  <c r="ET96" i="13"/>
  <c r="EU96" i="13"/>
  <c r="ET98" i="13"/>
  <c r="EU98" i="13"/>
  <c r="KC15" i="6"/>
  <c r="KD15" i="6"/>
  <c r="KC31" i="6"/>
  <c r="KD31" i="6"/>
  <c r="KC38" i="6"/>
  <c r="KD38" i="6"/>
  <c r="KC48" i="6"/>
  <c r="KD48" i="6"/>
  <c r="KC80" i="6"/>
  <c r="KD80" i="6"/>
  <c r="KC96" i="6"/>
  <c r="KD96" i="6"/>
  <c r="KC98" i="6"/>
  <c r="KD98" i="6"/>
  <c r="KM15" i="4"/>
  <c r="KN15" i="4"/>
  <c r="KM31" i="4"/>
  <c r="KN31" i="4"/>
  <c r="KM38" i="4"/>
  <c r="KN38" i="4"/>
  <c r="KM48" i="4"/>
  <c r="KN48" i="4"/>
  <c r="KM80" i="4"/>
  <c r="KN80" i="4"/>
  <c r="KM96" i="4"/>
  <c r="KN96" i="4"/>
  <c r="KM98" i="4"/>
  <c r="KN98" i="4"/>
  <c r="KA15" i="6" l="1"/>
  <c r="KB15" i="6"/>
  <c r="KA31" i="6"/>
  <c r="KB31" i="6"/>
  <c r="KA38" i="6"/>
  <c r="KB38" i="6"/>
  <c r="KA48" i="6"/>
  <c r="KB48" i="6"/>
  <c r="KA80" i="6"/>
  <c r="KA98" i="6" s="1"/>
  <c r="KB80" i="6"/>
  <c r="KA96" i="6"/>
  <c r="KB96" i="6"/>
  <c r="KB98" i="6"/>
  <c r="KK15" i="4"/>
  <c r="KL15" i="4"/>
  <c r="KK31" i="4"/>
  <c r="KL31" i="4"/>
  <c r="KK38" i="4"/>
  <c r="KL38" i="4"/>
  <c r="KK48" i="4"/>
  <c r="KL48" i="4"/>
  <c r="KK80" i="4"/>
  <c r="KL80" i="4"/>
  <c r="KK96" i="4"/>
  <c r="KL96" i="4"/>
  <c r="KK98" i="4"/>
  <c r="KL98" i="4"/>
  <c r="AL98" i="14" l="1"/>
  <c r="Z98" i="14"/>
  <c r="N98" i="14"/>
  <c r="C98" i="14"/>
  <c r="D98" i="14"/>
  <c r="E98" i="14"/>
  <c r="F98" i="14"/>
  <c r="G98" i="14"/>
  <c r="H98" i="14"/>
  <c r="I98" i="14"/>
  <c r="J98" i="14"/>
  <c r="K98" i="14"/>
  <c r="L98" i="14"/>
  <c r="M98" i="14"/>
  <c r="O98" i="14"/>
  <c r="P98" i="14"/>
  <c r="Q98" i="14"/>
  <c r="R98" i="14"/>
  <c r="S98" i="14"/>
  <c r="T98" i="14"/>
  <c r="U98" i="14"/>
  <c r="V98" i="14"/>
  <c r="W98" i="14"/>
  <c r="X98" i="14"/>
  <c r="Y98" i="14"/>
  <c r="AA98" i="14"/>
  <c r="AB98" i="14"/>
  <c r="AC98" i="14"/>
  <c r="AD98" i="14"/>
  <c r="AE98" i="14"/>
  <c r="AF98" i="14"/>
  <c r="AG98" i="14"/>
  <c r="AH98" i="14"/>
  <c r="AI98" i="14"/>
  <c r="AJ98" i="14"/>
  <c r="AK98" i="14"/>
  <c r="AM98" i="14"/>
  <c r="AN98" i="14"/>
  <c r="AO98" i="14"/>
  <c r="AP98" i="14"/>
  <c r="AQ98" i="14"/>
  <c r="AR98" i="14"/>
  <c r="AS98" i="14"/>
  <c r="AT98" i="14"/>
  <c r="AU98" i="14"/>
  <c r="AV98" i="14"/>
  <c r="AW98" i="14"/>
  <c r="AY98" i="14"/>
  <c r="AZ98" i="14"/>
  <c r="BA98" i="14"/>
  <c r="BB98" i="14"/>
  <c r="BC98" i="14"/>
  <c r="BD98" i="14"/>
  <c r="BE98" i="14"/>
  <c r="BF98" i="14"/>
  <c r="BG98" i="14"/>
  <c r="BH98" i="14"/>
  <c r="BI98" i="14"/>
  <c r="B98" i="14"/>
  <c r="ER15" i="13"/>
  <c r="ES15" i="13"/>
  <c r="ER31" i="13"/>
  <c r="ES31" i="13"/>
  <c r="ER38" i="13"/>
  <c r="ES38" i="13"/>
  <c r="ER48" i="13"/>
  <c r="ES48" i="13"/>
  <c r="ER80" i="13"/>
  <c r="ES80" i="13"/>
  <c r="ER96" i="13"/>
  <c r="ES96" i="13"/>
  <c r="ER98" i="13"/>
  <c r="ES98" i="13"/>
  <c r="KI15" i="4" l="1"/>
  <c r="KJ15" i="4"/>
  <c r="KI31" i="4"/>
  <c r="KJ31" i="4"/>
  <c r="KI38" i="4"/>
  <c r="KJ38" i="4"/>
  <c r="KI48" i="4"/>
  <c r="KJ48" i="4"/>
  <c r="KI80" i="4"/>
  <c r="KJ80" i="4"/>
  <c r="KI96" i="4"/>
  <c r="KJ96" i="4"/>
  <c r="KI98" i="4"/>
  <c r="KJ98" i="4"/>
  <c r="JY15" i="6"/>
  <c r="JZ15" i="6"/>
  <c r="JY31" i="6"/>
  <c r="JZ31" i="6"/>
  <c r="JY38" i="6"/>
  <c r="JZ38" i="6"/>
  <c r="JY48" i="6"/>
  <c r="JZ48" i="6"/>
  <c r="JY80" i="6"/>
  <c r="JZ80" i="6"/>
  <c r="JY96" i="6"/>
  <c r="JZ96" i="6"/>
  <c r="JY98" i="6"/>
  <c r="JZ98" i="6"/>
  <c r="EP15" i="13"/>
  <c r="EQ15" i="13"/>
  <c r="EP31" i="13"/>
  <c r="EQ31" i="13"/>
  <c r="EP38" i="13"/>
  <c r="EQ38" i="13"/>
  <c r="EP48" i="13"/>
  <c r="EQ48" i="13"/>
  <c r="EP80" i="13"/>
  <c r="EQ80" i="13"/>
  <c r="EP96" i="13"/>
  <c r="EQ96" i="13"/>
  <c r="EQ98" i="13"/>
  <c r="EP98" i="13" l="1"/>
  <c r="KG15" i="4"/>
  <c r="KH15" i="4"/>
  <c r="KG31" i="4"/>
  <c r="KH31" i="4"/>
  <c r="KG38" i="4"/>
  <c r="KH38" i="4"/>
  <c r="KG48" i="4"/>
  <c r="KH48" i="4"/>
  <c r="KG80" i="4"/>
  <c r="KH80" i="4"/>
  <c r="KG96" i="4"/>
  <c r="KH96" i="4"/>
  <c r="KG98" i="4"/>
  <c r="KH98" i="4"/>
  <c r="JW15" i="6"/>
  <c r="JX15" i="6"/>
  <c r="JW31" i="6"/>
  <c r="JX31" i="6"/>
  <c r="JW38" i="6"/>
  <c r="JX38" i="6"/>
  <c r="JW48" i="6"/>
  <c r="JX48" i="6"/>
  <c r="JW80" i="6"/>
  <c r="JX80" i="6"/>
  <c r="JW96" i="6"/>
  <c r="JX96" i="6"/>
  <c r="JW98" i="6"/>
  <c r="JX98" i="6"/>
  <c r="EN15" i="13"/>
  <c r="EO15" i="13"/>
  <c r="EN31" i="13"/>
  <c r="EO31" i="13"/>
  <c r="EN38" i="13"/>
  <c r="EO38" i="13"/>
  <c r="EN48" i="13"/>
  <c r="EO48" i="13"/>
  <c r="EN80" i="13"/>
  <c r="EO80" i="13"/>
  <c r="EN96" i="13"/>
  <c r="EO96" i="13"/>
  <c r="EN98" i="13"/>
  <c r="EO98" i="13"/>
  <c r="BS5" i="18" l="1"/>
  <c r="BR5" i="18"/>
  <c r="BQ5" i="18"/>
  <c r="BP5" i="18"/>
  <c r="BO5" i="18"/>
  <c r="BN5" i="18"/>
  <c r="BM5" i="18"/>
  <c r="BL5" i="18"/>
  <c r="BK5" i="18"/>
  <c r="BJ5" i="18"/>
  <c r="BI5" i="18"/>
  <c r="BH5" i="18"/>
  <c r="BG5" i="18"/>
  <c r="BF5" i="18"/>
  <c r="BE5" i="18"/>
  <c r="BD5" i="18"/>
  <c r="BC5" i="18"/>
  <c r="BB5" i="18"/>
  <c r="BA5" i="18"/>
  <c r="AZ5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P13" i="18"/>
  <c r="Q13" i="18"/>
  <c r="R13" i="18"/>
  <c r="S13" i="18"/>
  <c r="T13" i="18"/>
  <c r="U13" i="18"/>
  <c r="V13" i="18"/>
  <c r="W13" i="18"/>
  <c r="X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Z13" i="18"/>
  <c r="BA13" i="18"/>
  <c r="BB13" i="18"/>
  <c r="BC13" i="18"/>
  <c r="BD13" i="18"/>
  <c r="BE13" i="18"/>
  <c r="BF13" i="18"/>
  <c r="BG13" i="18"/>
  <c r="BH13" i="18"/>
  <c r="BI13" i="18"/>
  <c r="BJ13" i="18"/>
  <c r="BK13" i="18"/>
  <c r="BL13" i="18"/>
  <c r="BM13" i="18"/>
  <c r="BN13" i="18"/>
  <c r="BO13" i="18"/>
  <c r="BP13" i="18"/>
  <c r="BQ13" i="18"/>
  <c r="BR13" i="18"/>
  <c r="BS13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BK14" i="18"/>
  <c r="BL14" i="18"/>
  <c r="BM14" i="18"/>
  <c r="BN14" i="18"/>
  <c r="BO14" i="18"/>
  <c r="BP14" i="18"/>
  <c r="BQ14" i="18"/>
  <c r="BR14" i="18"/>
  <c r="BS14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BK15" i="18"/>
  <c r="BL15" i="18"/>
  <c r="BM15" i="18"/>
  <c r="BN15" i="18"/>
  <c r="BO15" i="18"/>
  <c r="BP15" i="18"/>
  <c r="BQ15" i="18"/>
  <c r="BR15" i="18"/>
  <c r="BS15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BK16" i="18"/>
  <c r="BL16" i="18"/>
  <c r="BM16" i="18"/>
  <c r="BN16" i="18"/>
  <c r="BO16" i="18"/>
  <c r="BP16" i="18"/>
  <c r="BQ16" i="18"/>
  <c r="BR16" i="18"/>
  <c r="BS16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BK17" i="18"/>
  <c r="BL17" i="18"/>
  <c r="BM17" i="18"/>
  <c r="BN17" i="18"/>
  <c r="BO17" i="18"/>
  <c r="BP17" i="18"/>
  <c r="BQ17" i="18"/>
  <c r="BR17" i="18"/>
  <c r="BS17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BK18" i="18"/>
  <c r="BL18" i="18"/>
  <c r="BM18" i="18"/>
  <c r="BN18" i="18"/>
  <c r="BO18" i="18"/>
  <c r="BP18" i="18"/>
  <c r="BQ18" i="18"/>
  <c r="BR18" i="18"/>
  <c r="BS18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BK19" i="18"/>
  <c r="BL19" i="18"/>
  <c r="BM19" i="18"/>
  <c r="BN19" i="18"/>
  <c r="BO19" i="18"/>
  <c r="BP19" i="18"/>
  <c r="BQ19" i="18"/>
  <c r="BR19" i="18"/>
  <c r="BS19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BK20" i="18"/>
  <c r="BL20" i="18"/>
  <c r="BM20" i="18"/>
  <c r="BN20" i="18"/>
  <c r="BO20" i="18"/>
  <c r="BP20" i="18"/>
  <c r="BQ20" i="18"/>
  <c r="BR20" i="18"/>
  <c r="BS20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BK21" i="18"/>
  <c r="BL21" i="18"/>
  <c r="BM21" i="18"/>
  <c r="BN21" i="18"/>
  <c r="BO21" i="18"/>
  <c r="BP21" i="18"/>
  <c r="BQ21" i="18"/>
  <c r="BR21" i="18"/>
  <c r="BS21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BK22" i="18"/>
  <c r="BL22" i="18"/>
  <c r="BM22" i="18"/>
  <c r="BN22" i="18"/>
  <c r="BO22" i="18"/>
  <c r="BP22" i="18"/>
  <c r="BQ22" i="18"/>
  <c r="BR22" i="18"/>
  <c r="BS22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BK23" i="18"/>
  <c r="BL23" i="18"/>
  <c r="BM23" i="18"/>
  <c r="BN23" i="18"/>
  <c r="BO23" i="18"/>
  <c r="BP23" i="18"/>
  <c r="BQ23" i="18"/>
  <c r="BR23" i="18"/>
  <c r="BS23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BK24" i="18"/>
  <c r="BL24" i="18"/>
  <c r="BM24" i="18"/>
  <c r="BN24" i="18"/>
  <c r="BO24" i="18"/>
  <c r="BP24" i="18"/>
  <c r="BQ24" i="18"/>
  <c r="BR24" i="18"/>
  <c r="BS24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AC25" i="18"/>
  <c r="AD25" i="18"/>
  <c r="AE25" i="18"/>
  <c r="AF25" i="18"/>
  <c r="AG25" i="18"/>
  <c r="AH25" i="18"/>
  <c r="AI25" i="18"/>
  <c r="AJ25" i="18"/>
  <c r="AK25" i="18"/>
  <c r="AL25" i="18"/>
  <c r="AM25" i="18"/>
  <c r="AN25" i="18"/>
  <c r="AO25" i="18"/>
  <c r="AP25" i="18"/>
  <c r="AQ25" i="18"/>
  <c r="AR25" i="18"/>
  <c r="AS25" i="18"/>
  <c r="AT25" i="18"/>
  <c r="AU25" i="18"/>
  <c r="AV25" i="18"/>
  <c r="AW25" i="18"/>
  <c r="AX25" i="18"/>
  <c r="AY25" i="18"/>
  <c r="AZ25" i="18"/>
  <c r="BA25" i="18"/>
  <c r="BB25" i="18"/>
  <c r="BC25" i="18"/>
  <c r="BD25" i="18"/>
  <c r="BE25" i="18"/>
  <c r="BF25" i="18"/>
  <c r="BG25" i="18"/>
  <c r="BH25" i="18"/>
  <c r="BI25" i="18"/>
  <c r="BJ25" i="18"/>
  <c r="BK25" i="18"/>
  <c r="BL25" i="18"/>
  <c r="BM25" i="18"/>
  <c r="BN25" i="18"/>
  <c r="BO25" i="18"/>
  <c r="BP25" i="18"/>
  <c r="BQ25" i="18"/>
  <c r="BR25" i="18"/>
  <c r="BS25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AQ26" i="18"/>
  <c r="AR26" i="18"/>
  <c r="AS26" i="18"/>
  <c r="AT26" i="18"/>
  <c r="AU26" i="18"/>
  <c r="AV26" i="18"/>
  <c r="AW26" i="18"/>
  <c r="AX26" i="18"/>
  <c r="AY26" i="18"/>
  <c r="AZ26" i="18"/>
  <c r="BA26" i="18"/>
  <c r="BB26" i="18"/>
  <c r="BC26" i="18"/>
  <c r="BD26" i="18"/>
  <c r="BE26" i="18"/>
  <c r="BF26" i="18"/>
  <c r="BG26" i="18"/>
  <c r="BH26" i="18"/>
  <c r="BI26" i="18"/>
  <c r="BJ26" i="18"/>
  <c r="BK26" i="18"/>
  <c r="BL26" i="18"/>
  <c r="BM26" i="18"/>
  <c r="BN26" i="18"/>
  <c r="BO26" i="18"/>
  <c r="BP26" i="18"/>
  <c r="BQ26" i="18"/>
  <c r="BR26" i="18"/>
  <c r="BS26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AQ27" i="18"/>
  <c r="AR27" i="18"/>
  <c r="AS27" i="18"/>
  <c r="AT27" i="18"/>
  <c r="AU27" i="18"/>
  <c r="AV27" i="18"/>
  <c r="AW27" i="18"/>
  <c r="AX27" i="18"/>
  <c r="AY27" i="18"/>
  <c r="AZ27" i="18"/>
  <c r="BA27" i="18"/>
  <c r="BB27" i="18"/>
  <c r="BC27" i="18"/>
  <c r="BD27" i="18"/>
  <c r="BE27" i="18"/>
  <c r="BF27" i="18"/>
  <c r="BG27" i="18"/>
  <c r="BH27" i="18"/>
  <c r="BI27" i="18"/>
  <c r="BJ27" i="18"/>
  <c r="BK27" i="18"/>
  <c r="BL27" i="18"/>
  <c r="BM27" i="18"/>
  <c r="BN27" i="18"/>
  <c r="BO27" i="18"/>
  <c r="BP27" i="18"/>
  <c r="BQ27" i="18"/>
  <c r="BR27" i="18"/>
  <c r="BS27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BK28" i="18"/>
  <c r="BL28" i="18"/>
  <c r="BM28" i="18"/>
  <c r="BN28" i="18"/>
  <c r="BO28" i="18"/>
  <c r="BP28" i="18"/>
  <c r="BQ28" i="18"/>
  <c r="BR28" i="18"/>
  <c r="BS28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AH29" i="18"/>
  <c r="AI29" i="18"/>
  <c r="AJ29" i="18"/>
  <c r="AK29" i="18"/>
  <c r="AL29" i="18"/>
  <c r="AM29" i="18"/>
  <c r="AN29" i="18"/>
  <c r="AO29" i="18"/>
  <c r="AP29" i="18"/>
  <c r="AQ29" i="18"/>
  <c r="AR29" i="18"/>
  <c r="AS29" i="18"/>
  <c r="AT29" i="18"/>
  <c r="AU29" i="18"/>
  <c r="AV29" i="18"/>
  <c r="AW29" i="18"/>
  <c r="AX29" i="18"/>
  <c r="AY29" i="18"/>
  <c r="AZ29" i="18"/>
  <c r="BA29" i="18"/>
  <c r="BB29" i="18"/>
  <c r="BC29" i="18"/>
  <c r="BD29" i="18"/>
  <c r="BE29" i="18"/>
  <c r="BF29" i="18"/>
  <c r="BG29" i="18"/>
  <c r="BH29" i="18"/>
  <c r="BI29" i="18"/>
  <c r="BJ29" i="18"/>
  <c r="BK29" i="18"/>
  <c r="BL29" i="18"/>
  <c r="BM29" i="18"/>
  <c r="BN29" i="18"/>
  <c r="BO29" i="18"/>
  <c r="BP29" i="18"/>
  <c r="BQ29" i="18"/>
  <c r="BR29" i="18"/>
  <c r="BS29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AH30" i="18"/>
  <c r="AI30" i="18"/>
  <c r="AJ30" i="18"/>
  <c r="AK30" i="18"/>
  <c r="AL30" i="18"/>
  <c r="AM30" i="18"/>
  <c r="AN30" i="18"/>
  <c r="AO30" i="18"/>
  <c r="AP30" i="18"/>
  <c r="AQ30" i="18"/>
  <c r="AR30" i="18"/>
  <c r="AS30" i="18"/>
  <c r="AT30" i="18"/>
  <c r="AU30" i="18"/>
  <c r="AV30" i="18"/>
  <c r="AW30" i="18"/>
  <c r="AX30" i="18"/>
  <c r="AY30" i="18"/>
  <c r="AZ30" i="18"/>
  <c r="BA30" i="18"/>
  <c r="BB30" i="18"/>
  <c r="BC30" i="18"/>
  <c r="BD30" i="18"/>
  <c r="BE30" i="18"/>
  <c r="BF30" i="18"/>
  <c r="BG30" i="18"/>
  <c r="BH30" i="18"/>
  <c r="BI30" i="18"/>
  <c r="BJ30" i="18"/>
  <c r="BK30" i="18"/>
  <c r="BL30" i="18"/>
  <c r="BM30" i="18"/>
  <c r="BN30" i="18"/>
  <c r="BO30" i="18"/>
  <c r="BP30" i="18"/>
  <c r="BQ30" i="18"/>
  <c r="BR30" i="18"/>
  <c r="BS30" i="18"/>
  <c r="O31" i="18"/>
  <c r="P31" i="18"/>
  <c r="Q31" i="18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AH31" i="18"/>
  <c r="AI31" i="18"/>
  <c r="AJ31" i="18"/>
  <c r="AK31" i="18"/>
  <c r="AL31" i="18"/>
  <c r="AM31" i="18"/>
  <c r="AN31" i="18"/>
  <c r="AO31" i="18"/>
  <c r="AP31" i="18"/>
  <c r="AQ31" i="18"/>
  <c r="AR31" i="18"/>
  <c r="AS31" i="18"/>
  <c r="AT31" i="18"/>
  <c r="AU31" i="18"/>
  <c r="AV31" i="18"/>
  <c r="AW31" i="18"/>
  <c r="AX31" i="18"/>
  <c r="AY31" i="18"/>
  <c r="AZ31" i="18"/>
  <c r="BA31" i="18"/>
  <c r="BB31" i="18"/>
  <c r="BC31" i="18"/>
  <c r="BD31" i="18"/>
  <c r="BE31" i="18"/>
  <c r="BF31" i="18"/>
  <c r="BG31" i="18"/>
  <c r="BH31" i="18"/>
  <c r="BI31" i="18"/>
  <c r="BJ31" i="18"/>
  <c r="BK31" i="18"/>
  <c r="BL31" i="18"/>
  <c r="BM31" i="18"/>
  <c r="BN31" i="18"/>
  <c r="BO31" i="18"/>
  <c r="BP31" i="18"/>
  <c r="BQ31" i="18"/>
  <c r="BR31" i="18"/>
  <c r="BS31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AL32" i="18"/>
  <c r="AM32" i="18"/>
  <c r="AN32" i="18"/>
  <c r="AO32" i="18"/>
  <c r="AP32" i="18"/>
  <c r="AQ32" i="18"/>
  <c r="AR32" i="18"/>
  <c r="AS32" i="18"/>
  <c r="AT32" i="18"/>
  <c r="AU32" i="18"/>
  <c r="AV32" i="18"/>
  <c r="AW32" i="18"/>
  <c r="AX32" i="18"/>
  <c r="AY32" i="18"/>
  <c r="AZ32" i="18"/>
  <c r="BA32" i="18"/>
  <c r="BB32" i="18"/>
  <c r="BC32" i="18"/>
  <c r="BD32" i="18"/>
  <c r="BE32" i="18"/>
  <c r="BF32" i="18"/>
  <c r="BG32" i="18"/>
  <c r="BH32" i="18"/>
  <c r="BI32" i="18"/>
  <c r="BJ32" i="18"/>
  <c r="BK32" i="18"/>
  <c r="BL32" i="18"/>
  <c r="BM32" i="18"/>
  <c r="BN32" i="18"/>
  <c r="BO32" i="18"/>
  <c r="BP32" i="18"/>
  <c r="BQ32" i="18"/>
  <c r="BR32" i="18"/>
  <c r="BS32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AH33" i="18"/>
  <c r="AI33" i="18"/>
  <c r="AJ33" i="18"/>
  <c r="AK33" i="18"/>
  <c r="AL33" i="18"/>
  <c r="AM33" i="18"/>
  <c r="AN33" i="18"/>
  <c r="AO33" i="18"/>
  <c r="AP33" i="18"/>
  <c r="AQ33" i="18"/>
  <c r="AR33" i="18"/>
  <c r="AS33" i="18"/>
  <c r="AT33" i="18"/>
  <c r="AU33" i="18"/>
  <c r="AV33" i="18"/>
  <c r="AW33" i="18"/>
  <c r="AX33" i="18"/>
  <c r="AY33" i="18"/>
  <c r="AZ33" i="18"/>
  <c r="BA33" i="18"/>
  <c r="BB33" i="18"/>
  <c r="BC33" i="18"/>
  <c r="BD33" i="18"/>
  <c r="BE33" i="18"/>
  <c r="BF33" i="18"/>
  <c r="BG33" i="18"/>
  <c r="BH33" i="18"/>
  <c r="BI33" i="18"/>
  <c r="BJ33" i="18"/>
  <c r="BK33" i="18"/>
  <c r="BL33" i="18"/>
  <c r="BM33" i="18"/>
  <c r="BN33" i="18"/>
  <c r="BO33" i="18"/>
  <c r="BP33" i="18"/>
  <c r="BQ33" i="18"/>
  <c r="BR33" i="18"/>
  <c r="BS33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AH34" i="18"/>
  <c r="AI34" i="18"/>
  <c r="AJ34" i="18"/>
  <c r="AK34" i="18"/>
  <c r="AL34" i="18"/>
  <c r="AM34" i="18"/>
  <c r="AN34" i="18"/>
  <c r="AO34" i="18"/>
  <c r="AP34" i="18"/>
  <c r="AQ34" i="18"/>
  <c r="AR34" i="18"/>
  <c r="AS34" i="18"/>
  <c r="AT34" i="18"/>
  <c r="AU34" i="18"/>
  <c r="AV34" i="18"/>
  <c r="AW34" i="18"/>
  <c r="AX34" i="18"/>
  <c r="AY34" i="18"/>
  <c r="AZ34" i="18"/>
  <c r="BA34" i="18"/>
  <c r="BB34" i="18"/>
  <c r="BC34" i="18"/>
  <c r="BD34" i="18"/>
  <c r="BE34" i="18"/>
  <c r="BF34" i="18"/>
  <c r="BG34" i="18"/>
  <c r="BH34" i="18"/>
  <c r="BI34" i="18"/>
  <c r="BJ34" i="18"/>
  <c r="BK34" i="18"/>
  <c r="BL34" i="18"/>
  <c r="BM34" i="18"/>
  <c r="BN34" i="18"/>
  <c r="BO34" i="18"/>
  <c r="BP34" i="18"/>
  <c r="BQ34" i="18"/>
  <c r="BR34" i="18"/>
  <c r="BS34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AA35" i="18"/>
  <c r="AB35" i="18"/>
  <c r="AC35" i="18"/>
  <c r="AD35" i="18"/>
  <c r="AE35" i="18"/>
  <c r="AF35" i="18"/>
  <c r="AG35" i="18"/>
  <c r="AH35" i="18"/>
  <c r="AI35" i="18"/>
  <c r="AJ35" i="18"/>
  <c r="AK35" i="18"/>
  <c r="AL35" i="18"/>
  <c r="AM35" i="18"/>
  <c r="AN35" i="18"/>
  <c r="AO35" i="18"/>
  <c r="AP35" i="18"/>
  <c r="AQ35" i="18"/>
  <c r="AR35" i="18"/>
  <c r="AS35" i="18"/>
  <c r="AT35" i="18"/>
  <c r="AU35" i="18"/>
  <c r="AV35" i="18"/>
  <c r="AW35" i="18"/>
  <c r="AX35" i="18"/>
  <c r="AY35" i="18"/>
  <c r="AZ35" i="18"/>
  <c r="BA35" i="18"/>
  <c r="BB35" i="18"/>
  <c r="BC35" i="18"/>
  <c r="BD35" i="18"/>
  <c r="BE35" i="18"/>
  <c r="BF35" i="18"/>
  <c r="BG35" i="18"/>
  <c r="BH35" i="18"/>
  <c r="BI35" i="18"/>
  <c r="BJ35" i="18"/>
  <c r="BK35" i="18"/>
  <c r="BL35" i="18"/>
  <c r="BM35" i="18"/>
  <c r="BN35" i="18"/>
  <c r="BO35" i="18"/>
  <c r="BP35" i="18"/>
  <c r="BQ35" i="18"/>
  <c r="BR35" i="18"/>
  <c r="BS35" i="18"/>
  <c r="P36" i="18"/>
  <c r="Q36" i="18"/>
  <c r="R36" i="18"/>
  <c r="S36" i="18"/>
  <c r="T36" i="18"/>
  <c r="U36" i="18"/>
  <c r="V36" i="18"/>
  <c r="W36" i="18"/>
  <c r="X36" i="18"/>
  <c r="Y36" i="18"/>
  <c r="Z36" i="18"/>
  <c r="AA36" i="18"/>
  <c r="AB36" i="18"/>
  <c r="AC36" i="18"/>
  <c r="AD36" i="18"/>
  <c r="AE36" i="18"/>
  <c r="AF36" i="18"/>
  <c r="AG36" i="18"/>
  <c r="AH36" i="18"/>
  <c r="AI36" i="18"/>
  <c r="AJ36" i="18"/>
  <c r="AK36" i="18"/>
  <c r="AL36" i="18"/>
  <c r="AM36" i="18"/>
  <c r="AN36" i="18"/>
  <c r="AO36" i="18"/>
  <c r="AP36" i="18"/>
  <c r="AQ36" i="18"/>
  <c r="AR36" i="18"/>
  <c r="AS36" i="18"/>
  <c r="AT36" i="18"/>
  <c r="AU36" i="18"/>
  <c r="AV36" i="18"/>
  <c r="AW36" i="18"/>
  <c r="AX36" i="18"/>
  <c r="AY36" i="18"/>
  <c r="AZ36" i="18"/>
  <c r="BA36" i="18"/>
  <c r="BB36" i="18"/>
  <c r="BC36" i="18"/>
  <c r="BD36" i="18"/>
  <c r="BE36" i="18"/>
  <c r="BF36" i="18"/>
  <c r="BG36" i="18"/>
  <c r="BH36" i="18"/>
  <c r="BI36" i="18"/>
  <c r="BJ36" i="18"/>
  <c r="BK36" i="18"/>
  <c r="BL36" i="18"/>
  <c r="BM36" i="18"/>
  <c r="BN36" i="18"/>
  <c r="BO36" i="18"/>
  <c r="BP36" i="18"/>
  <c r="BQ36" i="18"/>
  <c r="BR36" i="18"/>
  <c r="BS36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AI37" i="18"/>
  <c r="AJ37" i="18"/>
  <c r="AK37" i="18"/>
  <c r="AL37" i="18"/>
  <c r="AM37" i="18"/>
  <c r="AN37" i="18"/>
  <c r="AO37" i="18"/>
  <c r="AP37" i="18"/>
  <c r="AQ37" i="18"/>
  <c r="AR37" i="18"/>
  <c r="AS37" i="18"/>
  <c r="AT37" i="18"/>
  <c r="AU37" i="18"/>
  <c r="AV37" i="18"/>
  <c r="AW37" i="18"/>
  <c r="AX37" i="18"/>
  <c r="AY37" i="18"/>
  <c r="AZ37" i="18"/>
  <c r="BA37" i="18"/>
  <c r="BB37" i="18"/>
  <c r="BC37" i="18"/>
  <c r="BD37" i="18"/>
  <c r="BE37" i="18"/>
  <c r="BF37" i="18"/>
  <c r="BG37" i="18"/>
  <c r="BH37" i="18"/>
  <c r="BI37" i="18"/>
  <c r="BJ37" i="18"/>
  <c r="BK37" i="18"/>
  <c r="BL37" i="18"/>
  <c r="BM37" i="18"/>
  <c r="BN37" i="18"/>
  <c r="BO37" i="18"/>
  <c r="BP37" i="18"/>
  <c r="BQ37" i="18"/>
  <c r="BR37" i="18"/>
  <c r="BS37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AR38" i="18"/>
  <c r="AS38" i="18"/>
  <c r="AT38" i="18"/>
  <c r="AU38" i="18"/>
  <c r="AV38" i="18"/>
  <c r="AW38" i="18"/>
  <c r="AX38" i="18"/>
  <c r="AY38" i="18"/>
  <c r="AZ38" i="18"/>
  <c r="BA38" i="18"/>
  <c r="BB38" i="18"/>
  <c r="BC38" i="18"/>
  <c r="BD38" i="18"/>
  <c r="BE38" i="18"/>
  <c r="BF38" i="18"/>
  <c r="BG38" i="18"/>
  <c r="BH38" i="18"/>
  <c r="BI38" i="18"/>
  <c r="BJ38" i="18"/>
  <c r="BK38" i="18"/>
  <c r="BL38" i="18"/>
  <c r="BM38" i="18"/>
  <c r="BN38" i="18"/>
  <c r="BO38" i="18"/>
  <c r="BP38" i="18"/>
  <c r="BQ38" i="18"/>
  <c r="BR38" i="18"/>
  <c r="BS38" i="18"/>
  <c r="O39" i="18"/>
  <c r="P39" i="18"/>
  <c r="Q39" i="18"/>
  <c r="R39" i="18"/>
  <c r="S39" i="18"/>
  <c r="T39" i="18"/>
  <c r="U39" i="18"/>
  <c r="V39" i="18"/>
  <c r="W39" i="18"/>
  <c r="X39" i="18"/>
  <c r="Y39" i="18"/>
  <c r="Z39" i="18"/>
  <c r="AA39" i="18"/>
  <c r="AB39" i="18"/>
  <c r="AC39" i="18"/>
  <c r="AD39" i="18"/>
  <c r="AE39" i="18"/>
  <c r="AF39" i="18"/>
  <c r="AG39" i="18"/>
  <c r="AH39" i="18"/>
  <c r="AI39" i="18"/>
  <c r="AJ39" i="18"/>
  <c r="AK39" i="18"/>
  <c r="AL39" i="18"/>
  <c r="AM39" i="18"/>
  <c r="AN39" i="18"/>
  <c r="AO39" i="18"/>
  <c r="AP39" i="18"/>
  <c r="AQ39" i="18"/>
  <c r="AR39" i="18"/>
  <c r="AS39" i="18"/>
  <c r="AT39" i="18"/>
  <c r="AU39" i="18"/>
  <c r="AV39" i="18"/>
  <c r="AW39" i="18"/>
  <c r="AX39" i="18"/>
  <c r="AY39" i="18"/>
  <c r="AZ39" i="18"/>
  <c r="BA39" i="18"/>
  <c r="BB39" i="18"/>
  <c r="BC39" i="18"/>
  <c r="BD39" i="18"/>
  <c r="BE39" i="18"/>
  <c r="BF39" i="18"/>
  <c r="BG39" i="18"/>
  <c r="BH39" i="18"/>
  <c r="BI39" i="18"/>
  <c r="BJ39" i="18"/>
  <c r="BK39" i="18"/>
  <c r="BL39" i="18"/>
  <c r="BM39" i="18"/>
  <c r="BN39" i="18"/>
  <c r="BO39" i="18"/>
  <c r="BP39" i="18"/>
  <c r="BQ39" i="18"/>
  <c r="BR39" i="18"/>
  <c r="BS39" i="18"/>
  <c r="O40" i="18"/>
  <c r="P40" i="18"/>
  <c r="Q40" i="18"/>
  <c r="R40" i="18"/>
  <c r="S40" i="18"/>
  <c r="T40" i="18"/>
  <c r="U40" i="18"/>
  <c r="V40" i="18"/>
  <c r="W40" i="18"/>
  <c r="X40" i="18"/>
  <c r="Y40" i="18"/>
  <c r="Z40" i="18"/>
  <c r="AA40" i="18"/>
  <c r="AB40" i="18"/>
  <c r="AC40" i="18"/>
  <c r="AD40" i="18"/>
  <c r="AE40" i="18"/>
  <c r="AF40" i="18"/>
  <c r="AG40" i="18"/>
  <c r="AH40" i="18"/>
  <c r="AI40" i="18"/>
  <c r="AJ40" i="18"/>
  <c r="AK40" i="18"/>
  <c r="AL40" i="18"/>
  <c r="AM40" i="18"/>
  <c r="AN40" i="18"/>
  <c r="AO40" i="18"/>
  <c r="AP40" i="18"/>
  <c r="AQ40" i="18"/>
  <c r="AR40" i="18"/>
  <c r="AS40" i="18"/>
  <c r="AT40" i="18"/>
  <c r="AU40" i="18"/>
  <c r="AV40" i="18"/>
  <c r="AW40" i="18"/>
  <c r="AX40" i="18"/>
  <c r="AY40" i="18"/>
  <c r="AZ40" i="18"/>
  <c r="BA40" i="18"/>
  <c r="BB40" i="18"/>
  <c r="BC40" i="18"/>
  <c r="BD40" i="18"/>
  <c r="BE40" i="18"/>
  <c r="BF40" i="18"/>
  <c r="BG40" i="18"/>
  <c r="BH40" i="18"/>
  <c r="BI40" i="18"/>
  <c r="BJ40" i="18"/>
  <c r="BK40" i="18"/>
  <c r="BL40" i="18"/>
  <c r="BM40" i="18"/>
  <c r="BN40" i="18"/>
  <c r="BO40" i="18"/>
  <c r="BP40" i="18"/>
  <c r="BQ40" i="18"/>
  <c r="BR40" i="18"/>
  <c r="BS40" i="18"/>
  <c r="O41" i="18"/>
  <c r="P41" i="18"/>
  <c r="Q41" i="18"/>
  <c r="R41" i="18"/>
  <c r="S41" i="18"/>
  <c r="T41" i="18"/>
  <c r="U41" i="18"/>
  <c r="V41" i="18"/>
  <c r="W41" i="18"/>
  <c r="X41" i="18"/>
  <c r="Y41" i="18"/>
  <c r="Z41" i="18"/>
  <c r="AA41" i="18"/>
  <c r="AB41" i="18"/>
  <c r="AC41" i="18"/>
  <c r="AD41" i="18"/>
  <c r="AE41" i="18"/>
  <c r="AF41" i="18"/>
  <c r="AG41" i="18"/>
  <c r="AH41" i="18"/>
  <c r="AI41" i="18"/>
  <c r="AJ41" i="18"/>
  <c r="AK41" i="18"/>
  <c r="AL41" i="18"/>
  <c r="AM41" i="18"/>
  <c r="AN41" i="18"/>
  <c r="AO41" i="18"/>
  <c r="AP41" i="18"/>
  <c r="AQ41" i="18"/>
  <c r="AR41" i="18"/>
  <c r="AS41" i="18"/>
  <c r="AT41" i="18"/>
  <c r="AU41" i="18"/>
  <c r="AV41" i="18"/>
  <c r="AW41" i="18"/>
  <c r="AX41" i="18"/>
  <c r="AY41" i="18"/>
  <c r="AZ41" i="18"/>
  <c r="BA41" i="18"/>
  <c r="BB41" i="18"/>
  <c r="BC41" i="18"/>
  <c r="BD41" i="18"/>
  <c r="BE41" i="18"/>
  <c r="BF41" i="18"/>
  <c r="BG41" i="18"/>
  <c r="BH41" i="18"/>
  <c r="BI41" i="18"/>
  <c r="BJ41" i="18"/>
  <c r="BK41" i="18"/>
  <c r="BL41" i="18"/>
  <c r="BM41" i="18"/>
  <c r="BN41" i="18"/>
  <c r="BO41" i="18"/>
  <c r="BP41" i="18"/>
  <c r="BQ41" i="18"/>
  <c r="BR41" i="18"/>
  <c r="BS41" i="18"/>
  <c r="O42" i="18"/>
  <c r="P42" i="18"/>
  <c r="Q42" i="18"/>
  <c r="R42" i="18"/>
  <c r="S42" i="18"/>
  <c r="T42" i="18"/>
  <c r="U42" i="18"/>
  <c r="V42" i="18"/>
  <c r="W42" i="18"/>
  <c r="X42" i="18"/>
  <c r="Y42" i="18"/>
  <c r="Z42" i="18"/>
  <c r="AA42" i="18"/>
  <c r="AB42" i="18"/>
  <c r="AC42" i="18"/>
  <c r="AD42" i="18"/>
  <c r="AE42" i="18"/>
  <c r="AF42" i="18"/>
  <c r="AG42" i="18"/>
  <c r="AH42" i="18"/>
  <c r="AI42" i="18"/>
  <c r="AJ42" i="18"/>
  <c r="AK42" i="18"/>
  <c r="AL42" i="18"/>
  <c r="AM42" i="18"/>
  <c r="AN42" i="18"/>
  <c r="AO42" i="18"/>
  <c r="AP42" i="18"/>
  <c r="AQ42" i="18"/>
  <c r="AR42" i="18"/>
  <c r="AS42" i="18"/>
  <c r="AT42" i="18"/>
  <c r="AU42" i="18"/>
  <c r="AV42" i="18"/>
  <c r="AW42" i="18"/>
  <c r="AX42" i="18"/>
  <c r="AY42" i="18"/>
  <c r="AZ42" i="18"/>
  <c r="BA42" i="18"/>
  <c r="BB42" i="18"/>
  <c r="BC42" i="18"/>
  <c r="BD42" i="18"/>
  <c r="BE42" i="18"/>
  <c r="BF42" i="18"/>
  <c r="BG42" i="18"/>
  <c r="BH42" i="18"/>
  <c r="BI42" i="18"/>
  <c r="BJ42" i="18"/>
  <c r="BK42" i="18"/>
  <c r="BL42" i="18"/>
  <c r="BM42" i="18"/>
  <c r="BN42" i="18"/>
  <c r="BO42" i="18"/>
  <c r="BP42" i="18"/>
  <c r="BQ42" i="18"/>
  <c r="BR42" i="18"/>
  <c r="BS42" i="18"/>
  <c r="O43" i="18"/>
  <c r="P43" i="18"/>
  <c r="Q43" i="18"/>
  <c r="R43" i="18"/>
  <c r="S43" i="18"/>
  <c r="T43" i="18"/>
  <c r="U43" i="18"/>
  <c r="V43" i="18"/>
  <c r="W43" i="18"/>
  <c r="X43" i="18"/>
  <c r="Y43" i="18"/>
  <c r="Z43" i="18"/>
  <c r="AA43" i="18"/>
  <c r="AB43" i="18"/>
  <c r="AC43" i="18"/>
  <c r="AD43" i="18"/>
  <c r="AE43" i="18"/>
  <c r="AF43" i="18"/>
  <c r="AG43" i="18"/>
  <c r="AH43" i="18"/>
  <c r="AI43" i="18"/>
  <c r="AJ43" i="18"/>
  <c r="AK43" i="18"/>
  <c r="AL43" i="18"/>
  <c r="AM43" i="18"/>
  <c r="AN43" i="18"/>
  <c r="AO43" i="18"/>
  <c r="AP43" i="18"/>
  <c r="AQ43" i="18"/>
  <c r="AR43" i="18"/>
  <c r="AS43" i="18"/>
  <c r="AT43" i="18"/>
  <c r="AU43" i="18"/>
  <c r="AV43" i="18"/>
  <c r="AW43" i="18"/>
  <c r="AX43" i="18"/>
  <c r="AY43" i="18"/>
  <c r="AZ43" i="18"/>
  <c r="BA43" i="18"/>
  <c r="BB43" i="18"/>
  <c r="BC43" i="18"/>
  <c r="BD43" i="18"/>
  <c r="BE43" i="18"/>
  <c r="BF43" i="18"/>
  <c r="BG43" i="18"/>
  <c r="BH43" i="18"/>
  <c r="BI43" i="18"/>
  <c r="BJ43" i="18"/>
  <c r="BK43" i="18"/>
  <c r="BL43" i="18"/>
  <c r="BM43" i="18"/>
  <c r="BN43" i="18"/>
  <c r="BO43" i="18"/>
  <c r="BP43" i="18"/>
  <c r="BQ43" i="18"/>
  <c r="BR43" i="18"/>
  <c r="BS43" i="18"/>
  <c r="O44" i="18"/>
  <c r="P44" i="18"/>
  <c r="Q44" i="18"/>
  <c r="R44" i="18"/>
  <c r="S44" i="18"/>
  <c r="T44" i="18"/>
  <c r="U44" i="18"/>
  <c r="V44" i="18"/>
  <c r="W44" i="18"/>
  <c r="X44" i="18"/>
  <c r="Y44" i="18"/>
  <c r="Z44" i="18"/>
  <c r="AA44" i="18"/>
  <c r="AB44" i="18"/>
  <c r="AC44" i="18"/>
  <c r="AD44" i="18"/>
  <c r="AE44" i="18"/>
  <c r="AF44" i="18"/>
  <c r="AG44" i="18"/>
  <c r="AH44" i="18"/>
  <c r="AI44" i="18"/>
  <c r="AJ44" i="18"/>
  <c r="AK44" i="18"/>
  <c r="AL44" i="18"/>
  <c r="AM44" i="18"/>
  <c r="AN44" i="18"/>
  <c r="AO44" i="18"/>
  <c r="AP44" i="18"/>
  <c r="AQ44" i="18"/>
  <c r="AR44" i="18"/>
  <c r="AS44" i="18"/>
  <c r="AT44" i="18"/>
  <c r="AU44" i="18"/>
  <c r="AV44" i="18"/>
  <c r="AW44" i="18"/>
  <c r="AX44" i="18"/>
  <c r="AY44" i="18"/>
  <c r="AZ44" i="18"/>
  <c r="BA44" i="18"/>
  <c r="BB44" i="18"/>
  <c r="BC44" i="18"/>
  <c r="BD44" i="18"/>
  <c r="BE44" i="18"/>
  <c r="BF44" i="18"/>
  <c r="BG44" i="18"/>
  <c r="BH44" i="18"/>
  <c r="BI44" i="18"/>
  <c r="BJ44" i="18"/>
  <c r="BK44" i="18"/>
  <c r="BL44" i="18"/>
  <c r="BM44" i="18"/>
  <c r="BN44" i="18"/>
  <c r="BO44" i="18"/>
  <c r="BP44" i="18"/>
  <c r="BQ44" i="18"/>
  <c r="BR44" i="18"/>
  <c r="BS44" i="18"/>
  <c r="O45" i="18"/>
  <c r="P45" i="18"/>
  <c r="Q45" i="18"/>
  <c r="R45" i="18"/>
  <c r="S45" i="18"/>
  <c r="T45" i="18"/>
  <c r="U45" i="18"/>
  <c r="V45" i="18"/>
  <c r="W45" i="18"/>
  <c r="X45" i="18"/>
  <c r="Y45" i="18"/>
  <c r="Z45" i="18"/>
  <c r="AA45" i="18"/>
  <c r="AB45" i="18"/>
  <c r="AC45" i="18"/>
  <c r="AD45" i="18"/>
  <c r="AE45" i="18"/>
  <c r="AF45" i="18"/>
  <c r="AG45" i="18"/>
  <c r="AH45" i="18"/>
  <c r="AI45" i="18"/>
  <c r="AJ45" i="18"/>
  <c r="AK45" i="18"/>
  <c r="AL45" i="18"/>
  <c r="AM45" i="18"/>
  <c r="AN45" i="18"/>
  <c r="AO45" i="18"/>
  <c r="AP45" i="18"/>
  <c r="AQ45" i="18"/>
  <c r="AR45" i="18"/>
  <c r="AS45" i="18"/>
  <c r="AT45" i="18"/>
  <c r="AU45" i="18"/>
  <c r="AV45" i="18"/>
  <c r="AW45" i="18"/>
  <c r="AX45" i="18"/>
  <c r="AY45" i="18"/>
  <c r="AZ45" i="18"/>
  <c r="BA45" i="18"/>
  <c r="BB45" i="18"/>
  <c r="BC45" i="18"/>
  <c r="BD45" i="18"/>
  <c r="BE45" i="18"/>
  <c r="BF45" i="18"/>
  <c r="BG45" i="18"/>
  <c r="BH45" i="18"/>
  <c r="BI45" i="18"/>
  <c r="BJ45" i="18"/>
  <c r="BK45" i="18"/>
  <c r="BL45" i="18"/>
  <c r="BM45" i="18"/>
  <c r="BN45" i="18"/>
  <c r="BO45" i="18"/>
  <c r="BP45" i="18"/>
  <c r="BQ45" i="18"/>
  <c r="BR45" i="18"/>
  <c r="BS45" i="18"/>
  <c r="P46" i="18"/>
  <c r="Q46" i="18"/>
  <c r="R46" i="18"/>
  <c r="S46" i="18"/>
  <c r="T46" i="18"/>
  <c r="U46" i="18"/>
  <c r="V46" i="18"/>
  <c r="W46" i="18"/>
  <c r="X46" i="18"/>
  <c r="Y46" i="18"/>
  <c r="Z46" i="18"/>
  <c r="AA46" i="18"/>
  <c r="AB46" i="18"/>
  <c r="AC46" i="18"/>
  <c r="AD46" i="18"/>
  <c r="AE46" i="18"/>
  <c r="AF46" i="18"/>
  <c r="AG46" i="18"/>
  <c r="AH46" i="18"/>
  <c r="AI46" i="18"/>
  <c r="AJ46" i="18"/>
  <c r="AK46" i="18"/>
  <c r="AL46" i="18"/>
  <c r="AM46" i="18"/>
  <c r="AN46" i="18"/>
  <c r="AO46" i="18"/>
  <c r="AP46" i="18"/>
  <c r="AQ46" i="18"/>
  <c r="AR46" i="18"/>
  <c r="AS46" i="18"/>
  <c r="AT46" i="18"/>
  <c r="AU46" i="18"/>
  <c r="AV46" i="18"/>
  <c r="AW46" i="18"/>
  <c r="AX46" i="18"/>
  <c r="AY46" i="18"/>
  <c r="AZ46" i="18"/>
  <c r="BA46" i="18"/>
  <c r="BB46" i="18"/>
  <c r="BC46" i="18"/>
  <c r="BD46" i="18"/>
  <c r="BE46" i="18"/>
  <c r="BF46" i="18"/>
  <c r="BG46" i="18"/>
  <c r="BH46" i="18"/>
  <c r="BI46" i="18"/>
  <c r="BJ46" i="18"/>
  <c r="BK46" i="18"/>
  <c r="BL46" i="18"/>
  <c r="BM46" i="18"/>
  <c r="BN46" i="18"/>
  <c r="BO46" i="18"/>
  <c r="BP46" i="18"/>
  <c r="BQ46" i="18"/>
  <c r="BR46" i="18"/>
  <c r="BS46" i="18"/>
  <c r="O47" i="18"/>
  <c r="P47" i="18"/>
  <c r="Q47" i="18"/>
  <c r="R47" i="18"/>
  <c r="S47" i="18"/>
  <c r="T47" i="18"/>
  <c r="U47" i="18"/>
  <c r="V47" i="18"/>
  <c r="W47" i="18"/>
  <c r="X47" i="18"/>
  <c r="Y47" i="18"/>
  <c r="Z47" i="18"/>
  <c r="AA47" i="18"/>
  <c r="AB47" i="18"/>
  <c r="AC47" i="18"/>
  <c r="AD47" i="18"/>
  <c r="AE47" i="18"/>
  <c r="AF47" i="18"/>
  <c r="AG47" i="18"/>
  <c r="AH47" i="18"/>
  <c r="AI47" i="18"/>
  <c r="AJ47" i="18"/>
  <c r="AK47" i="18"/>
  <c r="AL47" i="18"/>
  <c r="AM47" i="18"/>
  <c r="AN47" i="18"/>
  <c r="AO47" i="18"/>
  <c r="AP47" i="18"/>
  <c r="AQ47" i="18"/>
  <c r="AR47" i="18"/>
  <c r="AS47" i="18"/>
  <c r="AT47" i="18"/>
  <c r="AU47" i="18"/>
  <c r="AV47" i="18"/>
  <c r="AW47" i="18"/>
  <c r="AX47" i="18"/>
  <c r="AY47" i="18"/>
  <c r="AZ47" i="18"/>
  <c r="BA47" i="18"/>
  <c r="BB47" i="18"/>
  <c r="BC47" i="18"/>
  <c r="BD47" i="18"/>
  <c r="BE47" i="18"/>
  <c r="BF47" i="18"/>
  <c r="BG47" i="18"/>
  <c r="BH47" i="18"/>
  <c r="BI47" i="18"/>
  <c r="BJ47" i="18"/>
  <c r="BK47" i="18"/>
  <c r="BL47" i="18"/>
  <c r="BM47" i="18"/>
  <c r="BN47" i="18"/>
  <c r="BO47" i="18"/>
  <c r="BP47" i="18"/>
  <c r="BQ47" i="18"/>
  <c r="BR47" i="18"/>
  <c r="BS47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AL48" i="18"/>
  <c r="AM48" i="18"/>
  <c r="AN48" i="18"/>
  <c r="AO48" i="18"/>
  <c r="AP48" i="18"/>
  <c r="AQ48" i="18"/>
  <c r="AR48" i="18"/>
  <c r="AS48" i="18"/>
  <c r="AT48" i="18"/>
  <c r="AU48" i="18"/>
  <c r="AV48" i="18"/>
  <c r="AW48" i="18"/>
  <c r="AX48" i="18"/>
  <c r="AY48" i="18"/>
  <c r="AZ48" i="18"/>
  <c r="BA48" i="18"/>
  <c r="BB48" i="18"/>
  <c r="BC48" i="18"/>
  <c r="BD48" i="18"/>
  <c r="BE48" i="18"/>
  <c r="BF48" i="18"/>
  <c r="BG48" i="18"/>
  <c r="BH48" i="18"/>
  <c r="BI48" i="18"/>
  <c r="BJ48" i="18"/>
  <c r="BK48" i="18"/>
  <c r="BL48" i="18"/>
  <c r="BM48" i="18"/>
  <c r="BN48" i="18"/>
  <c r="BO48" i="18"/>
  <c r="BP48" i="18"/>
  <c r="BQ48" i="18"/>
  <c r="BR48" i="18"/>
  <c r="BS48" i="18"/>
  <c r="O49" i="18"/>
  <c r="P49" i="18"/>
  <c r="Q49" i="18"/>
  <c r="R49" i="18"/>
  <c r="S49" i="18"/>
  <c r="T49" i="18"/>
  <c r="U49" i="18"/>
  <c r="V49" i="18"/>
  <c r="W49" i="18"/>
  <c r="X49" i="18"/>
  <c r="Y49" i="18"/>
  <c r="Z49" i="18"/>
  <c r="AA49" i="18"/>
  <c r="AB49" i="18"/>
  <c r="AC49" i="18"/>
  <c r="AD49" i="18"/>
  <c r="AE49" i="18"/>
  <c r="AF49" i="18"/>
  <c r="AG49" i="18"/>
  <c r="AH49" i="18"/>
  <c r="AI49" i="18"/>
  <c r="AJ49" i="18"/>
  <c r="AK49" i="18"/>
  <c r="AL49" i="18"/>
  <c r="AM49" i="18"/>
  <c r="AN49" i="18"/>
  <c r="AO49" i="18"/>
  <c r="AP49" i="18"/>
  <c r="AQ49" i="18"/>
  <c r="AR49" i="18"/>
  <c r="AS49" i="18"/>
  <c r="AT49" i="18"/>
  <c r="AU49" i="18"/>
  <c r="AV49" i="18"/>
  <c r="AW49" i="18"/>
  <c r="AX49" i="18"/>
  <c r="AY49" i="18"/>
  <c r="AZ49" i="18"/>
  <c r="BA49" i="18"/>
  <c r="BB49" i="18"/>
  <c r="BC49" i="18"/>
  <c r="BD49" i="18"/>
  <c r="BE49" i="18"/>
  <c r="BF49" i="18"/>
  <c r="BG49" i="18"/>
  <c r="BH49" i="18"/>
  <c r="BI49" i="18"/>
  <c r="BJ49" i="18"/>
  <c r="BK49" i="18"/>
  <c r="BL49" i="18"/>
  <c r="BM49" i="18"/>
  <c r="BN49" i="18"/>
  <c r="BO49" i="18"/>
  <c r="BP49" i="18"/>
  <c r="BQ49" i="18"/>
  <c r="BR49" i="18"/>
  <c r="BS49" i="18"/>
  <c r="O50" i="18"/>
  <c r="P50" i="18"/>
  <c r="Q50" i="18"/>
  <c r="R50" i="18"/>
  <c r="S50" i="18"/>
  <c r="T50" i="18"/>
  <c r="U50" i="18"/>
  <c r="V50" i="18"/>
  <c r="W50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AK50" i="18"/>
  <c r="AL50" i="18"/>
  <c r="AM50" i="18"/>
  <c r="AN50" i="18"/>
  <c r="AO50" i="18"/>
  <c r="AP50" i="18"/>
  <c r="AQ50" i="18"/>
  <c r="AR50" i="18"/>
  <c r="AS50" i="18"/>
  <c r="AT50" i="18"/>
  <c r="AU50" i="18"/>
  <c r="AV50" i="18"/>
  <c r="AW50" i="18"/>
  <c r="AX50" i="18"/>
  <c r="AY50" i="18"/>
  <c r="AZ50" i="18"/>
  <c r="BA50" i="18"/>
  <c r="BB50" i="18"/>
  <c r="BC50" i="18"/>
  <c r="BD50" i="18"/>
  <c r="BE50" i="18"/>
  <c r="BF50" i="18"/>
  <c r="BG50" i="18"/>
  <c r="BH50" i="18"/>
  <c r="BI50" i="18"/>
  <c r="BJ50" i="18"/>
  <c r="BK50" i="18"/>
  <c r="BL50" i="18"/>
  <c r="BM50" i="18"/>
  <c r="BN50" i="18"/>
  <c r="BO50" i="18"/>
  <c r="BP50" i="18"/>
  <c r="BQ50" i="18"/>
  <c r="BR50" i="18"/>
  <c r="BS50" i="18"/>
  <c r="O51" i="18"/>
  <c r="P51" i="18"/>
  <c r="Q51" i="18"/>
  <c r="R51" i="18"/>
  <c r="S51" i="18"/>
  <c r="T51" i="18"/>
  <c r="U51" i="18"/>
  <c r="V51" i="18"/>
  <c r="W51" i="18"/>
  <c r="X51" i="18"/>
  <c r="Y51" i="18"/>
  <c r="Z51" i="18"/>
  <c r="AA51" i="18"/>
  <c r="AB51" i="18"/>
  <c r="AC51" i="18"/>
  <c r="AD51" i="18"/>
  <c r="AE51" i="18"/>
  <c r="AF51" i="18"/>
  <c r="AG51" i="18"/>
  <c r="AH51" i="18"/>
  <c r="AI51" i="18"/>
  <c r="AJ51" i="18"/>
  <c r="AK51" i="18"/>
  <c r="AL51" i="18"/>
  <c r="AM51" i="18"/>
  <c r="AN51" i="18"/>
  <c r="AO51" i="18"/>
  <c r="AP51" i="18"/>
  <c r="AQ51" i="18"/>
  <c r="AR51" i="18"/>
  <c r="AS51" i="18"/>
  <c r="AT51" i="18"/>
  <c r="AU51" i="18"/>
  <c r="AV51" i="18"/>
  <c r="AW51" i="18"/>
  <c r="AX51" i="18"/>
  <c r="AY51" i="18"/>
  <c r="AZ51" i="18"/>
  <c r="BA51" i="18"/>
  <c r="BB51" i="18"/>
  <c r="BC51" i="18"/>
  <c r="BD51" i="18"/>
  <c r="BE51" i="18"/>
  <c r="BF51" i="18"/>
  <c r="BG51" i="18"/>
  <c r="BH51" i="18"/>
  <c r="BI51" i="18"/>
  <c r="BJ51" i="18"/>
  <c r="BK51" i="18"/>
  <c r="BL51" i="18"/>
  <c r="BM51" i="18"/>
  <c r="BN51" i="18"/>
  <c r="BO51" i="18"/>
  <c r="BP51" i="18"/>
  <c r="BQ51" i="18"/>
  <c r="BR51" i="18"/>
  <c r="BS51" i="18"/>
  <c r="O52" i="18"/>
  <c r="P52" i="18"/>
  <c r="Q52" i="18"/>
  <c r="R52" i="18"/>
  <c r="S52" i="18"/>
  <c r="T52" i="18"/>
  <c r="U52" i="18"/>
  <c r="V52" i="18"/>
  <c r="W52" i="18"/>
  <c r="X52" i="18"/>
  <c r="Y52" i="18"/>
  <c r="Z52" i="18"/>
  <c r="AA52" i="18"/>
  <c r="AB52" i="18"/>
  <c r="AC52" i="18"/>
  <c r="AD52" i="18"/>
  <c r="AE52" i="18"/>
  <c r="AF52" i="18"/>
  <c r="AG52" i="18"/>
  <c r="AH52" i="18"/>
  <c r="AI52" i="18"/>
  <c r="AJ52" i="18"/>
  <c r="AK52" i="18"/>
  <c r="AL52" i="18"/>
  <c r="AM52" i="18"/>
  <c r="AN52" i="18"/>
  <c r="AO52" i="18"/>
  <c r="AP52" i="18"/>
  <c r="AQ52" i="18"/>
  <c r="AR52" i="18"/>
  <c r="AS52" i="18"/>
  <c r="AT52" i="18"/>
  <c r="AU52" i="18"/>
  <c r="AV52" i="18"/>
  <c r="AW52" i="18"/>
  <c r="AX52" i="18"/>
  <c r="AY52" i="18"/>
  <c r="AZ52" i="18"/>
  <c r="BA52" i="18"/>
  <c r="BB52" i="18"/>
  <c r="BC52" i="18"/>
  <c r="BD52" i="18"/>
  <c r="BE52" i="18"/>
  <c r="BF52" i="18"/>
  <c r="BG52" i="18"/>
  <c r="BH52" i="18"/>
  <c r="BI52" i="18"/>
  <c r="BJ52" i="18"/>
  <c r="BK52" i="18"/>
  <c r="BL52" i="18"/>
  <c r="BM52" i="18"/>
  <c r="BN52" i="18"/>
  <c r="BO52" i="18"/>
  <c r="BP52" i="18"/>
  <c r="BQ52" i="18"/>
  <c r="BR52" i="18"/>
  <c r="BS52" i="18"/>
  <c r="O53" i="18"/>
  <c r="P53" i="18"/>
  <c r="Q53" i="18"/>
  <c r="R53" i="18"/>
  <c r="S53" i="18"/>
  <c r="T53" i="18"/>
  <c r="U53" i="18"/>
  <c r="V53" i="18"/>
  <c r="W53" i="18"/>
  <c r="X53" i="18"/>
  <c r="Y53" i="18"/>
  <c r="Z53" i="18"/>
  <c r="AA53" i="18"/>
  <c r="AB53" i="18"/>
  <c r="AC53" i="18"/>
  <c r="AD53" i="18"/>
  <c r="AE53" i="18"/>
  <c r="AF53" i="18"/>
  <c r="AG53" i="18"/>
  <c r="AH53" i="18"/>
  <c r="AI53" i="18"/>
  <c r="AJ53" i="18"/>
  <c r="AK53" i="18"/>
  <c r="AL53" i="18"/>
  <c r="AM53" i="18"/>
  <c r="AN53" i="18"/>
  <c r="AO53" i="18"/>
  <c r="AP53" i="18"/>
  <c r="AQ53" i="18"/>
  <c r="AR53" i="18"/>
  <c r="AS53" i="18"/>
  <c r="AT53" i="18"/>
  <c r="AU53" i="18"/>
  <c r="AV53" i="18"/>
  <c r="AW53" i="18"/>
  <c r="AX53" i="18"/>
  <c r="AY53" i="18"/>
  <c r="AZ53" i="18"/>
  <c r="BA53" i="18"/>
  <c r="BB53" i="18"/>
  <c r="BC53" i="18"/>
  <c r="BD53" i="18"/>
  <c r="BE53" i="18"/>
  <c r="BF53" i="18"/>
  <c r="BG53" i="18"/>
  <c r="BH53" i="18"/>
  <c r="BI53" i="18"/>
  <c r="BJ53" i="18"/>
  <c r="BK53" i="18"/>
  <c r="BL53" i="18"/>
  <c r="BM53" i="18"/>
  <c r="BN53" i="18"/>
  <c r="BO53" i="18"/>
  <c r="BP53" i="18"/>
  <c r="BQ53" i="18"/>
  <c r="BR53" i="18"/>
  <c r="BS53" i="18"/>
  <c r="O54" i="18"/>
  <c r="P54" i="18"/>
  <c r="Q54" i="18"/>
  <c r="R54" i="18"/>
  <c r="S54" i="18"/>
  <c r="T54" i="18"/>
  <c r="U54" i="18"/>
  <c r="V54" i="18"/>
  <c r="W54" i="18"/>
  <c r="X54" i="18"/>
  <c r="Y54" i="18"/>
  <c r="Z54" i="18"/>
  <c r="AA54" i="18"/>
  <c r="AB54" i="18"/>
  <c r="AC54" i="18"/>
  <c r="AD54" i="18"/>
  <c r="AE54" i="18"/>
  <c r="AF54" i="18"/>
  <c r="AG54" i="18"/>
  <c r="AH54" i="18"/>
  <c r="AI54" i="18"/>
  <c r="AJ54" i="18"/>
  <c r="AK54" i="18"/>
  <c r="AL54" i="18"/>
  <c r="AM54" i="18"/>
  <c r="AN54" i="18"/>
  <c r="AO54" i="18"/>
  <c r="AP54" i="18"/>
  <c r="AQ54" i="18"/>
  <c r="AR54" i="18"/>
  <c r="AS54" i="18"/>
  <c r="AT54" i="18"/>
  <c r="AU54" i="18"/>
  <c r="AV54" i="18"/>
  <c r="AW54" i="18"/>
  <c r="AX54" i="18"/>
  <c r="AY54" i="18"/>
  <c r="AZ54" i="18"/>
  <c r="BA54" i="18"/>
  <c r="BB54" i="18"/>
  <c r="BC54" i="18"/>
  <c r="BD54" i="18"/>
  <c r="BE54" i="18"/>
  <c r="BF54" i="18"/>
  <c r="BG54" i="18"/>
  <c r="BH54" i="18"/>
  <c r="BI54" i="18"/>
  <c r="BJ54" i="18"/>
  <c r="BK54" i="18"/>
  <c r="BL54" i="18"/>
  <c r="BM54" i="18"/>
  <c r="BN54" i="18"/>
  <c r="BO54" i="18"/>
  <c r="BP54" i="18"/>
  <c r="BQ54" i="18"/>
  <c r="BR54" i="18"/>
  <c r="BS54" i="18"/>
  <c r="O55" i="18"/>
  <c r="P55" i="18"/>
  <c r="Q55" i="18"/>
  <c r="R55" i="18"/>
  <c r="S55" i="18"/>
  <c r="T55" i="18"/>
  <c r="U55" i="18"/>
  <c r="V55" i="18"/>
  <c r="W55" i="18"/>
  <c r="X55" i="18"/>
  <c r="Y55" i="18"/>
  <c r="Z55" i="18"/>
  <c r="AA55" i="18"/>
  <c r="AB55" i="18"/>
  <c r="AC55" i="18"/>
  <c r="AD55" i="18"/>
  <c r="AE55" i="18"/>
  <c r="AF55" i="18"/>
  <c r="AG55" i="18"/>
  <c r="AH55" i="18"/>
  <c r="AI55" i="18"/>
  <c r="AJ55" i="18"/>
  <c r="AK55" i="18"/>
  <c r="AL55" i="18"/>
  <c r="AM55" i="18"/>
  <c r="AN55" i="18"/>
  <c r="AO55" i="18"/>
  <c r="AP55" i="18"/>
  <c r="AQ55" i="18"/>
  <c r="AR55" i="18"/>
  <c r="AS55" i="18"/>
  <c r="AT55" i="18"/>
  <c r="AU55" i="18"/>
  <c r="AV55" i="18"/>
  <c r="AW55" i="18"/>
  <c r="AX55" i="18"/>
  <c r="AY55" i="18"/>
  <c r="AZ55" i="18"/>
  <c r="BA55" i="18"/>
  <c r="BB55" i="18"/>
  <c r="BC55" i="18"/>
  <c r="BD55" i="18"/>
  <c r="BE55" i="18"/>
  <c r="BF55" i="18"/>
  <c r="BG55" i="18"/>
  <c r="BH55" i="18"/>
  <c r="BI55" i="18"/>
  <c r="BJ55" i="18"/>
  <c r="BK55" i="18"/>
  <c r="BL55" i="18"/>
  <c r="BM55" i="18"/>
  <c r="BN55" i="18"/>
  <c r="BO55" i="18"/>
  <c r="BP55" i="18"/>
  <c r="BQ55" i="18"/>
  <c r="BR55" i="18"/>
  <c r="BS55" i="18"/>
  <c r="O56" i="18"/>
  <c r="P56" i="18"/>
  <c r="Q56" i="18"/>
  <c r="R56" i="18"/>
  <c r="S56" i="18"/>
  <c r="T56" i="18"/>
  <c r="U56" i="18"/>
  <c r="V56" i="18"/>
  <c r="W56" i="18"/>
  <c r="X56" i="18"/>
  <c r="Y56" i="18"/>
  <c r="Z56" i="18"/>
  <c r="AA56" i="18"/>
  <c r="AB56" i="18"/>
  <c r="AC56" i="18"/>
  <c r="AD56" i="18"/>
  <c r="AE56" i="18"/>
  <c r="AF56" i="18"/>
  <c r="AG56" i="18"/>
  <c r="AH56" i="18"/>
  <c r="AI56" i="18"/>
  <c r="AJ56" i="18"/>
  <c r="AK56" i="18"/>
  <c r="AL56" i="18"/>
  <c r="AM56" i="18"/>
  <c r="AN56" i="18"/>
  <c r="AO56" i="18"/>
  <c r="AP56" i="18"/>
  <c r="AQ56" i="18"/>
  <c r="AR56" i="18"/>
  <c r="AS56" i="18"/>
  <c r="AT56" i="18"/>
  <c r="AU56" i="18"/>
  <c r="AV56" i="18"/>
  <c r="AW56" i="18"/>
  <c r="AX56" i="18"/>
  <c r="AY56" i="18"/>
  <c r="AZ56" i="18"/>
  <c r="BA56" i="18"/>
  <c r="BB56" i="18"/>
  <c r="BC56" i="18"/>
  <c r="BD56" i="18"/>
  <c r="BE56" i="18"/>
  <c r="BF56" i="18"/>
  <c r="BG56" i="18"/>
  <c r="BH56" i="18"/>
  <c r="BI56" i="18"/>
  <c r="BJ56" i="18"/>
  <c r="BK56" i="18"/>
  <c r="BL56" i="18"/>
  <c r="BM56" i="18"/>
  <c r="BN56" i="18"/>
  <c r="BO56" i="18"/>
  <c r="BP56" i="18"/>
  <c r="BQ56" i="18"/>
  <c r="BR56" i="18"/>
  <c r="BS56" i="18"/>
  <c r="O57" i="18"/>
  <c r="P57" i="18"/>
  <c r="Q57" i="18"/>
  <c r="R57" i="18"/>
  <c r="S57" i="18"/>
  <c r="T57" i="18"/>
  <c r="U57" i="18"/>
  <c r="V57" i="18"/>
  <c r="W57" i="18"/>
  <c r="X57" i="18"/>
  <c r="Y57" i="18"/>
  <c r="Z57" i="18"/>
  <c r="AA57" i="18"/>
  <c r="AB57" i="18"/>
  <c r="AC57" i="18"/>
  <c r="AD57" i="18"/>
  <c r="AE57" i="18"/>
  <c r="AF57" i="18"/>
  <c r="AG57" i="18"/>
  <c r="AH57" i="18"/>
  <c r="AI57" i="18"/>
  <c r="AJ57" i="18"/>
  <c r="AK57" i="18"/>
  <c r="AL57" i="18"/>
  <c r="AM57" i="18"/>
  <c r="AN57" i="18"/>
  <c r="AO57" i="18"/>
  <c r="AP57" i="18"/>
  <c r="AQ57" i="18"/>
  <c r="AR57" i="18"/>
  <c r="AS57" i="18"/>
  <c r="AT57" i="18"/>
  <c r="AU57" i="18"/>
  <c r="AV57" i="18"/>
  <c r="AW57" i="18"/>
  <c r="AX57" i="18"/>
  <c r="AY57" i="18"/>
  <c r="AZ57" i="18"/>
  <c r="BA57" i="18"/>
  <c r="BB57" i="18"/>
  <c r="BC57" i="18"/>
  <c r="BD57" i="18"/>
  <c r="BE57" i="18"/>
  <c r="BF57" i="18"/>
  <c r="BG57" i="18"/>
  <c r="BH57" i="18"/>
  <c r="BI57" i="18"/>
  <c r="BJ57" i="18"/>
  <c r="BK57" i="18"/>
  <c r="BL57" i="18"/>
  <c r="BM57" i="18"/>
  <c r="BN57" i="18"/>
  <c r="BO57" i="18"/>
  <c r="BP57" i="18"/>
  <c r="BQ57" i="18"/>
  <c r="BR57" i="18"/>
  <c r="BS57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AH58" i="18"/>
  <c r="AI58" i="18"/>
  <c r="AJ58" i="18"/>
  <c r="AK58" i="18"/>
  <c r="AL58" i="18"/>
  <c r="AM58" i="18"/>
  <c r="AN58" i="18"/>
  <c r="AO58" i="18"/>
  <c r="AP58" i="18"/>
  <c r="AQ58" i="18"/>
  <c r="AR58" i="18"/>
  <c r="AS58" i="18"/>
  <c r="AT58" i="18"/>
  <c r="AU58" i="18"/>
  <c r="AV58" i="18"/>
  <c r="AW58" i="18"/>
  <c r="AX58" i="18"/>
  <c r="AY58" i="18"/>
  <c r="AZ58" i="18"/>
  <c r="BA58" i="18"/>
  <c r="BB58" i="18"/>
  <c r="BC58" i="18"/>
  <c r="BD58" i="18"/>
  <c r="BE58" i="18"/>
  <c r="BF58" i="18"/>
  <c r="BG58" i="18"/>
  <c r="BH58" i="18"/>
  <c r="BI58" i="18"/>
  <c r="BJ58" i="18"/>
  <c r="BK58" i="18"/>
  <c r="BL58" i="18"/>
  <c r="BM58" i="18"/>
  <c r="BN58" i="18"/>
  <c r="BO58" i="18"/>
  <c r="BP58" i="18"/>
  <c r="BQ58" i="18"/>
  <c r="BR58" i="18"/>
  <c r="BS58" i="18"/>
  <c r="O59" i="18"/>
  <c r="P59" i="18"/>
  <c r="Q59" i="18"/>
  <c r="R59" i="18"/>
  <c r="S59" i="18"/>
  <c r="T59" i="18"/>
  <c r="U59" i="18"/>
  <c r="V59" i="18"/>
  <c r="W59" i="18"/>
  <c r="X59" i="18"/>
  <c r="Y59" i="18"/>
  <c r="Z59" i="18"/>
  <c r="AA59" i="18"/>
  <c r="AB59" i="18"/>
  <c r="AC59" i="18"/>
  <c r="AD59" i="18"/>
  <c r="AE59" i="18"/>
  <c r="AF59" i="18"/>
  <c r="AG59" i="18"/>
  <c r="AH59" i="18"/>
  <c r="AI59" i="18"/>
  <c r="AJ59" i="18"/>
  <c r="AK59" i="18"/>
  <c r="AL59" i="18"/>
  <c r="AM59" i="18"/>
  <c r="AN59" i="18"/>
  <c r="AO59" i="18"/>
  <c r="AP59" i="18"/>
  <c r="AQ59" i="18"/>
  <c r="AR59" i="18"/>
  <c r="AS59" i="18"/>
  <c r="AT59" i="18"/>
  <c r="AU59" i="18"/>
  <c r="AV59" i="18"/>
  <c r="AW59" i="18"/>
  <c r="AX59" i="18"/>
  <c r="AY59" i="18"/>
  <c r="AZ59" i="18"/>
  <c r="BA59" i="18"/>
  <c r="BB59" i="18"/>
  <c r="BC59" i="18"/>
  <c r="BD59" i="18"/>
  <c r="BE59" i="18"/>
  <c r="BF59" i="18"/>
  <c r="BG59" i="18"/>
  <c r="BH59" i="18"/>
  <c r="BI59" i="18"/>
  <c r="BJ59" i="18"/>
  <c r="BK59" i="18"/>
  <c r="BL59" i="18"/>
  <c r="BM59" i="18"/>
  <c r="BN59" i="18"/>
  <c r="BO59" i="18"/>
  <c r="BP59" i="18"/>
  <c r="BQ59" i="18"/>
  <c r="BR59" i="18"/>
  <c r="BS59" i="18"/>
  <c r="O60" i="18"/>
  <c r="P60" i="18"/>
  <c r="Q60" i="18"/>
  <c r="R60" i="18"/>
  <c r="S60" i="18"/>
  <c r="T60" i="18"/>
  <c r="U60" i="18"/>
  <c r="V60" i="18"/>
  <c r="W60" i="18"/>
  <c r="X60" i="18"/>
  <c r="Y60" i="18"/>
  <c r="Z60" i="18"/>
  <c r="AA60" i="18"/>
  <c r="AB60" i="18"/>
  <c r="AC60" i="18"/>
  <c r="AD60" i="18"/>
  <c r="AE60" i="18"/>
  <c r="AF60" i="18"/>
  <c r="AG60" i="18"/>
  <c r="AH60" i="18"/>
  <c r="AI60" i="18"/>
  <c r="AJ60" i="18"/>
  <c r="AK60" i="18"/>
  <c r="AL60" i="18"/>
  <c r="AM60" i="18"/>
  <c r="AN60" i="18"/>
  <c r="AO60" i="18"/>
  <c r="AP60" i="18"/>
  <c r="AQ60" i="18"/>
  <c r="AR60" i="18"/>
  <c r="AS60" i="18"/>
  <c r="AT60" i="18"/>
  <c r="AU60" i="18"/>
  <c r="AV60" i="18"/>
  <c r="AW60" i="18"/>
  <c r="AX60" i="18"/>
  <c r="AY60" i="18"/>
  <c r="AZ60" i="18"/>
  <c r="BA60" i="18"/>
  <c r="BB60" i="18"/>
  <c r="BC60" i="18"/>
  <c r="BD60" i="18"/>
  <c r="BE60" i="18"/>
  <c r="BF60" i="18"/>
  <c r="BG60" i="18"/>
  <c r="BH60" i="18"/>
  <c r="BI60" i="18"/>
  <c r="BJ60" i="18"/>
  <c r="BK60" i="18"/>
  <c r="BL60" i="18"/>
  <c r="BM60" i="18"/>
  <c r="BN60" i="18"/>
  <c r="BO60" i="18"/>
  <c r="BP60" i="18"/>
  <c r="BQ60" i="18"/>
  <c r="BR60" i="18"/>
  <c r="BS60" i="18"/>
  <c r="O61" i="18"/>
  <c r="P61" i="18"/>
  <c r="Q61" i="18"/>
  <c r="R61" i="18"/>
  <c r="S61" i="18"/>
  <c r="T61" i="18"/>
  <c r="U61" i="18"/>
  <c r="V61" i="18"/>
  <c r="W61" i="18"/>
  <c r="X61" i="18"/>
  <c r="Y61" i="18"/>
  <c r="Z61" i="18"/>
  <c r="AA61" i="18"/>
  <c r="AB61" i="18"/>
  <c r="AC61" i="18"/>
  <c r="AD61" i="18"/>
  <c r="AE61" i="18"/>
  <c r="AF61" i="18"/>
  <c r="AG61" i="18"/>
  <c r="AH61" i="18"/>
  <c r="AI61" i="18"/>
  <c r="AJ61" i="18"/>
  <c r="AK61" i="18"/>
  <c r="AL61" i="18"/>
  <c r="AM61" i="18"/>
  <c r="AN61" i="18"/>
  <c r="AO61" i="18"/>
  <c r="AP61" i="18"/>
  <c r="AQ61" i="18"/>
  <c r="AR61" i="18"/>
  <c r="AS61" i="18"/>
  <c r="AT61" i="18"/>
  <c r="AU61" i="18"/>
  <c r="AV61" i="18"/>
  <c r="AW61" i="18"/>
  <c r="AX61" i="18"/>
  <c r="AY61" i="18"/>
  <c r="AZ61" i="18"/>
  <c r="BA61" i="18"/>
  <c r="BB61" i="18"/>
  <c r="BC61" i="18"/>
  <c r="BD61" i="18"/>
  <c r="BE61" i="18"/>
  <c r="BF61" i="18"/>
  <c r="BG61" i="18"/>
  <c r="BH61" i="18"/>
  <c r="BI61" i="18"/>
  <c r="BJ61" i="18"/>
  <c r="BK61" i="18"/>
  <c r="BL61" i="18"/>
  <c r="BM61" i="18"/>
  <c r="BN61" i="18"/>
  <c r="BO61" i="18"/>
  <c r="BP61" i="18"/>
  <c r="BQ61" i="18"/>
  <c r="BR61" i="18"/>
  <c r="BS61" i="18"/>
  <c r="O62" i="18"/>
  <c r="P62" i="18"/>
  <c r="Q62" i="18"/>
  <c r="R62" i="18"/>
  <c r="S62" i="18"/>
  <c r="T62" i="18"/>
  <c r="U62" i="18"/>
  <c r="V62" i="18"/>
  <c r="W62" i="18"/>
  <c r="X62" i="18"/>
  <c r="Y62" i="18"/>
  <c r="Z62" i="18"/>
  <c r="AA62" i="18"/>
  <c r="AB62" i="18"/>
  <c r="AC62" i="18"/>
  <c r="AD62" i="18"/>
  <c r="AE62" i="18"/>
  <c r="AF62" i="18"/>
  <c r="AG62" i="18"/>
  <c r="AH62" i="18"/>
  <c r="AI62" i="18"/>
  <c r="AJ62" i="18"/>
  <c r="AK62" i="18"/>
  <c r="AL62" i="18"/>
  <c r="AM62" i="18"/>
  <c r="AN62" i="18"/>
  <c r="AO62" i="18"/>
  <c r="AP62" i="18"/>
  <c r="AQ62" i="18"/>
  <c r="AR62" i="18"/>
  <c r="AS62" i="18"/>
  <c r="AT62" i="18"/>
  <c r="AU62" i="18"/>
  <c r="AV62" i="18"/>
  <c r="AW62" i="18"/>
  <c r="AX62" i="18"/>
  <c r="AY62" i="18"/>
  <c r="AZ62" i="18"/>
  <c r="BA62" i="18"/>
  <c r="BB62" i="18"/>
  <c r="BC62" i="18"/>
  <c r="BD62" i="18"/>
  <c r="BE62" i="18"/>
  <c r="BF62" i="18"/>
  <c r="BG62" i="18"/>
  <c r="BH62" i="18"/>
  <c r="BI62" i="18"/>
  <c r="BJ62" i="18"/>
  <c r="BK62" i="18"/>
  <c r="BL62" i="18"/>
  <c r="BM62" i="18"/>
  <c r="BN62" i="18"/>
  <c r="BO62" i="18"/>
  <c r="BP62" i="18"/>
  <c r="BQ62" i="18"/>
  <c r="BR62" i="18"/>
  <c r="BS62" i="18"/>
  <c r="O63" i="18"/>
  <c r="P63" i="18"/>
  <c r="Q63" i="18"/>
  <c r="R63" i="18"/>
  <c r="S63" i="18"/>
  <c r="T63" i="18"/>
  <c r="U63" i="18"/>
  <c r="V63" i="18"/>
  <c r="W63" i="18"/>
  <c r="X63" i="18"/>
  <c r="Y63" i="18"/>
  <c r="Z63" i="18"/>
  <c r="AA63" i="18"/>
  <c r="AB63" i="18"/>
  <c r="AC63" i="18"/>
  <c r="AD63" i="18"/>
  <c r="AE63" i="18"/>
  <c r="AF63" i="18"/>
  <c r="AG63" i="18"/>
  <c r="AH63" i="18"/>
  <c r="AI63" i="18"/>
  <c r="AJ63" i="18"/>
  <c r="AK63" i="18"/>
  <c r="AL63" i="18"/>
  <c r="AM63" i="18"/>
  <c r="AN63" i="18"/>
  <c r="AO63" i="18"/>
  <c r="AP63" i="18"/>
  <c r="AQ63" i="18"/>
  <c r="AR63" i="18"/>
  <c r="AS63" i="18"/>
  <c r="AT63" i="18"/>
  <c r="AU63" i="18"/>
  <c r="AV63" i="18"/>
  <c r="AW63" i="18"/>
  <c r="AX63" i="18"/>
  <c r="AY63" i="18"/>
  <c r="AZ63" i="18"/>
  <c r="BA63" i="18"/>
  <c r="BB63" i="18"/>
  <c r="BC63" i="18"/>
  <c r="BD63" i="18"/>
  <c r="BE63" i="18"/>
  <c r="BF63" i="18"/>
  <c r="BG63" i="18"/>
  <c r="BH63" i="18"/>
  <c r="BI63" i="18"/>
  <c r="BJ63" i="18"/>
  <c r="BK63" i="18"/>
  <c r="BL63" i="18"/>
  <c r="BM63" i="18"/>
  <c r="BN63" i="18"/>
  <c r="BO63" i="18"/>
  <c r="BP63" i="18"/>
  <c r="BQ63" i="18"/>
  <c r="BR63" i="18"/>
  <c r="BS63" i="18"/>
  <c r="O64" i="18"/>
  <c r="P64" i="18"/>
  <c r="Q64" i="18"/>
  <c r="R64" i="18"/>
  <c r="S64" i="18"/>
  <c r="T64" i="18"/>
  <c r="U64" i="18"/>
  <c r="V64" i="18"/>
  <c r="W64" i="18"/>
  <c r="X64" i="18"/>
  <c r="Y64" i="18"/>
  <c r="Z64" i="18"/>
  <c r="AA64" i="18"/>
  <c r="AB64" i="18"/>
  <c r="AC64" i="18"/>
  <c r="AD64" i="18"/>
  <c r="AE64" i="18"/>
  <c r="AF64" i="18"/>
  <c r="AG64" i="18"/>
  <c r="AH64" i="18"/>
  <c r="AI64" i="18"/>
  <c r="AJ64" i="18"/>
  <c r="AK64" i="18"/>
  <c r="AL64" i="18"/>
  <c r="AM64" i="18"/>
  <c r="AN64" i="18"/>
  <c r="AO64" i="18"/>
  <c r="AP64" i="18"/>
  <c r="AQ64" i="18"/>
  <c r="AR64" i="18"/>
  <c r="AS64" i="18"/>
  <c r="AT64" i="18"/>
  <c r="AU64" i="18"/>
  <c r="AV64" i="18"/>
  <c r="AW64" i="18"/>
  <c r="AX64" i="18"/>
  <c r="AY64" i="18"/>
  <c r="AZ64" i="18"/>
  <c r="BA64" i="18"/>
  <c r="BB64" i="18"/>
  <c r="BC64" i="18"/>
  <c r="BD64" i="18"/>
  <c r="BE64" i="18"/>
  <c r="BF64" i="18"/>
  <c r="BG64" i="18"/>
  <c r="BH64" i="18"/>
  <c r="BI64" i="18"/>
  <c r="BJ64" i="18"/>
  <c r="BK64" i="18"/>
  <c r="BL64" i="18"/>
  <c r="BM64" i="18"/>
  <c r="BN64" i="18"/>
  <c r="BO64" i="18"/>
  <c r="BP64" i="18"/>
  <c r="BQ64" i="18"/>
  <c r="BR64" i="18"/>
  <c r="BS64" i="18"/>
  <c r="O65" i="18"/>
  <c r="P65" i="18"/>
  <c r="Q65" i="18"/>
  <c r="R65" i="18"/>
  <c r="S65" i="18"/>
  <c r="T65" i="18"/>
  <c r="U65" i="18"/>
  <c r="V65" i="18"/>
  <c r="W65" i="18"/>
  <c r="X65" i="18"/>
  <c r="Y65" i="18"/>
  <c r="Z65" i="18"/>
  <c r="AA65" i="18"/>
  <c r="AB65" i="18"/>
  <c r="AC65" i="18"/>
  <c r="AD65" i="18"/>
  <c r="AE65" i="18"/>
  <c r="AF65" i="18"/>
  <c r="AG65" i="18"/>
  <c r="AH65" i="18"/>
  <c r="AI65" i="18"/>
  <c r="AJ65" i="18"/>
  <c r="AK65" i="18"/>
  <c r="AL65" i="18"/>
  <c r="AM65" i="18"/>
  <c r="AN65" i="18"/>
  <c r="AO65" i="18"/>
  <c r="AP65" i="18"/>
  <c r="AQ65" i="18"/>
  <c r="AR65" i="18"/>
  <c r="AS65" i="18"/>
  <c r="AT65" i="18"/>
  <c r="AU65" i="18"/>
  <c r="AV65" i="18"/>
  <c r="AW65" i="18"/>
  <c r="AX65" i="18"/>
  <c r="AY65" i="18"/>
  <c r="AZ65" i="18"/>
  <c r="BA65" i="18"/>
  <c r="BB65" i="18"/>
  <c r="BC65" i="18"/>
  <c r="BD65" i="18"/>
  <c r="BE65" i="18"/>
  <c r="BF65" i="18"/>
  <c r="BG65" i="18"/>
  <c r="BH65" i="18"/>
  <c r="BI65" i="18"/>
  <c r="BJ65" i="18"/>
  <c r="BK65" i="18"/>
  <c r="BL65" i="18"/>
  <c r="BM65" i="18"/>
  <c r="BN65" i="18"/>
  <c r="BO65" i="18"/>
  <c r="BP65" i="18"/>
  <c r="BQ65" i="18"/>
  <c r="BR65" i="18"/>
  <c r="BS65" i="18"/>
  <c r="O66" i="18"/>
  <c r="P66" i="18"/>
  <c r="Q66" i="18"/>
  <c r="R66" i="18"/>
  <c r="S66" i="18"/>
  <c r="T66" i="18"/>
  <c r="U66" i="18"/>
  <c r="V66" i="18"/>
  <c r="W66" i="18"/>
  <c r="X66" i="18"/>
  <c r="Y66" i="18"/>
  <c r="Z66" i="18"/>
  <c r="AA66" i="18"/>
  <c r="AB66" i="18"/>
  <c r="AC66" i="18"/>
  <c r="AD66" i="18"/>
  <c r="AE66" i="18"/>
  <c r="AF66" i="18"/>
  <c r="AG66" i="18"/>
  <c r="AH66" i="18"/>
  <c r="AI66" i="18"/>
  <c r="AJ66" i="18"/>
  <c r="AK66" i="18"/>
  <c r="AL66" i="18"/>
  <c r="AM66" i="18"/>
  <c r="AN66" i="18"/>
  <c r="AO66" i="18"/>
  <c r="AP66" i="18"/>
  <c r="AQ66" i="18"/>
  <c r="AR66" i="18"/>
  <c r="AS66" i="18"/>
  <c r="AT66" i="18"/>
  <c r="AU66" i="18"/>
  <c r="AV66" i="18"/>
  <c r="AW66" i="18"/>
  <c r="AX66" i="18"/>
  <c r="AY66" i="18"/>
  <c r="AZ66" i="18"/>
  <c r="BA66" i="18"/>
  <c r="BB66" i="18"/>
  <c r="BC66" i="18"/>
  <c r="BD66" i="18"/>
  <c r="BE66" i="18"/>
  <c r="BF66" i="18"/>
  <c r="BG66" i="18"/>
  <c r="BH66" i="18"/>
  <c r="BI66" i="18"/>
  <c r="BJ66" i="18"/>
  <c r="BK66" i="18"/>
  <c r="BL66" i="18"/>
  <c r="BM66" i="18"/>
  <c r="BN66" i="18"/>
  <c r="BO66" i="18"/>
  <c r="BP66" i="18"/>
  <c r="BQ66" i="18"/>
  <c r="BR66" i="18"/>
  <c r="BS66" i="18"/>
  <c r="O67" i="18"/>
  <c r="P67" i="18"/>
  <c r="Q67" i="18"/>
  <c r="R67" i="18"/>
  <c r="S67" i="18"/>
  <c r="T67" i="18"/>
  <c r="U67" i="18"/>
  <c r="V67" i="18"/>
  <c r="W67" i="18"/>
  <c r="X67" i="18"/>
  <c r="Y67" i="18"/>
  <c r="Z67" i="18"/>
  <c r="AA67" i="18"/>
  <c r="AB67" i="18"/>
  <c r="AC67" i="18"/>
  <c r="AD67" i="18"/>
  <c r="AE67" i="18"/>
  <c r="AF67" i="18"/>
  <c r="AG67" i="18"/>
  <c r="AH67" i="18"/>
  <c r="AI67" i="18"/>
  <c r="AJ67" i="18"/>
  <c r="AK67" i="18"/>
  <c r="AL67" i="18"/>
  <c r="AM67" i="18"/>
  <c r="AN67" i="18"/>
  <c r="AO67" i="18"/>
  <c r="AP67" i="18"/>
  <c r="AQ67" i="18"/>
  <c r="AR67" i="18"/>
  <c r="AS67" i="18"/>
  <c r="AT67" i="18"/>
  <c r="AU67" i="18"/>
  <c r="AV67" i="18"/>
  <c r="AW67" i="18"/>
  <c r="AX67" i="18"/>
  <c r="AY67" i="18"/>
  <c r="AZ67" i="18"/>
  <c r="BA67" i="18"/>
  <c r="BB67" i="18"/>
  <c r="BC67" i="18"/>
  <c r="BD67" i="18"/>
  <c r="BE67" i="18"/>
  <c r="BF67" i="18"/>
  <c r="BG67" i="18"/>
  <c r="BH67" i="18"/>
  <c r="BI67" i="18"/>
  <c r="BJ67" i="18"/>
  <c r="BK67" i="18"/>
  <c r="BL67" i="18"/>
  <c r="BM67" i="18"/>
  <c r="BN67" i="18"/>
  <c r="BO67" i="18"/>
  <c r="BP67" i="18"/>
  <c r="BQ67" i="18"/>
  <c r="BR67" i="18"/>
  <c r="BS67" i="18"/>
  <c r="O68" i="18"/>
  <c r="P68" i="18"/>
  <c r="Q68" i="18"/>
  <c r="R68" i="18"/>
  <c r="S68" i="18"/>
  <c r="T68" i="18"/>
  <c r="U68" i="18"/>
  <c r="V68" i="18"/>
  <c r="W68" i="18"/>
  <c r="X68" i="18"/>
  <c r="Y68" i="18"/>
  <c r="Z68" i="18"/>
  <c r="AA68" i="18"/>
  <c r="AB68" i="18"/>
  <c r="AC68" i="18"/>
  <c r="AD68" i="18"/>
  <c r="AE68" i="18"/>
  <c r="AF68" i="18"/>
  <c r="AG68" i="18"/>
  <c r="AH68" i="18"/>
  <c r="AI68" i="18"/>
  <c r="AJ68" i="18"/>
  <c r="AK68" i="18"/>
  <c r="AL68" i="18"/>
  <c r="AM68" i="18"/>
  <c r="AN68" i="18"/>
  <c r="AO68" i="18"/>
  <c r="AP68" i="18"/>
  <c r="AQ68" i="18"/>
  <c r="AR68" i="18"/>
  <c r="AS68" i="18"/>
  <c r="AT68" i="18"/>
  <c r="AU68" i="18"/>
  <c r="AV68" i="18"/>
  <c r="AW68" i="18"/>
  <c r="AX68" i="18"/>
  <c r="AY68" i="18"/>
  <c r="AZ68" i="18"/>
  <c r="BA68" i="18"/>
  <c r="BB68" i="18"/>
  <c r="BC68" i="18"/>
  <c r="BD68" i="18"/>
  <c r="BE68" i="18"/>
  <c r="BF68" i="18"/>
  <c r="BG68" i="18"/>
  <c r="BH68" i="18"/>
  <c r="BI68" i="18"/>
  <c r="BJ68" i="18"/>
  <c r="BK68" i="18"/>
  <c r="BL68" i="18"/>
  <c r="BM68" i="18"/>
  <c r="BN68" i="18"/>
  <c r="BO68" i="18"/>
  <c r="BP68" i="18"/>
  <c r="BQ68" i="18"/>
  <c r="BR68" i="18"/>
  <c r="BS68" i="18"/>
  <c r="O69" i="18"/>
  <c r="P69" i="18"/>
  <c r="Q69" i="18"/>
  <c r="R69" i="18"/>
  <c r="S69" i="18"/>
  <c r="T69" i="18"/>
  <c r="U69" i="18"/>
  <c r="V69" i="18"/>
  <c r="W69" i="18"/>
  <c r="X69" i="18"/>
  <c r="Y69" i="18"/>
  <c r="Z69" i="18"/>
  <c r="AA69" i="18"/>
  <c r="AB69" i="18"/>
  <c r="AC69" i="18"/>
  <c r="AD69" i="18"/>
  <c r="AE69" i="18"/>
  <c r="AF69" i="18"/>
  <c r="AG69" i="18"/>
  <c r="AH69" i="18"/>
  <c r="AI69" i="18"/>
  <c r="AJ69" i="18"/>
  <c r="AK69" i="18"/>
  <c r="AL69" i="18"/>
  <c r="AM69" i="18"/>
  <c r="AN69" i="18"/>
  <c r="AO69" i="18"/>
  <c r="AP69" i="18"/>
  <c r="AQ69" i="18"/>
  <c r="AR69" i="18"/>
  <c r="AS69" i="18"/>
  <c r="AT69" i="18"/>
  <c r="AU69" i="18"/>
  <c r="AV69" i="18"/>
  <c r="AW69" i="18"/>
  <c r="AX69" i="18"/>
  <c r="AY69" i="18"/>
  <c r="AZ69" i="18"/>
  <c r="BA69" i="18"/>
  <c r="BB69" i="18"/>
  <c r="BC69" i="18"/>
  <c r="BD69" i="18"/>
  <c r="BE69" i="18"/>
  <c r="BF69" i="18"/>
  <c r="BG69" i="18"/>
  <c r="BH69" i="18"/>
  <c r="BI69" i="18"/>
  <c r="BJ69" i="18"/>
  <c r="BK69" i="18"/>
  <c r="BL69" i="18"/>
  <c r="BM69" i="18"/>
  <c r="BN69" i="18"/>
  <c r="BO69" i="18"/>
  <c r="BP69" i="18"/>
  <c r="BQ69" i="18"/>
  <c r="BR69" i="18"/>
  <c r="BS69" i="18"/>
  <c r="O70" i="18"/>
  <c r="P70" i="18"/>
  <c r="Q70" i="18"/>
  <c r="R70" i="18"/>
  <c r="S70" i="18"/>
  <c r="T70" i="18"/>
  <c r="U70" i="18"/>
  <c r="V70" i="18"/>
  <c r="W70" i="18"/>
  <c r="X70" i="18"/>
  <c r="Y70" i="18"/>
  <c r="Z70" i="18"/>
  <c r="AA70" i="18"/>
  <c r="AB70" i="18"/>
  <c r="AC70" i="18"/>
  <c r="AD70" i="18"/>
  <c r="AE70" i="18"/>
  <c r="AF70" i="18"/>
  <c r="AG70" i="18"/>
  <c r="AH70" i="18"/>
  <c r="AI70" i="18"/>
  <c r="AJ70" i="18"/>
  <c r="AK70" i="18"/>
  <c r="AL70" i="18"/>
  <c r="AM70" i="18"/>
  <c r="AN70" i="18"/>
  <c r="AO70" i="18"/>
  <c r="AP70" i="18"/>
  <c r="AQ70" i="18"/>
  <c r="AR70" i="18"/>
  <c r="AS70" i="18"/>
  <c r="AT70" i="18"/>
  <c r="AU70" i="18"/>
  <c r="AV70" i="18"/>
  <c r="AW70" i="18"/>
  <c r="AX70" i="18"/>
  <c r="AY70" i="18"/>
  <c r="AZ70" i="18"/>
  <c r="BA70" i="18"/>
  <c r="BB70" i="18"/>
  <c r="BC70" i="18"/>
  <c r="BD70" i="18"/>
  <c r="BE70" i="18"/>
  <c r="BF70" i="18"/>
  <c r="BG70" i="18"/>
  <c r="BH70" i="18"/>
  <c r="BI70" i="18"/>
  <c r="BJ70" i="18"/>
  <c r="BK70" i="18"/>
  <c r="BL70" i="18"/>
  <c r="BM70" i="18"/>
  <c r="BN70" i="18"/>
  <c r="BO70" i="18"/>
  <c r="BP70" i="18"/>
  <c r="BQ70" i="18"/>
  <c r="BR70" i="18"/>
  <c r="BS70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AD71" i="18"/>
  <c r="AE71" i="18"/>
  <c r="AF71" i="18"/>
  <c r="AG71" i="18"/>
  <c r="AH71" i="18"/>
  <c r="AI71" i="18"/>
  <c r="AJ71" i="18"/>
  <c r="AK71" i="18"/>
  <c r="AL71" i="18"/>
  <c r="AM71" i="18"/>
  <c r="AN71" i="18"/>
  <c r="AO71" i="18"/>
  <c r="AP71" i="18"/>
  <c r="AQ71" i="18"/>
  <c r="AR71" i="18"/>
  <c r="AS71" i="18"/>
  <c r="AT71" i="18"/>
  <c r="AU71" i="18"/>
  <c r="AV71" i="18"/>
  <c r="AW71" i="18"/>
  <c r="AX71" i="18"/>
  <c r="AY71" i="18"/>
  <c r="AZ71" i="18"/>
  <c r="BA71" i="18"/>
  <c r="BB71" i="18"/>
  <c r="BC71" i="18"/>
  <c r="BD71" i="18"/>
  <c r="BE71" i="18"/>
  <c r="BF71" i="18"/>
  <c r="BG71" i="18"/>
  <c r="BH71" i="18"/>
  <c r="BI71" i="18"/>
  <c r="BJ71" i="18"/>
  <c r="BK71" i="18"/>
  <c r="BL71" i="18"/>
  <c r="BM71" i="18"/>
  <c r="BN71" i="18"/>
  <c r="BO71" i="18"/>
  <c r="BP71" i="18"/>
  <c r="BQ71" i="18"/>
  <c r="BR71" i="18"/>
  <c r="BS71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AD72" i="18"/>
  <c r="AE72" i="18"/>
  <c r="AF72" i="18"/>
  <c r="AG72" i="18"/>
  <c r="AH72" i="18"/>
  <c r="AI72" i="18"/>
  <c r="AJ72" i="18"/>
  <c r="AK72" i="18"/>
  <c r="AL72" i="18"/>
  <c r="AM72" i="18"/>
  <c r="AN72" i="18"/>
  <c r="AO72" i="18"/>
  <c r="AP72" i="18"/>
  <c r="AQ72" i="18"/>
  <c r="AR72" i="18"/>
  <c r="AS72" i="18"/>
  <c r="AT72" i="18"/>
  <c r="AU72" i="18"/>
  <c r="AV72" i="18"/>
  <c r="AW72" i="18"/>
  <c r="AX72" i="18"/>
  <c r="AY72" i="18"/>
  <c r="AZ72" i="18"/>
  <c r="BA72" i="18"/>
  <c r="BB72" i="18"/>
  <c r="BC72" i="18"/>
  <c r="BD72" i="18"/>
  <c r="BE72" i="18"/>
  <c r="BF72" i="18"/>
  <c r="BG72" i="18"/>
  <c r="BH72" i="18"/>
  <c r="BI72" i="18"/>
  <c r="BJ72" i="18"/>
  <c r="BK72" i="18"/>
  <c r="BL72" i="18"/>
  <c r="BM72" i="18"/>
  <c r="BN72" i="18"/>
  <c r="BO72" i="18"/>
  <c r="BP72" i="18"/>
  <c r="BQ72" i="18"/>
  <c r="BR72" i="18"/>
  <c r="BS72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AD73" i="18"/>
  <c r="AE73" i="18"/>
  <c r="AF73" i="18"/>
  <c r="AG73" i="18"/>
  <c r="AH73" i="18"/>
  <c r="AI73" i="18"/>
  <c r="AJ73" i="18"/>
  <c r="AK73" i="18"/>
  <c r="AL73" i="18"/>
  <c r="AM73" i="18"/>
  <c r="AN73" i="18"/>
  <c r="AO73" i="18"/>
  <c r="AP73" i="18"/>
  <c r="AQ73" i="18"/>
  <c r="AR73" i="18"/>
  <c r="AS73" i="18"/>
  <c r="AT73" i="18"/>
  <c r="AU73" i="18"/>
  <c r="AV73" i="18"/>
  <c r="AW73" i="18"/>
  <c r="AX73" i="18"/>
  <c r="AY73" i="18"/>
  <c r="AZ73" i="18"/>
  <c r="BA73" i="18"/>
  <c r="BB73" i="18"/>
  <c r="BC73" i="18"/>
  <c r="BD73" i="18"/>
  <c r="BE73" i="18"/>
  <c r="BF73" i="18"/>
  <c r="BG73" i="18"/>
  <c r="BH73" i="18"/>
  <c r="BI73" i="18"/>
  <c r="BJ73" i="18"/>
  <c r="BK73" i="18"/>
  <c r="BL73" i="18"/>
  <c r="BM73" i="18"/>
  <c r="BN73" i="18"/>
  <c r="BO73" i="18"/>
  <c r="BP73" i="18"/>
  <c r="BQ73" i="18"/>
  <c r="BR73" i="18"/>
  <c r="BS73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D74" i="18"/>
  <c r="AE74" i="18"/>
  <c r="AF74" i="18"/>
  <c r="AG74" i="18"/>
  <c r="AH74" i="18"/>
  <c r="AI74" i="18"/>
  <c r="AJ74" i="18"/>
  <c r="AK74" i="18"/>
  <c r="AL74" i="18"/>
  <c r="AM74" i="18"/>
  <c r="AN74" i="18"/>
  <c r="AO74" i="18"/>
  <c r="AP74" i="18"/>
  <c r="AQ74" i="18"/>
  <c r="AR74" i="18"/>
  <c r="AS74" i="18"/>
  <c r="AT74" i="18"/>
  <c r="AU74" i="18"/>
  <c r="AV74" i="18"/>
  <c r="AW74" i="18"/>
  <c r="AX74" i="18"/>
  <c r="AY74" i="18"/>
  <c r="AZ74" i="18"/>
  <c r="BA74" i="18"/>
  <c r="BB74" i="18"/>
  <c r="BC74" i="18"/>
  <c r="BD74" i="18"/>
  <c r="BE74" i="18"/>
  <c r="BF74" i="18"/>
  <c r="BG74" i="18"/>
  <c r="BH74" i="18"/>
  <c r="BI74" i="18"/>
  <c r="BJ74" i="18"/>
  <c r="BK74" i="18"/>
  <c r="BL74" i="18"/>
  <c r="BM74" i="18"/>
  <c r="BN74" i="18"/>
  <c r="BO74" i="18"/>
  <c r="BP74" i="18"/>
  <c r="BQ74" i="18"/>
  <c r="BR74" i="18"/>
  <c r="BS74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AD75" i="18"/>
  <c r="AE75" i="18"/>
  <c r="AF75" i="18"/>
  <c r="AG75" i="18"/>
  <c r="AH75" i="18"/>
  <c r="AI75" i="18"/>
  <c r="AJ75" i="18"/>
  <c r="AK75" i="18"/>
  <c r="AL75" i="18"/>
  <c r="AM75" i="18"/>
  <c r="AN75" i="18"/>
  <c r="AO75" i="18"/>
  <c r="AP75" i="18"/>
  <c r="AQ75" i="18"/>
  <c r="AR75" i="18"/>
  <c r="AS75" i="18"/>
  <c r="AT75" i="18"/>
  <c r="AU75" i="18"/>
  <c r="AV75" i="18"/>
  <c r="AW75" i="18"/>
  <c r="AX75" i="18"/>
  <c r="AY75" i="18"/>
  <c r="AZ75" i="18"/>
  <c r="BA75" i="18"/>
  <c r="BB75" i="18"/>
  <c r="BC75" i="18"/>
  <c r="BD75" i="18"/>
  <c r="BE75" i="18"/>
  <c r="BF75" i="18"/>
  <c r="BG75" i="18"/>
  <c r="BH75" i="18"/>
  <c r="BI75" i="18"/>
  <c r="BJ75" i="18"/>
  <c r="BK75" i="18"/>
  <c r="BL75" i="18"/>
  <c r="BM75" i="18"/>
  <c r="BN75" i="18"/>
  <c r="BO75" i="18"/>
  <c r="BP75" i="18"/>
  <c r="BQ75" i="18"/>
  <c r="BR75" i="18"/>
  <c r="BS75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AO76" i="18"/>
  <c r="AP76" i="18"/>
  <c r="AQ76" i="18"/>
  <c r="AR76" i="18"/>
  <c r="AS76" i="18"/>
  <c r="AT76" i="18"/>
  <c r="AU76" i="18"/>
  <c r="AV76" i="18"/>
  <c r="AW76" i="18"/>
  <c r="AX76" i="18"/>
  <c r="AY76" i="18"/>
  <c r="AZ76" i="18"/>
  <c r="BA76" i="18"/>
  <c r="BB76" i="18"/>
  <c r="BC76" i="18"/>
  <c r="BD76" i="18"/>
  <c r="BE76" i="18"/>
  <c r="BF76" i="18"/>
  <c r="BG76" i="18"/>
  <c r="BH76" i="18"/>
  <c r="BI76" i="18"/>
  <c r="BJ76" i="18"/>
  <c r="BK76" i="18"/>
  <c r="BL76" i="18"/>
  <c r="BM76" i="18"/>
  <c r="BN76" i="18"/>
  <c r="BO76" i="18"/>
  <c r="BP76" i="18"/>
  <c r="BQ76" i="18"/>
  <c r="BR76" i="18"/>
  <c r="BS76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7" i="18"/>
  <c r="AE77" i="18"/>
  <c r="AF77" i="18"/>
  <c r="AG77" i="18"/>
  <c r="AH77" i="18"/>
  <c r="AI77" i="18"/>
  <c r="AJ77" i="18"/>
  <c r="AK77" i="18"/>
  <c r="AL77" i="18"/>
  <c r="AM77" i="18"/>
  <c r="AN77" i="18"/>
  <c r="AO77" i="18"/>
  <c r="AP77" i="18"/>
  <c r="AQ77" i="18"/>
  <c r="AR77" i="18"/>
  <c r="AS77" i="18"/>
  <c r="AT77" i="18"/>
  <c r="AU77" i="18"/>
  <c r="AV77" i="18"/>
  <c r="AW77" i="18"/>
  <c r="AX77" i="18"/>
  <c r="AY77" i="18"/>
  <c r="AZ77" i="18"/>
  <c r="BA77" i="18"/>
  <c r="BB77" i="18"/>
  <c r="BC77" i="18"/>
  <c r="BD77" i="18"/>
  <c r="BE77" i="18"/>
  <c r="BF77" i="18"/>
  <c r="BG77" i="18"/>
  <c r="BH77" i="18"/>
  <c r="BI77" i="18"/>
  <c r="BJ77" i="18"/>
  <c r="BK77" i="18"/>
  <c r="BL77" i="18"/>
  <c r="BM77" i="18"/>
  <c r="BN77" i="18"/>
  <c r="BO77" i="18"/>
  <c r="BP77" i="18"/>
  <c r="BQ77" i="18"/>
  <c r="BR77" i="18"/>
  <c r="BS77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AD78" i="18"/>
  <c r="AE78" i="18"/>
  <c r="AF78" i="18"/>
  <c r="AG78" i="18"/>
  <c r="AH78" i="18"/>
  <c r="AI78" i="18"/>
  <c r="AJ78" i="18"/>
  <c r="AK78" i="18"/>
  <c r="AL78" i="18"/>
  <c r="AM78" i="18"/>
  <c r="AN78" i="18"/>
  <c r="AO78" i="18"/>
  <c r="AP78" i="18"/>
  <c r="AQ78" i="18"/>
  <c r="AR78" i="18"/>
  <c r="AS78" i="18"/>
  <c r="AT78" i="18"/>
  <c r="AU78" i="18"/>
  <c r="AV78" i="18"/>
  <c r="AW78" i="18"/>
  <c r="AX78" i="18"/>
  <c r="AY78" i="18"/>
  <c r="AZ78" i="18"/>
  <c r="BA78" i="18"/>
  <c r="BB78" i="18"/>
  <c r="BC78" i="18"/>
  <c r="BD78" i="18"/>
  <c r="BE78" i="18"/>
  <c r="BF78" i="18"/>
  <c r="BG78" i="18"/>
  <c r="BH78" i="18"/>
  <c r="BI78" i="18"/>
  <c r="BJ78" i="18"/>
  <c r="BK78" i="18"/>
  <c r="BL78" i="18"/>
  <c r="BM78" i="18"/>
  <c r="BN78" i="18"/>
  <c r="BO78" i="18"/>
  <c r="BP78" i="18"/>
  <c r="BQ78" i="18"/>
  <c r="BR78" i="18"/>
  <c r="BS78" i="18"/>
  <c r="O79" i="18"/>
  <c r="P79" i="18"/>
  <c r="Q79" i="18"/>
  <c r="R79" i="18"/>
  <c r="S79" i="18"/>
  <c r="T79" i="18"/>
  <c r="U79" i="18"/>
  <c r="V79" i="18"/>
  <c r="W79" i="18"/>
  <c r="X79" i="18"/>
  <c r="Y79" i="18"/>
  <c r="Z79" i="18"/>
  <c r="AA79" i="18"/>
  <c r="AB79" i="18"/>
  <c r="AC79" i="18"/>
  <c r="AD79" i="18"/>
  <c r="AE79" i="18"/>
  <c r="AF79" i="18"/>
  <c r="AG79" i="18"/>
  <c r="AH79" i="18"/>
  <c r="AI79" i="18"/>
  <c r="AJ79" i="18"/>
  <c r="AK79" i="18"/>
  <c r="AL79" i="18"/>
  <c r="AM79" i="18"/>
  <c r="AN79" i="18"/>
  <c r="AO79" i="18"/>
  <c r="AP79" i="18"/>
  <c r="AQ79" i="18"/>
  <c r="AR79" i="18"/>
  <c r="AS79" i="18"/>
  <c r="AT79" i="18"/>
  <c r="AU79" i="18"/>
  <c r="AV79" i="18"/>
  <c r="AW79" i="18"/>
  <c r="AX79" i="18"/>
  <c r="AY79" i="18"/>
  <c r="AZ79" i="18"/>
  <c r="BA79" i="18"/>
  <c r="BB79" i="18"/>
  <c r="BC79" i="18"/>
  <c r="BD79" i="18"/>
  <c r="BE79" i="18"/>
  <c r="BF79" i="18"/>
  <c r="BG79" i="18"/>
  <c r="BH79" i="18"/>
  <c r="BI79" i="18"/>
  <c r="BJ79" i="18"/>
  <c r="BK79" i="18"/>
  <c r="BL79" i="18"/>
  <c r="BM79" i="18"/>
  <c r="BN79" i="18"/>
  <c r="BO79" i="18"/>
  <c r="BP79" i="18"/>
  <c r="BQ79" i="18"/>
  <c r="BR79" i="18"/>
  <c r="BS79" i="18"/>
  <c r="O80" i="18"/>
  <c r="P80" i="18"/>
  <c r="Q80" i="18"/>
  <c r="R80" i="18"/>
  <c r="S80" i="18"/>
  <c r="T80" i="18"/>
  <c r="U80" i="18"/>
  <c r="V80" i="18"/>
  <c r="W80" i="18"/>
  <c r="X80" i="18"/>
  <c r="Y80" i="18"/>
  <c r="Z80" i="18"/>
  <c r="AA80" i="18"/>
  <c r="AB80" i="18"/>
  <c r="AC80" i="18"/>
  <c r="AD80" i="18"/>
  <c r="AE80" i="18"/>
  <c r="AF80" i="18"/>
  <c r="AG80" i="18"/>
  <c r="AH80" i="18"/>
  <c r="AI80" i="18"/>
  <c r="AJ80" i="18"/>
  <c r="AK80" i="18"/>
  <c r="AL80" i="18"/>
  <c r="AM80" i="18"/>
  <c r="AN80" i="18"/>
  <c r="AO80" i="18"/>
  <c r="AP80" i="18"/>
  <c r="AQ80" i="18"/>
  <c r="AR80" i="18"/>
  <c r="AS80" i="18"/>
  <c r="AT80" i="18"/>
  <c r="AU80" i="18"/>
  <c r="AV80" i="18"/>
  <c r="AW80" i="18"/>
  <c r="AX80" i="18"/>
  <c r="AY80" i="18"/>
  <c r="AZ80" i="18"/>
  <c r="BA80" i="18"/>
  <c r="BB80" i="18"/>
  <c r="BC80" i="18"/>
  <c r="BD80" i="18"/>
  <c r="BE80" i="18"/>
  <c r="BF80" i="18"/>
  <c r="BG80" i="18"/>
  <c r="BH80" i="18"/>
  <c r="BI80" i="18"/>
  <c r="BJ80" i="18"/>
  <c r="BK80" i="18"/>
  <c r="BL80" i="18"/>
  <c r="BM80" i="18"/>
  <c r="BN80" i="18"/>
  <c r="BO80" i="18"/>
  <c r="BP80" i="18"/>
  <c r="BQ80" i="18"/>
  <c r="BR80" i="18"/>
  <c r="BS80" i="18"/>
  <c r="O81" i="18"/>
  <c r="P81" i="18"/>
  <c r="Q81" i="18"/>
  <c r="R81" i="18"/>
  <c r="S81" i="18"/>
  <c r="T81" i="18"/>
  <c r="U81" i="18"/>
  <c r="V81" i="18"/>
  <c r="W81" i="18"/>
  <c r="X81" i="18"/>
  <c r="Y81" i="18"/>
  <c r="Z81" i="18"/>
  <c r="AA81" i="18"/>
  <c r="AB81" i="18"/>
  <c r="AC81" i="18"/>
  <c r="AD81" i="18"/>
  <c r="AE81" i="18"/>
  <c r="AF81" i="18"/>
  <c r="AG81" i="18"/>
  <c r="AH81" i="18"/>
  <c r="AI81" i="18"/>
  <c r="AJ81" i="18"/>
  <c r="AK81" i="18"/>
  <c r="AL81" i="18"/>
  <c r="AM81" i="18"/>
  <c r="AN81" i="18"/>
  <c r="AO81" i="18"/>
  <c r="AP81" i="18"/>
  <c r="AQ81" i="18"/>
  <c r="AR81" i="18"/>
  <c r="AS81" i="18"/>
  <c r="AT81" i="18"/>
  <c r="AU81" i="18"/>
  <c r="AV81" i="18"/>
  <c r="AW81" i="18"/>
  <c r="AX81" i="18"/>
  <c r="AY81" i="18"/>
  <c r="AZ81" i="18"/>
  <c r="BA81" i="18"/>
  <c r="BB81" i="18"/>
  <c r="BC81" i="18"/>
  <c r="BD81" i="18"/>
  <c r="BE81" i="18"/>
  <c r="BF81" i="18"/>
  <c r="BG81" i="18"/>
  <c r="BH81" i="18"/>
  <c r="BI81" i="18"/>
  <c r="BJ81" i="18"/>
  <c r="BK81" i="18"/>
  <c r="BL81" i="18"/>
  <c r="BM81" i="18"/>
  <c r="BN81" i="18"/>
  <c r="BO81" i="18"/>
  <c r="BP81" i="18"/>
  <c r="BQ81" i="18"/>
  <c r="BR81" i="18"/>
  <c r="BS81" i="18"/>
  <c r="O82" i="18"/>
  <c r="P82" i="18"/>
  <c r="Q82" i="18"/>
  <c r="R82" i="18"/>
  <c r="S82" i="18"/>
  <c r="T82" i="18"/>
  <c r="U82" i="18"/>
  <c r="V82" i="18"/>
  <c r="W82" i="18"/>
  <c r="X82" i="18"/>
  <c r="Y82" i="18"/>
  <c r="Z82" i="18"/>
  <c r="AA82" i="18"/>
  <c r="AB82" i="18"/>
  <c r="AC82" i="18"/>
  <c r="AD82" i="18"/>
  <c r="AE82" i="18"/>
  <c r="AF82" i="18"/>
  <c r="AG82" i="18"/>
  <c r="AH82" i="18"/>
  <c r="AI82" i="18"/>
  <c r="AJ82" i="18"/>
  <c r="AK82" i="18"/>
  <c r="AL82" i="18"/>
  <c r="AM82" i="18"/>
  <c r="AN82" i="18"/>
  <c r="AO82" i="18"/>
  <c r="AP82" i="18"/>
  <c r="AQ82" i="18"/>
  <c r="AR82" i="18"/>
  <c r="AS82" i="18"/>
  <c r="AT82" i="18"/>
  <c r="AU82" i="18"/>
  <c r="AV82" i="18"/>
  <c r="AW82" i="18"/>
  <c r="AX82" i="18"/>
  <c r="AY82" i="18"/>
  <c r="AZ82" i="18"/>
  <c r="BA82" i="18"/>
  <c r="BB82" i="18"/>
  <c r="BC82" i="18"/>
  <c r="BD82" i="18"/>
  <c r="BE82" i="18"/>
  <c r="BF82" i="18"/>
  <c r="BG82" i="18"/>
  <c r="BH82" i="18"/>
  <c r="BI82" i="18"/>
  <c r="BJ82" i="18"/>
  <c r="BK82" i="18"/>
  <c r="BL82" i="18"/>
  <c r="BM82" i="18"/>
  <c r="BN82" i="18"/>
  <c r="BO82" i="18"/>
  <c r="BP82" i="18"/>
  <c r="BQ82" i="18"/>
  <c r="BR82" i="18"/>
  <c r="BS82" i="18"/>
  <c r="O83" i="18"/>
  <c r="P83" i="18"/>
  <c r="Q83" i="18"/>
  <c r="R83" i="18"/>
  <c r="S83" i="18"/>
  <c r="T83" i="18"/>
  <c r="U83" i="18"/>
  <c r="V83" i="18"/>
  <c r="W83" i="18"/>
  <c r="X83" i="18"/>
  <c r="Y83" i="18"/>
  <c r="Z83" i="18"/>
  <c r="AA83" i="18"/>
  <c r="AB83" i="18"/>
  <c r="AC83" i="18"/>
  <c r="AD83" i="18"/>
  <c r="AE83" i="18"/>
  <c r="AF83" i="18"/>
  <c r="AG83" i="18"/>
  <c r="AH83" i="18"/>
  <c r="AI83" i="18"/>
  <c r="AJ83" i="18"/>
  <c r="AK83" i="18"/>
  <c r="AL83" i="18"/>
  <c r="AM83" i="18"/>
  <c r="AN83" i="18"/>
  <c r="AO83" i="18"/>
  <c r="AP83" i="18"/>
  <c r="AQ83" i="18"/>
  <c r="AR83" i="18"/>
  <c r="AS83" i="18"/>
  <c r="AT83" i="18"/>
  <c r="AU83" i="18"/>
  <c r="AV83" i="18"/>
  <c r="AW83" i="18"/>
  <c r="AX83" i="18"/>
  <c r="AY83" i="18"/>
  <c r="AZ83" i="18"/>
  <c r="BA83" i="18"/>
  <c r="BB83" i="18"/>
  <c r="BC83" i="18"/>
  <c r="BD83" i="18"/>
  <c r="BE83" i="18"/>
  <c r="BF83" i="18"/>
  <c r="BG83" i="18"/>
  <c r="BH83" i="18"/>
  <c r="BI83" i="18"/>
  <c r="BJ83" i="18"/>
  <c r="BK83" i="18"/>
  <c r="BL83" i="18"/>
  <c r="BM83" i="18"/>
  <c r="BN83" i="18"/>
  <c r="BO83" i="18"/>
  <c r="BP83" i="18"/>
  <c r="BQ83" i="18"/>
  <c r="BR83" i="18"/>
  <c r="BS83" i="18"/>
  <c r="O84" i="18"/>
  <c r="P84" i="18"/>
  <c r="Q84" i="18"/>
  <c r="R84" i="18"/>
  <c r="S84" i="18"/>
  <c r="T84" i="18"/>
  <c r="U84" i="18"/>
  <c r="V84" i="18"/>
  <c r="W84" i="18"/>
  <c r="X84" i="18"/>
  <c r="Y84" i="18"/>
  <c r="Z84" i="18"/>
  <c r="AA84" i="18"/>
  <c r="AB84" i="18"/>
  <c r="AC84" i="18"/>
  <c r="AD84" i="18"/>
  <c r="AE84" i="18"/>
  <c r="AF84" i="18"/>
  <c r="AG84" i="18"/>
  <c r="AH84" i="18"/>
  <c r="AI84" i="18"/>
  <c r="AJ84" i="18"/>
  <c r="AK84" i="18"/>
  <c r="AL84" i="18"/>
  <c r="AM84" i="18"/>
  <c r="AN84" i="18"/>
  <c r="AO84" i="18"/>
  <c r="AP84" i="18"/>
  <c r="AQ84" i="18"/>
  <c r="AR84" i="18"/>
  <c r="AS84" i="18"/>
  <c r="AT84" i="18"/>
  <c r="AU84" i="18"/>
  <c r="AV84" i="18"/>
  <c r="AW84" i="18"/>
  <c r="AX84" i="18"/>
  <c r="AY84" i="18"/>
  <c r="AZ84" i="18"/>
  <c r="BA84" i="18"/>
  <c r="BB84" i="18"/>
  <c r="BC84" i="18"/>
  <c r="BD84" i="18"/>
  <c r="BE84" i="18"/>
  <c r="BF84" i="18"/>
  <c r="BG84" i="18"/>
  <c r="BH84" i="18"/>
  <c r="BI84" i="18"/>
  <c r="BJ84" i="18"/>
  <c r="BK84" i="18"/>
  <c r="BL84" i="18"/>
  <c r="BM84" i="18"/>
  <c r="BN84" i="18"/>
  <c r="BO84" i="18"/>
  <c r="BP84" i="18"/>
  <c r="BQ84" i="18"/>
  <c r="BR84" i="18"/>
  <c r="BS84" i="18"/>
  <c r="O85" i="18"/>
  <c r="P85" i="18"/>
  <c r="Q85" i="18"/>
  <c r="R85" i="18"/>
  <c r="S85" i="18"/>
  <c r="T85" i="18"/>
  <c r="U85" i="18"/>
  <c r="V85" i="18"/>
  <c r="W85" i="18"/>
  <c r="X85" i="18"/>
  <c r="Y85" i="18"/>
  <c r="Z85" i="18"/>
  <c r="AA85" i="18"/>
  <c r="AB85" i="18"/>
  <c r="AC85" i="18"/>
  <c r="AD85" i="18"/>
  <c r="AE85" i="18"/>
  <c r="AF85" i="18"/>
  <c r="AG85" i="18"/>
  <c r="AH85" i="18"/>
  <c r="AI85" i="18"/>
  <c r="AJ85" i="18"/>
  <c r="AK85" i="18"/>
  <c r="AL85" i="18"/>
  <c r="AM85" i="18"/>
  <c r="AN85" i="18"/>
  <c r="AO85" i="18"/>
  <c r="AP85" i="18"/>
  <c r="AQ85" i="18"/>
  <c r="AR85" i="18"/>
  <c r="AS85" i="18"/>
  <c r="AT85" i="18"/>
  <c r="AU85" i="18"/>
  <c r="AV85" i="18"/>
  <c r="AW85" i="18"/>
  <c r="AX85" i="18"/>
  <c r="AY85" i="18"/>
  <c r="AZ85" i="18"/>
  <c r="BA85" i="18"/>
  <c r="BB85" i="18"/>
  <c r="BC85" i="18"/>
  <c r="BD85" i="18"/>
  <c r="BE85" i="18"/>
  <c r="BF85" i="18"/>
  <c r="BG85" i="18"/>
  <c r="BH85" i="18"/>
  <c r="BI85" i="18"/>
  <c r="BJ85" i="18"/>
  <c r="BK85" i="18"/>
  <c r="BL85" i="18"/>
  <c r="BM85" i="18"/>
  <c r="BN85" i="18"/>
  <c r="BO85" i="18"/>
  <c r="BP85" i="18"/>
  <c r="BQ85" i="18"/>
  <c r="BR85" i="18"/>
  <c r="BS85" i="18"/>
  <c r="O86" i="18"/>
  <c r="P86" i="18"/>
  <c r="Q86" i="18"/>
  <c r="R86" i="18"/>
  <c r="S86" i="18"/>
  <c r="T86" i="18"/>
  <c r="U86" i="18"/>
  <c r="V86" i="18"/>
  <c r="W86" i="18"/>
  <c r="X86" i="18"/>
  <c r="Y86" i="18"/>
  <c r="Z86" i="18"/>
  <c r="AA86" i="18"/>
  <c r="AB86" i="18"/>
  <c r="AC86" i="18"/>
  <c r="AD86" i="18"/>
  <c r="AE86" i="18"/>
  <c r="AF86" i="18"/>
  <c r="AG86" i="18"/>
  <c r="AH86" i="18"/>
  <c r="AI86" i="18"/>
  <c r="AJ86" i="18"/>
  <c r="AK86" i="18"/>
  <c r="AL86" i="18"/>
  <c r="AM86" i="18"/>
  <c r="AN86" i="18"/>
  <c r="AO86" i="18"/>
  <c r="AP86" i="18"/>
  <c r="AQ86" i="18"/>
  <c r="AR86" i="18"/>
  <c r="AS86" i="18"/>
  <c r="AT86" i="18"/>
  <c r="AU86" i="18"/>
  <c r="AV86" i="18"/>
  <c r="AW86" i="18"/>
  <c r="AX86" i="18"/>
  <c r="AY86" i="18"/>
  <c r="AZ86" i="18"/>
  <c r="BA86" i="18"/>
  <c r="BB86" i="18"/>
  <c r="BC86" i="18"/>
  <c r="BD86" i="18"/>
  <c r="BE86" i="18"/>
  <c r="BF86" i="18"/>
  <c r="BG86" i="18"/>
  <c r="BH86" i="18"/>
  <c r="BI86" i="18"/>
  <c r="BJ86" i="18"/>
  <c r="BK86" i="18"/>
  <c r="BL86" i="18"/>
  <c r="BM86" i="18"/>
  <c r="BN86" i="18"/>
  <c r="BO86" i="18"/>
  <c r="BP86" i="18"/>
  <c r="BQ86" i="18"/>
  <c r="BR86" i="18"/>
  <c r="BS86" i="18"/>
  <c r="O87" i="18"/>
  <c r="P87" i="18"/>
  <c r="Q87" i="18"/>
  <c r="R87" i="18"/>
  <c r="S87" i="18"/>
  <c r="T87" i="18"/>
  <c r="U87" i="18"/>
  <c r="V87" i="18"/>
  <c r="W87" i="18"/>
  <c r="X87" i="18"/>
  <c r="Y87" i="18"/>
  <c r="Z87" i="18"/>
  <c r="AA87" i="18"/>
  <c r="AB87" i="18"/>
  <c r="AC87" i="18"/>
  <c r="AD87" i="18"/>
  <c r="AE87" i="18"/>
  <c r="AF87" i="18"/>
  <c r="AG87" i="18"/>
  <c r="AH87" i="18"/>
  <c r="AI87" i="18"/>
  <c r="AJ87" i="18"/>
  <c r="AK87" i="18"/>
  <c r="AL87" i="18"/>
  <c r="AM87" i="18"/>
  <c r="AN87" i="18"/>
  <c r="AO87" i="18"/>
  <c r="AP87" i="18"/>
  <c r="AQ87" i="18"/>
  <c r="AR87" i="18"/>
  <c r="AS87" i="18"/>
  <c r="AT87" i="18"/>
  <c r="AU87" i="18"/>
  <c r="AV87" i="18"/>
  <c r="AW87" i="18"/>
  <c r="AX87" i="18"/>
  <c r="AY87" i="18"/>
  <c r="AZ87" i="18"/>
  <c r="BA87" i="18"/>
  <c r="BB87" i="18"/>
  <c r="BC87" i="18"/>
  <c r="BD87" i="18"/>
  <c r="BE87" i="18"/>
  <c r="BF87" i="18"/>
  <c r="BG87" i="18"/>
  <c r="BH87" i="18"/>
  <c r="BI87" i="18"/>
  <c r="BJ87" i="18"/>
  <c r="BK87" i="18"/>
  <c r="BL87" i="18"/>
  <c r="BM87" i="18"/>
  <c r="BN87" i="18"/>
  <c r="BO87" i="18"/>
  <c r="BP87" i="18"/>
  <c r="BQ87" i="18"/>
  <c r="BR87" i="18"/>
  <c r="BS87" i="18"/>
  <c r="O88" i="18"/>
  <c r="P88" i="18"/>
  <c r="Q88" i="18"/>
  <c r="R88" i="18"/>
  <c r="S88" i="18"/>
  <c r="T88" i="18"/>
  <c r="U88" i="18"/>
  <c r="V88" i="18"/>
  <c r="W88" i="18"/>
  <c r="X88" i="18"/>
  <c r="Y88" i="18"/>
  <c r="Z88" i="18"/>
  <c r="AA88" i="18"/>
  <c r="AB88" i="18"/>
  <c r="AC88" i="18"/>
  <c r="AD88" i="18"/>
  <c r="AE88" i="18"/>
  <c r="AF88" i="18"/>
  <c r="AG88" i="18"/>
  <c r="AH88" i="18"/>
  <c r="AI88" i="18"/>
  <c r="AJ88" i="18"/>
  <c r="AK88" i="18"/>
  <c r="AL88" i="18"/>
  <c r="AM88" i="18"/>
  <c r="AN88" i="18"/>
  <c r="AO88" i="18"/>
  <c r="AP88" i="18"/>
  <c r="AQ88" i="18"/>
  <c r="AR88" i="18"/>
  <c r="AS88" i="18"/>
  <c r="AT88" i="18"/>
  <c r="AU88" i="18"/>
  <c r="AV88" i="18"/>
  <c r="AW88" i="18"/>
  <c r="AX88" i="18"/>
  <c r="AY88" i="18"/>
  <c r="AZ88" i="18"/>
  <c r="BA88" i="18"/>
  <c r="BB88" i="18"/>
  <c r="BC88" i="18"/>
  <c r="BD88" i="18"/>
  <c r="BE88" i="18"/>
  <c r="BF88" i="18"/>
  <c r="BG88" i="18"/>
  <c r="BH88" i="18"/>
  <c r="BI88" i="18"/>
  <c r="BJ88" i="18"/>
  <c r="BK88" i="18"/>
  <c r="BL88" i="18"/>
  <c r="BM88" i="18"/>
  <c r="BN88" i="18"/>
  <c r="BO88" i="18"/>
  <c r="BP88" i="18"/>
  <c r="BQ88" i="18"/>
  <c r="BR88" i="18"/>
  <c r="BS88" i="18"/>
  <c r="O89" i="18"/>
  <c r="P89" i="18"/>
  <c r="Q89" i="18"/>
  <c r="R89" i="18"/>
  <c r="S89" i="18"/>
  <c r="T89" i="18"/>
  <c r="U89" i="18"/>
  <c r="V89" i="18"/>
  <c r="W89" i="18"/>
  <c r="X89" i="18"/>
  <c r="Y89" i="18"/>
  <c r="Z89" i="18"/>
  <c r="AA89" i="18"/>
  <c r="AB89" i="18"/>
  <c r="AC89" i="18"/>
  <c r="AD89" i="18"/>
  <c r="AE89" i="18"/>
  <c r="AF89" i="18"/>
  <c r="AG89" i="18"/>
  <c r="AH89" i="18"/>
  <c r="AI89" i="18"/>
  <c r="AJ89" i="18"/>
  <c r="AK89" i="18"/>
  <c r="AL89" i="18"/>
  <c r="AM89" i="18"/>
  <c r="AN89" i="18"/>
  <c r="AO89" i="18"/>
  <c r="AP89" i="18"/>
  <c r="AQ89" i="18"/>
  <c r="AR89" i="18"/>
  <c r="AS89" i="18"/>
  <c r="AT89" i="18"/>
  <c r="AU89" i="18"/>
  <c r="AV89" i="18"/>
  <c r="AW89" i="18"/>
  <c r="AX89" i="18"/>
  <c r="AY89" i="18"/>
  <c r="AZ89" i="18"/>
  <c r="BA89" i="18"/>
  <c r="BB89" i="18"/>
  <c r="BC89" i="18"/>
  <c r="BD89" i="18"/>
  <c r="BE89" i="18"/>
  <c r="BF89" i="18"/>
  <c r="BG89" i="18"/>
  <c r="BH89" i="18"/>
  <c r="BI89" i="18"/>
  <c r="BJ89" i="18"/>
  <c r="BK89" i="18"/>
  <c r="BL89" i="18"/>
  <c r="BM89" i="18"/>
  <c r="BN89" i="18"/>
  <c r="BO89" i="18"/>
  <c r="BP89" i="18"/>
  <c r="BQ89" i="18"/>
  <c r="BR89" i="18"/>
  <c r="BS89" i="18"/>
  <c r="O90" i="18"/>
  <c r="P90" i="18"/>
  <c r="Q90" i="18"/>
  <c r="R90" i="18"/>
  <c r="S90" i="18"/>
  <c r="T90" i="18"/>
  <c r="U90" i="18"/>
  <c r="V90" i="18"/>
  <c r="W90" i="18"/>
  <c r="X90" i="18"/>
  <c r="Y90" i="18"/>
  <c r="Z90" i="18"/>
  <c r="AA90" i="18"/>
  <c r="AB90" i="18"/>
  <c r="AC90" i="18"/>
  <c r="AD90" i="18"/>
  <c r="AE90" i="18"/>
  <c r="AF90" i="18"/>
  <c r="AG90" i="18"/>
  <c r="AH90" i="18"/>
  <c r="AI90" i="18"/>
  <c r="AJ90" i="18"/>
  <c r="AK90" i="18"/>
  <c r="AL90" i="18"/>
  <c r="AM90" i="18"/>
  <c r="AN90" i="18"/>
  <c r="AO90" i="18"/>
  <c r="AP90" i="18"/>
  <c r="AQ90" i="18"/>
  <c r="AR90" i="18"/>
  <c r="AS90" i="18"/>
  <c r="AT90" i="18"/>
  <c r="AU90" i="18"/>
  <c r="AV90" i="18"/>
  <c r="AW90" i="18"/>
  <c r="AX90" i="18"/>
  <c r="AY90" i="18"/>
  <c r="AZ90" i="18"/>
  <c r="BA90" i="18"/>
  <c r="BB90" i="18"/>
  <c r="BC90" i="18"/>
  <c r="BD90" i="18"/>
  <c r="BE90" i="18"/>
  <c r="BF90" i="18"/>
  <c r="BG90" i="18"/>
  <c r="BH90" i="18"/>
  <c r="BI90" i="18"/>
  <c r="BJ90" i="18"/>
  <c r="BK90" i="18"/>
  <c r="BL90" i="18"/>
  <c r="BM90" i="18"/>
  <c r="BN90" i="18"/>
  <c r="BO90" i="18"/>
  <c r="BP90" i="18"/>
  <c r="BQ90" i="18"/>
  <c r="BR90" i="18"/>
  <c r="BS90" i="18"/>
  <c r="O91" i="18"/>
  <c r="P91" i="18"/>
  <c r="Q91" i="18"/>
  <c r="R91" i="18"/>
  <c r="S91" i="18"/>
  <c r="T91" i="18"/>
  <c r="U91" i="18"/>
  <c r="V91" i="18"/>
  <c r="W91" i="18"/>
  <c r="X91" i="18"/>
  <c r="Y91" i="18"/>
  <c r="Z91" i="18"/>
  <c r="AA91" i="18"/>
  <c r="AB91" i="18"/>
  <c r="AC91" i="18"/>
  <c r="AD91" i="18"/>
  <c r="AE91" i="18"/>
  <c r="AF91" i="18"/>
  <c r="AG91" i="18"/>
  <c r="AH91" i="18"/>
  <c r="AI91" i="18"/>
  <c r="AJ91" i="18"/>
  <c r="AK91" i="18"/>
  <c r="AL91" i="18"/>
  <c r="AM91" i="18"/>
  <c r="AN91" i="18"/>
  <c r="AO91" i="18"/>
  <c r="AP91" i="18"/>
  <c r="AQ91" i="18"/>
  <c r="AR91" i="18"/>
  <c r="AS91" i="18"/>
  <c r="AT91" i="18"/>
  <c r="AU91" i="18"/>
  <c r="AV91" i="18"/>
  <c r="AW91" i="18"/>
  <c r="AX91" i="18"/>
  <c r="AY91" i="18"/>
  <c r="AZ91" i="18"/>
  <c r="BA91" i="18"/>
  <c r="BB91" i="18"/>
  <c r="BC91" i="18"/>
  <c r="BD91" i="18"/>
  <c r="BE91" i="18"/>
  <c r="BF91" i="18"/>
  <c r="BG91" i="18"/>
  <c r="BH91" i="18"/>
  <c r="BI91" i="18"/>
  <c r="BJ91" i="18"/>
  <c r="BK91" i="18"/>
  <c r="BL91" i="18"/>
  <c r="BM91" i="18"/>
  <c r="BN91" i="18"/>
  <c r="BO91" i="18"/>
  <c r="BP91" i="18"/>
  <c r="BQ91" i="18"/>
  <c r="BR91" i="18"/>
  <c r="BS91" i="18"/>
  <c r="O92" i="18"/>
  <c r="P92" i="18"/>
  <c r="Q92" i="18"/>
  <c r="R92" i="18"/>
  <c r="S92" i="18"/>
  <c r="T92" i="18"/>
  <c r="U92" i="18"/>
  <c r="V92" i="18"/>
  <c r="W92" i="18"/>
  <c r="X92" i="18"/>
  <c r="Y92" i="18"/>
  <c r="Z92" i="18"/>
  <c r="AA92" i="18"/>
  <c r="AB92" i="18"/>
  <c r="AC92" i="18"/>
  <c r="AD92" i="18"/>
  <c r="AE92" i="18"/>
  <c r="AF92" i="18"/>
  <c r="AG92" i="18"/>
  <c r="AH92" i="18"/>
  <c r="AI92" i="18"/>
  <c r="AJ92" i="18"/>
  <c r="AK92" i="18"/>
  <c r="AL92" i="18"/>
  <c r="AM92" i="18"/>
  <c r="AN92" i="18"/>
  <c r="AO92" i="18"/>
  <c r="AP92" i="18"/>
  <c r="AQ92" i="18"/>
  <c r="AR92" i="18"/>
  <c r="AS92" i="18"/>
  <c r="AT92" i="18"/>
  <c r="AU92" i="18"/>
  <c r="AV92" i="18"/>
  <c r="AW92" i="18"/>
  <c r="AX92" i="18"/>
  <c r="AY92" i="18"/>
  <c r="AZ92" i="18"/>
  <c r="BA92" i="18"/>
  <c r="BB92" i="18"/>
  <c r="BC92" i="18"/>
  <c r="BD92" i="18"/>
  <c r="BE92" i="18"/>
  <c r="BF92" i="18"/>
  <c r="BG92" i="18"/>
  <c r="BH92" i="18"/>
  <c r="BI92" i="18"/>
  <c r="BJ92" i="18"/>
  <c r="BK92" i="18"/>
  <c r="BL92" i="18"/>
  <c r="BM92" i="18"/>
  <c r="BN92" i="18"/>
  <c r="BO92" i="18"/>
  <c r="BP92" i="18"/>
  <c r="BQ92" i="18"/>
  <c r="BR92" i="18"/>
  <c r="BS92" i="18"/>
  <c r="O93" i="18"/>
  <c r="P93" i="18"/>
  <c r="Q93" i="18"/>
  <c r="R93" i="18"/>
  <c r="S93" i="18"/>
  <c r="T93" i="18"/>
  <c r="U93" i="18"/>
  <c r="V93" i="18"/>
  <c r="W93" i="18"/>
  <c r="X93" i="18"/>
  <c r="Y93" i="18"/>
  <c r="Z93" i="18"/>
  <c r="AA93" i="18"/>
  <c r="AB93" i="18"/>
  <c r="AC93" i="18"/>
  <c r="AD93" i="18"/>
  <c r="AE93" i="18"/>
  <c r="AF93" i="18"/>
  <c r="AG93" i="18"/>
  <c r="AH93" i="18"/>
  <c r="AI93" i="18"/>
  <c r="AJ93" i="18"/>
  <c r="AK93" i="18"/>
  <c r="AL93" i="18"/>
  <c r="AM93" i="18"/>
  <c r="AN93" i="18"/>
  <c r="AO93" i="18"/>
  <c r="AP93" i="18"/>
  <c r="AQ93" i="18"/>
  <c r="AR93" i="18"/>
  <c r="AS93" i="18"/>
  <c r="AT93" i="18"/>
  <c r="AU93" i="18"/>
  <c r="AV93" i="18"/>
  <c r="AW93" i="18"/>
  <c r="AX93" i="18"/>
  <c r="AY93" i="18"/>
  <c r="AZ93" i="18"/>
  <c r="BA93" i="18"/>
  <c r="BB93" i="18"/>
  <c r="BC93" i="18"/>
  <c r="BD93" i="18"/>
  <c r="BE93" i="18"/>
  <c r="BF93" i="18"/>
  <c r="BG93" i="18"/>
  <c r="BH93" i="18"/>
  <c r="BI93" i="18"/>
  <c r="BJ93" i="18"/>
  <c r="BK93" i="18"/>
  <c r="BL93" i="18"/>
  <c r="BM93" i="18"/>
  <c r="BN93" i="18"/>
  <c r="BO93" i="18"/>
  <c r="BP93" i="18"/>
  <c r="BQ93" i="18"/>
  <c r="BR93" i="18"/>
  <c r="BS93" i="18"/>
  <c r="P94" i="18"/>
  <c r="Q94" i="18"/>
  <c r="R94" i="18"/>
  <c r="S94" i="18"/>
  <c r="T94" i="18"/>
  <c r="U94" i="18"/>
  <c r="V94" i="18"/>
  <c r="W94" i="18"/>
  <c r="X94" i="18"/>
  <c r="Y94" i="18"/>
  <c r="Z94" i="18"/>
  <c r="AA94" i="18"/>
  <c r="AB94" i="18"/>
  <c r="AC94" i="18"/>
  <c r="AD94" i="18"/>
  <c r="AE94" i="18"/>
  <c r="AF94" i="18"/>
  <c r="AG94" i="18"/>
  <c r="AH94" i="18"/>
  <c r="AI94" i="18"/>
  <c r="AJ94" i="18"/>
  <c r="AK94" i="18"/>
  <c r="AL94" i="18"/>
  <c r="AM94" i="18"/>
  <c r="AN94" i="18"/>
  <c r="AO94" i="18"/>
  <c r="AP94" i="18"/>
  <c r="AQ94" i="18"/>
  <c r="AR94" i="18"/>
  <c r="AS94" i="18"/>
  <c r="AT94" i="18"/>
  <c r="AU94" i="18"/>
  <c r="AV94" i="18"/>
  <c r="AW94" i="18"/>
  <c r="AX94" i="18"/>
  <c r="AY94" i="18"/>
  <c r="AZ94" i="18"/>
  <c r="BA94" i="18"/>
  <c r="BB94" i="18"/>
  <c r="BC94" i="18"/>
  <c r="BD94" i="18"/>
  <c r="BE94" i="18"/>
  <c r="BF94" i="18"/>
  <c r="BG94" i="18"/>
  <c r="BH94" i="18"/>
  <c r="BI94" i="18"/>
  <c r="BJ94" i="18"/>
  <c r="BK94" i="18"/>
  <c r="BL94" i="18"/>
  <c r="BM94" i="18"/>
  <c r="BN94" i="18"/>
  <c r="BO94" i="18"/>
  <c r="BP94" i="18"/>
  <c r="BQ94" i="18"/>
  <c r="BR94" i="18"/>
  <c r="BS94" i="18"/>
  <c r="O95" i="18"/>
  <c r="P95" i="18"/>
  <c r="Q95" i="18"/>
  <c r="R95" i="18"/>
  <c r="S95" i="18"/>
  <c r="T95" i="18"/>
  <c r="U95" i="18"/>
  <c r="V95" i="18"/>
  <c r="W95" i="18"/>
  <c r="X95" i="18"/>
  <c r="Y95" i="18"/>
  <c r="Z95" i="18"/>
  <c r="AA95" i="18"/>
  <c r="AB95" i="18"/>
  <c r="AC95" i="18"/>
  <c r="AD95" i="18"/>
  <c r="AE95" i="18"/>
  <c r="AF95" i="18"/>
  <c r="AG95" i="18"/>
  <c r="AH95" i="18"/>
  <c r="AI95" i="18"/>
  <c r="AJ95" i="18"/>
  <c r="AK95" i="18"/>
  <c r="AL95" i="18"/>
  <c r="AM95" i="18"/>
  <c r="AN95" i="18"/>
  <c r="AO95" i="18"/>
  <c r="AP95" i="18"/>
  <c r="AQ95" i="18"/>
  <c r="AR95" i="18"/>
  <c r="AS95" i="18"/>
  <c r="AT95" i="18"/>
  <c r="AU95" i="18"/>
  <c r="AV95" i="18"/>
  <c r="AW95" i="18"/>
  <c r="AX95" i="18"/>
  <c r="AY95" i="18"/>
  <c r="AZ95" i="18"/>
  <c r="BA95" i="18"/>
  <c r="BB95" i="18"/>
  <c r="BC95" i="18"/>
  <c r="BD95" i="18"/>
  <c r="BE95" i="18"/>
  <c r="BF95" i="18"/>
  <c r="BG95" i="18"/>
  <c r="BH95" i="18"/>
  <c r="BI95" i="18"/>
  <c r="BJ95" i="18"/>
  <c r="BK95" i="18"/>
  <c r="BL95" i="18"/>
  <c r="BM95" i="18"/>
  <c r="BN95" i="18"/>
  <c r="BO95" i="18"/>
  <c r="BP95" i="18"/>
  <c r="BQ95" i="18"/>
  <c r="BR95" i="18"/>
  <c r="BS95" i="18"/>
  <c r="P96" i="18"/>
  <c r="Q96" i="18"/>
  <c r="R96" i="18"/>
  <c r="S96" i="18"/>
  <c r="T96" i="18"/>
  <c r="U96" i="18"/>
  <c r="V96" i="18"/>
  <c r="W96" i="18"/>
  <c r="X96" i="18"/>
  <c r="AB96" i="18"/>
  <c r="AC96" i="18"/>
  <c r="AD96" i="18"/>
  <c r="AE96" i="18"/>
  <c r="AF96" i="18"/>
  <c r="AG96" i="18"/>
  <c r="AH96" i="18"/>
  <c r="AI96" i="18"/>
  <c r="AJ96" i="18"/>
  <c r="AK96" i="18"/>
  <c r="AL96" i="18"/>
  <c r="AM96" i="18"/>
  <c r="AN96" i="18"/>
  <c r="AO96" i="18"/>
  <c r="AP96" i="18"/>
  <c r="AQ96" i="18"/>
  <c r="AR96" i="18"/>
  <c r="AS96" i="18"/>
  <c r="AT96" i="18"/>
  <c r="AU96" i="18"/>
  <c r="AV96" i="18"/>
  <c r="AZ96" i="18"/>
  <c r="BA96" i="18"/>
  <c r="BB96" i="18"/>
  <c r="BC96" i="18"/>
  <c r="BD96" i="18"/>
  <c r="BE96" i="18"/>
  <c r="BF96" i="18"/>
  <c r="BG96" i="18"/>
  <c r="BH96" i="18"/>
  <c r="BI96" i="18"/>
  <c r="BJ96" i="18"/>
  <c r="BK96" i="18"/>
  <c r="BL96" i="18"/>
  <c r="BM96" i="18"/>
  <c r="BN96" i="18"/>
  <c r="BO96" i="18"/>
  <c r="BP96" i="18"/>
  <c r="BQ96" i="18"/>
  <c r="BR96" i="18"/>
  <c r="BS96" i="18"/>
  <c r="BS12" i="18"/>
  <c r="BR12" i="18"/>
  <c r="BQ12" i="18"/>
  <c r="BP12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BS11" i="18"/>
  <c r="BR11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BS10" i="18"/>
  <c r="BR10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BS9" i="18"/>
  <c r="BR9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BS7" i="18"/>
  <c r="BR7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BS6" i="18"/>
  <c r="BR6" i="18"/>
  <c r="BQ6" i="18"/>
  <c r="BP6" i="18"/>
  <c r="BO6" i="18"/>
  <c r="BN6" i="18"/>
  <c r="BM6" i="18"/>
  <c r="BL6" i="18"/>
  <c r="BK6" i="18"/>
  <c r="BJ6" i="18"/>
  <c r="BI6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K96" i="17"/>
  <c r="AJ96" i="17"/>
  <c r="AI96" i="17"/>
  <c r="AH96" i="17"/>
  <c r="AG96" i="17"/>
  <c r="AF96" i="17"/>
  <c r="AE96" i="17"/>
  <c r="AD96" i="17"/>
  <c r="AC96" i="17"/>
  <c r="AB96" i="17"/>
  <c r="AA96" i="17"/>
  <c r="Z96" i="17"/>
  <c r="Y96" i="17"/>
  <c r="X96" i="17"/>
  <c r="W96" i="17"/>
  <c r="V96" i="17"/>
  <c r="U96" i="17"/>
  <c r="T96" i="17"/>
  <c r="S96" i="17"/>
  <c r="R96" i="17"/>
  <c r="Q96" i="17"/>
  <c r="O94" i="18" s="1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T80" i="17"/>
  <c r="AS80" i="17"/>
  <c r="AR80" i="17"/>
  <c r="AQ80" i="17"/>
  <c r="AP80" i="17"/>
  <c r="AO80" i="17"/>
  <c r="AN80" i="17"/>
  <c r="AM80" i="17"/>
  <c r="AL80" i="17"/>
  <c r="AK80" i="17"/>
  <c r="AJ80" i="17"/>
  <c r="AI80" i="17"/>
  <c r="AH80" i="17"/>
  <c r="AG80" i="17"/>
  <c r="AF80" i="17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S80" i="17"/>
  <c r="R80" i="17"/>
  <c r="Q80" i="17"/>
  <c r="O78" i="18" s="1"/>
  <c r="P80" i="17"/>
  <c r="O80" i="17"/>
  <c r="N80" i="17"/>
  <c r="M80" i="17"/>
  <c r="L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O46" i="18" s="1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O36" i="18" s="1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BY31" i="17"/>
  <c r="BX31" i="17"/>
  <c r="BW31" i="17"/>
  <c r="BV31" i="17"/>
  <c r="BU31" i="17"/>
  <c r="BT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O29" i="18" s="1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BY15" i="17"/>
  <c r="BY98" i="17" s="1"/>
  <c r="BX15" i="17"/>
  <c r="BX98" i="17" s="1"/>
  <c r="BW15" i="17"/>
  <c r="BW98" i="17" s="1"/>
  <c r="BV15" i="17"/>
  <c r="BV98" i="17" s="1"/>
  <c r="BU15" i="17"/>
  <c r="BU98" i="17" s="1"/>
  <c r="BT15" i="17"/>
  <c r="BT98" i="17" s="1"/>
  <c r="BS15" i="17"/>
  <c r="BS98" i="17" s="1"/>
  <c r="BR15" i="17"/>
  <c r="BR98" i="17" s="1"/>
  <c r="BQ15" i="17"/>
  <c r="BQ98" i="17" s="1"/>
  <c r="BP15" i="17"/>
  <c r="BP98" i="17" s="1"/>
  <c r="BO15" i="17"/>
  <c r="BO98" i="17" s="1"/>
  <c r="BN15" i="17"/>
  <c r="BN98" i="17" s="1"/>
  <c r="BM15" i="17"/>
  <c r="BM98" i="17" s="1"/>
  <c r="BL15" i="17"/>
  <c r="BL98" i="17" s="1"/>
  <c r="BK15" i="17"/>
  <c r="BK98" i="17" s="1"/>
  <c r="BJ15" i="17"/>
  <c r="BJ98" i="17" s="1"/>
  <c r="BI15" i="17"/>
  <c r="BI98" i="17" s="1"/>
  <c r="BH15" i="17"/>
  <c r="BH98" i="17" s="1"/>
  <c r="BG15" i="17"/>
  <c r="BG98" i="17" s="1"/>
  <c r="BF15" i="17"/>
  <c r="BF98" i="17" s="1"/>
  <c r="BE15" i="17"/>
  <c r="BE98" i="17" s="1"/>
  <c r="BD15" i="17"/>
  <c r="BD98" i="17" s="1"/>
  <c r="BC15" i="17"/>
  <c r="BC98" i="17" s="1"/>
  <c r="BB15" i="17"/>
  <c r="BB98" i="17" s="1"/>
  <c r="BA15" i="17"/>
  <c r="BA98" i="17" s="1"/>
  <c r="AY96" i="18" s="1"/>
  <c r="AZ15" i="17"/>
  <c r="AZ98" i="17" s="1"/>
  <c r="AW96" i="18" s="1"/>
  <c r="AY15" i="17"/>
  <c r="AY98" i="17" s="1"/>
  <c r="AX15" i="17"/>
  <c r="AX98" i="17" s="1"/>
  <c r="AW15" i="17"/>
  <c r="AW98" i="17" s="1"/>
  <c r="AV15" i="17"/>
  <c r="AV98" i="17" s="1"/>
  <c r="AU15" i="17"/>
  <c r="AU98" i="17" s="1"/>
  <c r="AT15" i="17"/>
  <c r="AT98" i="17" s="1"/>
  <c r="AS15" i="17"/>
  <c r="AS98" i="17" s="1"/>
  <c r="AR15" i="17"/>
  <c r="AR98" i="17" s="1"/>
  <c r="AQ15" i="17"/>
  <c r="AQ98" i="17" s="1"/>
  <c r="AP15" i="17"/>
  <c r="AP98" i="17" s="1"/>
  <c r="AO15" i="17"/>
  <c r="AO98" i="17" s="1"/>
  <c r="AN15" i="17"/>
  <c r="AN98" i="17" s="1"/>
  <c r="AM15" i="17"/>
  <c r="AM98" i="17" s="1"/>
  <c r="AL15" i="17"/>
  <c r="AL98" i="17" s="1"/>
  <c r="AK15" i="17"/>
  <c r="AK98" i="17" s="1"/>
  <c r="AJ15" i="17"/>
  <c r="AJ98" i="17" s="1"/>
  <c r="AI15" i="17"/>
  <c r="AI98" i="17" s="1"/>
  <c r="AH15" i="17"/>
  <c r="AH98" i="17" s="1"/>
  <c r="AG15" i="17"/>
  <c r="AG98" i="17" s="1"/>
  <c r="AF15" i="17"/>
  <c r="AF98" i="17" s="1"/>
  <c r="AE15" i="17"/>
  <c r="AE98" i="17" s="1"/>
  <c r="AD15" i="17"/>
  <c r="AD98" i="17" s="1"/>
  <c r="AC15" i="17"/>
  <c r="AC98" i="17" s="1"/>
  <c r="AA96" i="18" s="1"/>
  <c r="AB15" i="17"/>
  <c r="AB98" i="17" s="1"/>
  <c r="Y96" i="18" s="1"/>
  <c r="AA15" i="17"/>
  <c r="AA98" i="17" s="1"/>
  <c r="Z15" i="17"/>
  <c r="Z98" i="17" s="1"/>
  <c r="Y15" i="17"/>
  <c r="Y98" i="17" s="1"/>
  <c r="X15" i="17"/>
  <c r="X98" i="17" s="1"/>
  <c r="W15" i="17"/>
  <c r="W98" i="17" s="1"/>
  <c r="V15" i="17"/>
  <c r="V98" i="17" s="1"/>
  <c r="U15" i="17"/>
  <c r="U98" i="17" s="1"/>
  <c r="T15" i="17"/>
  <c r="T98" i="17" s="1"/>
  <c r="S15" i="17"/>
  <c r="S98" i="17" s="1"/>
  <c r="R15" i="17"/>
  <c r="R98" i="17" s="1"/>
  <c r="Q15" i="17"/>
  <c r="O13" i="18" s="1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P98" i="17" l="1"/>
  <c r="Q98" i="17"/>
  <c r="O96" i="18" s="1"/>
  <c r="O98" i="17"/>
  <c r="N98" i="17"/>
  <c r="M98" i="17"/>
  <c r="L98" i="17"/>
  <c r="K98" i="17"/>
  <c r="J98" i="17"/>
  <c r="I98" i="17"/>
  <c r="H98" i="17"/>
  <c r="G98" i="17"/>
  <c r="F98" i="17"/>
  <c r="E98" i="17"/>
  <c r="D98" i="17"/>
  <c r="AY13" i="18"/>
  <c r="AX96" i="18"/>
  <c r="AW13" i="18"/>
  <c r="AX13" i="18"/>
  <c r="AA13" i="18"/>
  <c r="Z96" i="18"/>
  <c r="Z13" i="18"/>
  <c r="Y13" i="18"/>
  <c r="KC15" i="4"/>
  <c r="KD15" i="4"/>
  <c r="KE15" i="4"/>
  <c r="KF15" i="4"/>
  <c r="KC31" i="4"/>
  <c r="KD31" i="4"/>
  <c r="KE31" i="4"/>
  <c r="KF31" i="4"/>
  <c r="KC38" i="4"/>
  <c r="KD38" i="4"/>
  <c r="KE38" i="4"/>
  <c r="KF38" i="4"/>
  <c r="KC48" i="4"/>
  <c r="KD48" i="4"/>
  <c r="KE48" i="4"/>
  <c r="KF48" i="4"/>
  <c r="KC80" i="4"/>
  <c r="KD80" i="4"/>
  <c r="KE80" i="4"/>
  <c r="KF80" i="4"/>
  <c r="KC96" i="4"/>
  <c r="KD96" i="4"/>
  <c r="KE96" i="4"/>
  <c r="KF96" i="4"/>
  <c r="KC98" i="4"/>
  <c r="KD98" i="4"/>
  <c r="KE98" i="4"/>
  <c r="KF98" i="4"/>
  <c r="JS15" i="6"/>
  <c r="JT15" i="6"/>
  <c r="JU15" i="6"/>
  <c r="JV15" i="6"/>
  <c r="JS31" i="6"/>
  <c r="JT31" i="6"/>
  <c r="JU31" i="6"/>
  <c r="JV31" i="6"/>
  <c r="JS38" i="6"/>
  <c r="JT38" i="6"/>
  <c r="JU38" i="6"/>
  <c r="JV38" i="6"/>
  <c r="JS48" i="6"/>
  <c r="JT48" i="6"/>
  <c r="JU48" i="6"/>
  <c r="JV48" i="6"/>
  <c r="JS80" i="6"/>
  <c r="JT80" i="6"/>
  <c r="JU80" i="6"/>
  <c r="JV80" i="6"/>
  <c r="JS96" i="6"/>
  <c r="JT96" i="6"/>
  <c r="JU96" i="6"/>
  <c r="JV96" i="6"/>
  <c r="JS98" i="6"/>
  <c r="JT98" i="6"/>
  <c r="JU98" i="6"/>
  <c r="JV98" i="6"/>
  <c r="EJ15" i="13"/>
  <c r="EK15" i="13"/>
  <c r="EL15" i="13"/>
  <c r="EM15" i="13"/>
  <c r="EJ31" i="13"/>
  <c r="EK31" i="13"/>
  <c r="EL31" i="13"/>
  <c r="EM31" i="13"/>
  <c r="EM38" i="13"/>
  <c r="EJ38" i="13"/>
  <c r="EK38" i="13"/>
  <c r="EL38" i="13"/>
  <c r="EJ48" i="13"/>
  <c r="EK48" i="13"/>
  <c r="EL48" i="13"/>
  <c r="EM48" i="13"/>
  <c r="EJ80" i="13"/>
  <c r="EK80" i="13"/>
  <c r="EL80" i="13"/>
  <c r="EM80" i="13"/>
  <c r="EJ96" i="13"/>
  <c r="EK96" i="13"/>
  <c r="EL96" i="13"/>
  <c r="EM96" i="13"/>
  <c r="EK98" i="13"/>
  <c r="EM98" i="13" l="1"/>
  <c r="EJ98" i="13"/>
  <c r="EL98" i="13"/>
  <c r="EH31" i="13"/>
  <c r="EI31" i="13"/>
  <c r="EH15" i="13"/>
  <c r="EI15" i="13"/>
  <c r="EH38" i="13"/>
  <c r="EI38" i="13"/>
  <c r="EH48" i="13"/>
  <c r="EI48" i="13"/>
  <c r="EH80" i="13"/>
  <c r="EH98" i="13" s="1"/>
  <c r="EI80" i="13"/>
  <c r="EH96" i="13"/>
  <c r="EI96" i="13"/>
  <c r="EI98" i="13"/>
  <c r="JQ98" i="6"/>
  <c r="JR98" i="6"/>
  <c r="JQ96" i="6"/>
  <c r="JR96" i="6"/>
  <c r="JQ80" i="6"/>
  <c r="JR80" i="6"/>
  <c r="JQ48" i="6"/>
  <c r="JR48" i="6"/>
  <c r="JQ38" i="6"/>
  <c r="JR38" i="6"/>
  <c r="JQ31" i="6"/>
  <c r="JR31" i="6"/>
  <c r="JQ15" i="6"/>
  <c r="JR15" i="6"/>
  <c r="KA96" i="4"/>
  <c r="KB96" i="4"/>
  <c r="KA80" i="4"/>
  <c r="KB80" i="4"/>
  <c r="KA48" i="4"/>
  <c r="KB48" i="4"/>
  <c r="KA38" i="4"/>
  <c r="KB38" i="4"/>
  <c r="KA31" i="4"/>
  <c r="KB31" i="4"/>
  <c r="KA15" i="4"/>
  <c r="KB15" i="4"/>
  <c r="KB98" i="4" s="1"/>
  <c r="KA98" i="4" l="1"/>
  <c r="JO15" i="6"/>
  <c r="JP15" i="6"/>
  <c r="JO31" i="6"/>
  <c r="JP31" i="6"/>
  <c r="JO38" i="6"/>
  <c r="JP38" i="6"/>
  <c r="JO48" i="6"/>
  <c r="JP48" i="6"/>
  <c r="JO80" i="6"/>
  <c r="JP80" i="6"/>
  <c r="JO96" i="6"/>
  <c r="JP96" i="6"/>
  <c r="JO98" i="6"/>
  <c r="JP98" i="6"/>
  <c r="JY15" i="4"/>
  <c r="JZ15" i="4"/>
  <c r="JY31" i="4"/>
  <c r="JZ31" i="4"/>
  <c r="JY38" i="4"/>
  <c r="JZ38" i="4"/>
  <c r="JY48" i="4"/>
  <c r="JY98" i="4" s="1"/>
  <c r="JZ48" i="4"/>
  <c r="JZ80" i="4"/>
  <c r="JY80" i="4"/>
  <c r="JZ96" i="4"/>
  <c r="JY96" i="4"/>
  <c r="JZ98" i="4" l="1"/>
  <c r="EG15" i="13"/>
  <c r="EF15" i="13"/>
  <c r="EG31" i="13"/>
  <c r="EF31" i="13"/>
  <c r="EG38" i="13"/>
  <c r="EF38" i="13"/>
  <c r="EG48" i="13"/>
  <c r="EF48" i="13"/>
  <c r="EG80" i="13"/>
  <c r="EF80" i="13"/>
  <c r="EG96" i="13"/>
  <c r="EG98" i="13" s="1"/>
  <c r="EF96" i="13"/>
  <c r="EF98" i="13" l="1"/>
  <c r="EE15" i="13"/>
  <c r="ED15" i="13"/>
  <c r="EE31" i="13"/>
  <c r="ED31" i="13"/>
  <c r="EE38" i="13"/>
  <c r="ED38" i="13"/>
  <c r="EE48" i="13"/>
  <c r="ED48" i="13"/>
  <c r="EE80" i="13"/>
  <c r="ED80" i="13"/>
  <c r="EE96" i="13"/>
  <c r="ED96" i="13"/>
  <c r="EE98" i="13"/>
  <c r="ED98" i="13"/>
  <c r="EB96" i="13" l="1"/>
  <c r="EC96" i="13"/>
  <c r="EB80" i="13"/>
  <c r="EC80" i="13"/>
  <c r="EB48" i="13"/>
  <c r="EC48" i="13"/>
  <c r="EC98" i="13" s="1"/>
  <c r="EB38" i="13"/>
  <c r="EC38" i="13"/>
  <c r="EB31" i="13"/>
  <c r="EC31" i="13"/>
  <c r="EB15" i="13"/>
  <c r="EC15" i="13"/>
  <c r="JU96" i="4"/>
  <c r="JV96" i="4"/>
  <c r="JW96" i="4"/>
  <c r="JX96" i="4"/>
  <c r="JU80" i="4"/>
  <c r="JV80" i="4"/>
  <c r="JW80" i="4"/>
  <c r="JX80" i="4"/>
  <c r="JU48" i="4"/>
  <c r="JV48" i="4"/>
  <c r="JW48" i="4"/>
  <c r="JX48" i="4"/>
  <c r="JU38" i="4"/>
  <c r="JV38" i="4"/>
  <c r="JW38" i="4"/>
  <c r="JX38" i="4"/>
  <c r="JU31" i="4"/>
  <c r="JV31" i="4"/>
  <c r="JW31" i="4"/>
  <c r="JX31" i="4"/>
  <c r="JX15" i="4"/>
  <c r="JX98" i="4" s="1"/>
  <c r="JW15" i="4"/>
  <c r="JW98" i="4" s="1"/>
  <c r="JV15" i="4"/>
  <c r="JV98" i="4" s="1"/>
  <c r="JU15" i="4"/>
  <c r="JN15" i="6"/>
  <c r="JM15" i="6"/>
  <c r="JL15" i="6"/>
  <c r="JK15" i="6"/>
  <c r="JK98" i="6" s="1"/>
  <c r="JN31" i="6"/>
  <c r="JM31" i="6"/>
  <c r="JL31" i="6"/>
  <c r="JK31" i="6"/>
  <c r="JN38" i="6"/>
  <c r="JM38" i="6"/>
  <c r="JL38" i="6"/>
  <c r="JK38" i="6"/>
  <c r="JN48" i="6"/>
  <c r="JM48" i="6"/>
  <c r="JL48" i="6"/>
  <c r="JK48" i="6"/>
  <c r="JN80" i="6"/>
  <c r="JM80" i="6"/>
  <c r="JL80" i="6"/>
  <c r="JL98" i="6" s="1"/>
  <c r="JK80" i="6"/>
  <c r="JN98" i="6"/>
  <c r="JM98" i="6"/>
  <c r="JN96" i="6"/>
  <c r="JM96" i="6"/>
  <c r="JL96" i="6"/>
  <c r="JK96" i="6"/>
  <c r="EB98" i="13" l="1"/>
  <c r="JU98" i="4"/>
  <c r="EH6" i="7"/>
  <c r="EH7" i="7"/>
  <c r="EH8" i="7"/>
  <c r="EH9" i="7"/>
  <c r="EH10" i="7"/>
  <c r="EH11" i="7"/>
  <c r="EH12" i="7"/>
  <c r="EH13" i="7"/>
  <c r="EH14" i="7"/>
  <c r="EH15" i="7"/>
  <c r="EH16" i="7"/>
  <c r="EH17" i="7"/>
  <c r="EH18" i="7"/>
  <c r="EH19" i="7"/>
  <c r="EH20" i="7"/>
  <c r="EH21" i="7"/>
  <c r="EH22" i="7"/>
  <c r="EH23" i="7"/>
  <c r="EH24" i="7"/>
  <c r="EH25" i="7"/>
  <c r="EH26" i="7"/>
  <c r="EH27" i="7"/>
  <c r="EH28" i="7"/>
  <c r="EH29" i="7"/>
  <c r="EH30" i="7"/>
  <c r="EH31" i="7"/>
  <c r="EH32" i="7"/>
  <c r="EH33" i="7"/>
  <c r="EH34" i="7"/>
  <c r="EH35" i="7"/>
  <c r="EH36" i="7"/>
  <c r="EH37" i="7"/>
  <c r="EH38" i="7"/>
  <c r="EH39" i="7"/>
  <c r="EH40" i="7"/>
  <c r="EH41" i="7"/>
  <c r="EH42" i="7"/>
  <c r="EH43" i="7"/>
  <c r="EH44" i="7"/>
  <c r="EH45" i="7"/>
  <c r="EH46" i="7"/>
  <c r="EH47" i="7"/>
  <c r="EH48" i="7"/>
  <c r="EH49" i="7"/>
  <c r="EH50" i="7"/>
  <c r="EH51" i="7"/>
  <c r="EH52" i="7"/>
  <c r="EH53" i="7"/>
  <c r="EH54" i="7"/>
  <c r="EH55" i="7"/>
  <c r="EH56" i="7"/>
  <c r="EH57" i="7"/>
  <c r="EH58" i="7"/>
  <c r="EH59" i="7"/>
  <c r="EH60" i="7"/>
  <c r="EH61" i="7"/>
  <c r="EH62" i="7"/>
  <c r="EH63" i="7"/>
  <c r="EH64" i="7"/>
  <c r="EH65" i="7"/>
  <c r="EH66" i="7"/>
  <c r="EH67" i="7"/>
  <c r="EH68" i="7"/>
  <c r="EH69" i="7"/>
  <c r="EH70" i="7"/>
  <c r="EH71" i="7"/>
  <c r="EH72" i="7"/>
  <c r="EH73" i="7"/>
  <c r="EH74" i="7"/>
  <c r="EH75" i="7"/>
  <c r="EH76" i="7"/>
  <c r="EH77" i="7"/>
  <c r="EH78" i="7"/>
  <c r="EH79" i="7"/>
  <c r="EH80" i="7"/>
  <c r="EH81" i="7"/>
  <c r="EH82" i="7"/>
  <c r="EH83" i="7"/>
  <c r="EH84" i="7"/>
  <c r="EH85" i="7"/>
  <c r="EH86" i="7"/>
  <c r="EH87" i="7"/>
  <c r="EH88" i="7"/>
  <c r="EH89" i="7"/>
  <c r="EH90" i="7"/>
  <c r="EH91" i="7"/>
  <c r="EH92" i="7"/>
  <c r="EH93" i="7"/>
  <c r="EH94" i="7"/>
  <c r="EH95" i="7"/>
  <c r="EH96" i="7"/>
  <c r="EH5" i="7"/>
  <c r="BM6" i="14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5" i="14"/>
  <c r="JT96" i="4"/>
  <c r="JS96" i="4"/>
  <c r="JT80" i="4"/>
  <c r="JS80" i="4"/>
  <c r="JQ80" i="4"/>
  <c r="JR80" i="4"/>
  <c r="JT48" i="4"/>
  <c r="JS48" i="4"/>
  <c r="JT38" i="4"/>
  <c r="JS38" i="4"/>
  <c r="JT31" i="4"/>
  <c r="JS31" i="4"/>
  <c r="JT15" i="4"/>
  <c r="JT98" i="4" s="1"/>
  <c r="JS15" i="4"/>
  <c r="JJ98" i="6"/>
  <c r="JI98" i="6"/>
  <c r="JJ96" i="6"/>
  <c r="JI96" i="6"/>
  <c r="JJ80" i="6"/>
  <c r="JI80" i="6"/>
  <c r="JJ48" i="6"/>
  <c r="JI48" i="6"/>
  <c r="JJ38" i="6"/>
  <c r="JI38" i="6"/>
  <c r="JJ31" i="6"/>
  <c r="JI31" i="6"/>
  <c r="JJ15" i="6"/>
  <c r="JI15" i="6"/>
  <c r="EA96" i="13"/>
  <c r="DZ96" i="13"/>
  <c r="EA80" i="13"/>
  <c r="DZ80" i="13"/>
  <c r="EA48" i="13"/>
  <c r="EA98" i="13" s="1"/>
  <c r="DZ48" i="13"/>
  <c r="BM46" i="14" s="1"/>
  <c r="EA38" i="13"/>
  <c r="DZ38" i="13"/>
  <c r="EA31" i="13"/>
  <c r="DZ31" i="13"/>
  <c r="EA15" i="13"/>
  <c r="DZ15" i="13"/>
  <c r="DZ98" i="13" l="1"/>
  <c r="JS98" i="4"/>
  <c r="BL6" i="14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5" i="14"/>
  <c r="EG6" i="7"/>
  <c r="EG7" i="7"/>
  <c r="EG8" i="7"/>
  <c r="EG9" i="7"/>
  <c r="EG10" i="7"/>
  <c r="EG11" i="7"/>
  <c r="EG12" i="7"/>
  <c r="EG13" i="7"/>
  <c r="EG14" i="7"/>
  <c r="EG15" i="7"/>
  <c r="EG16" i="7"/>
  <c r="EG17" i="7"/>
  <c r="EG18" i="7"/>
  <c r="EG19" i="7"/>
  <c r="EG20" i="7"/>
  <c r="EG21" i="7"/>
  <c r="EG22" i="7"/>
  <c r="EG23" i="7"/>
  <c r="EG24" i="7"/>
  <c r="EG25" i="7"/>
  <c r="EG26" i="7"/>
  <c r="EG27" i="7"/>
  <c r="EG28" i="7"/>
  <c r="EG29" i="7"/>
  <c r="EG30" i="7"/>
  <c r="EG31" i="7"/>
  <c r="EG32" i="7"/>
  <c r="EG33" i="7"/>
  <c r="EG34" i="7"/>
  <c r="EG35" i="7"/>
  <c r="EG37" i="7"/>
  <c r="EG38" i="7"/>
  <c r="EG39" i="7"/>
  <c r="EG40" i="7"/>
  <c r="EG41" i="7"/>
  <c r="EG42" i="7"/>
  <c r="EG43" i="7"/>
  <c r="EG44" i="7"/>
  <c r="EG45" i="7"/>
  <c r="EG46" i="7"/>
  <c r="EG47" i="7"/>
  <c r="EG48" i="7"/>
  <c r="EG49" i="7"/>
  <c r="EG50" i="7"/>
  <c r="EG51" i="7"/>
  <c r="EG52" i="7"/>
  <c r="EG53" i="7"/>
  <c r="EG54" i="7"/>
  <c r="EG55" i="7"/>
  <c r="EG56" i="7"/>
  <c r="EG57" i="7"/>
  <c r="EG58" i="7"/>
  <c r="EG59" i="7"/>
  <c r="EG60" i="7"/>
  <c r="EG61" i="7"/>
  <c r="EG62" i="7"/>
  <c r="EG63" i="7"/>
  <c r="EG64" i="7"/>
  <c r="EG65" i="7"/>
  <c r="EG66" i="7"/>
  <c r="EG67" i="7"/>
  <c r="EG68" i="7"/>
  <c r="EG69" i="7"/>
  <c r="EG70" i="7"/>
  <c r="EG71" i="7"/>
  <c r="EG72" i="7"/>
  <c r="EG73" i="7"/>
  <c r="EG74" i="7"/>
  <c r="EG75" i="7"/>
  <c r="EG76" i="7"/>
  <c r="EG77" i="7"/>
  <c r="EG78" i="7"/>
  <c r="EG79" i="7"/>
  <c r="EG80" i="7"/>
  <c r="EG81" i="7"/>
  <c r="EG82" i="7"/>
  <c r="EG83" i="7"/>
  <c r="EG84" i="7"/>
  <c r="EG85" i="7"/>
  <c r="EG86" i="7"/>
  <c r="EG87" i="7"/>
  <c r="EG88" i="7"/>
  <c r="EG89" i="7"/>
  <c r="EG90" i="7"/>
  <c r="EG91" i="7"/>
  <c r="EG92" i="7"/>
  <c r="EG93" i="7"/>
  <c r="EG94" i="7"/>
  <c r="EG95" i="7"/>
  <c r="EG5" i="7"/>
  <c r="EL6" i="2"/>
  <c r="EL7" i="2"/>
  <c r="EL8" i="2"/>
  <c r="EL9" i="2"/>
  <c r="EL10" i="2"/>
  <c r="EL11" i="2"/>
  <c r="EL12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30" i="2"/>
  <c r="EL31" i="2"/>
  <c r="EL32" i="2"/>
  <c r="EL33" i="2"/>
  <c r="EL34" i="2"/>
  <c r="EL35" i="2"/>
  <c r="EL37" i="2"/>
  <c r="EL38" i="2"/>
  <c r="EL39" i="2"/>
  <c r="EL40" i="2"/>
  <c r="EL41" i="2"/>
  <c r="EL42" i="2"/>
  <c r="EL43" i="2"/>
  <c r="EL44" i="2"/>
  <c r="EL45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5" i="2"/>
  <c r="EL5" i="2"/>
  <c r="DY96" i="13"/>
  <c r="DX96" i="13"/>
  <c r="DY80" i="13"/>
  <c r="DX80" i="13"/>
  <c r="DY48" i="13"/>
  <c r="DY98" i="13" s="1"/>
  <c r="DX48" i="13"/>
  <c r="BL46" i="14" s="1"/>
  <c r="DY38" i="13"/>
  <c r="DX38" i="13"/>
  <c r="DY31" i="13"/>
  <c r="DX31" i="13"/>
  <c r="DY15" i="13"/>
  <c r="DX15" i="13"/>
  <c r="JH98" i="6"/>
  <c r="JH96" i="6"/>
  <c r="JG96" i="6"/>
  <c r="JH80" i="6"/>
  <c r="JG80" i="6"/>
  <c r="JH48" i="6"/>
  <c r="JG48" i="6"/>
  <c r="JH38" i="6"/>
  <c r="JG38" i="6"/>
  <c r="EG36" i="7" s="1"/>
  <c r="JH31" i="6"/>
  <c r="JG31" i="6"/>
  <c r="JH15" i="6"/>
  <c r="JG15" i="6"/>
  <c r="JR96" i="4"/>
  <c r="JQ96" i="4"/>
  <c r="EL94" i="2" s="1"/>
  <c r="JR48" i="4"/>
  <c r="JQ48" i="4"/>
  <c r="EL46" i="2" s="1"/>
  <c r="JR38" i="4"/>
  <c r="JQ38" i="4"/>
  <c r="EL36" i="2" s="1"/>
  <c r="JR31" i="4"/>
  <c r="JQ31" i="4"/>
  <c r="EL29" i="2" s="1"/>
  <c r="JR15" i="4"/>
  <c r="JR98" i="4" s="1"/>
  <c r="JQ15" i="4"/>
  <c r="EL13" i="2" s="1"/>
  <c r="DX98" i="13" l="1"/>
  <c r="BM98" i="14"/>
  <c r="BM96" i="14"/>
  <c r="JQ98" i="4"/>
  <c r="EL96" i="2" s="1"/>
  <c r="JG98" i="6"/>
  <c r="EG96" i="7" s="1"/>
  <c r="BK6" i="14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5" i="14"/>
  <c r="EF6" i="7"/>
  <c r="EF7" i="7"/>
  <c r="EF8" i="7"/>
  <c r="EF9" i="7"/>
  <c r="EF10" i="7"/>
  <c r="EF11" i="7"/>
  <c r="EF12" i="7"/>
  <c r="EF13" i="7"/>
  <c r="EF14" i="7"/>
  <c r="EF15" i="7"/>
  <c r="EF16" i="7"/>
  <c r="EF17" i="7"/>
  <c r="EF18" i="7"/>
  <c r="EF19" i="7"/>
  <c r="EF20" i="7"/>
  <c r="EF21" i="7"/>
  <c r="EF22" i="7"/>
  <c r="EF23" i="7"/>
  <c r="EF24" i="7"/>
  <c r="EF25" i="7"/>
  <c r="EF26" i="7"/>
  <c r="EF27" i="7"/>
  <c r="EF28" i="7"/>
  <c r="EF29" i="7"/>
  <c r="EF30" i="7"/>
  <c r="EF31" i="7"/>
  <c r="EF32" i="7"/>
  <c r="EF33" i="7"/>
  <c r="EF34" i="7"/>
  <c r="EF35" i="7"/>
  <c r="EF36" i="7"/>
  <c r="EF37" i="7"/>
  <c r="EF38" i="7"/>
  <c r="EF39" i="7"/>
  <c r="EF40" i="7"/>
  <c r="EF41" i="7"/>
  <c r="EF42" i="7"/>
  <c r="EF43" i="7"/>
  <c r="EF44" i="7"/>
  <c r="EF45" i="7"/>
  <c r="EF46" i="7"/>
  <c r="EF47" i="7"/>
  <c r="EF48" i="7"/>
  <c r="EF49" i="7"/>
  <c r="EF50" i="7"/>
  <c r="EF51" i="7"/>
  <c r="EF52" i="7"/>
  <c r="EF53" i="7"/>
  <c r="EF54" i="7"/>
  <c r="EF55" i="7"/>
  <c r="EF56" i="7"/>
  <c r="EF57" i="7"/>
  <c r="EF58" i="7"/>
  <c r="EF59" i="7"/>
  <c r="EF60" i="7"/>
  <c r="EF61" i="7"/>
  <c r="EF62" i="7"/>
  <c r="EF63" i="7"/>
  <c r="EF64" i="7"/>
  <c r="EF65" i="7"/>
  <c r="EF66" i="7"/>
  <c r="EF67" i="7"/>
  <c r="EF68" i="7"/>
  <c r="EF69" i="7"/>
  <c r="EF70" i="7"/>
  <c r="EF71" i="7"/>
  <c r="EF72" i="7"/>
  <c r="EF73" i="7"/>
  <c r="EF74" i="7"/>
  <c r="EF75" i="7"/>
  <c r="EF76" i="7"/>
  <c r="EF77" i="7"/>
  <c r="EF78" i="7"/>
  <c r="EF79" i="7"/>
  <c r="EF80" i="7"/>
  <c r="EF81" i="7"/>
  <c r="EF82" i="7"/>
  <c r="EF83" i="7"/>
  <c r="EF84" i="7"/>
  <c r="EF85" i="7"/>
  <c r="EF86" i="7"/>
  <c r="EF87" i="7"/>
  <c r="EF88" i="7"/>
  <c r="EF89" i="7"/>
  <c r="EF90" i="7"/>
  <c r="EF91" i="7"/>
  <c r="EF92" i="7"/>
  <c r="EF93" i="7"/>
  <c r="EF94" i="7"/>
  <c r="EF95" i="7"/>
  <c r="EF96" i="7"/>
  <c r="EF5" i="7"/>
  <c r="EK6" i="2"/>
  <c r="EK7" i="2"/>
  <c r="EK8" i="2"/>
  <c r="EK9" i="2"/>
  <c r="EK10" i="2"/>
  <c r="EK11" i="2"/>
  <c r="EK12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30" i="2"/>
  <c r="EK31" i="2"/>
  <c r="EK32" i="2"/>
  <c r="EK33" i="2"/>
  <c r="EK34" i="2"/>
  <c r="EK35" i="2"/>
  <c r="EK37" i="2"/>
  <c r="EK38" i="2"/>
  <c r="EK39" i="2"/>
  <c r="EK40" i="2"/>
  <c r="EK41" i="2"/>
  <c r="EK42" i="2"/>
  <c r="EK43" i="2"/>
  <c r="EK44" i="2"/>
  <c r="EK45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5" i="2"/>
  <c r="EK5" i="2"/>
  <c r="DW96" i="13"/>
  <c r="DV96" i="13"/>
  <c r="DW80" i="13"/>
  <c r="DV80" i="13"/>
  <c r="DW48" i="13"/>
  <c r="DW98" i="13" s="1"/>
  <c r="DV48" i="13"/>
  <c r="BK46" i="14" s="1"/>
  <c r="DW38" i="13"/>
  <c r="DV38" i="13"/>
  <c r="DW31" i="13"/>
  <c r="DV31" i="13"/>
  <c r="DW15" i="13"/>
  <c r="DV15" i="13"/>
  <c r="JF98" i="6"/>
  <c r="JE98" i="6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EK94" i="2" s="1"/>
  <c r="JP80" i="4"/>
  <c r="JO80" i="4"/>
  <c r="EK78" i="2" s="1"/>
  <c r="JP48" i="4"/>
  <c r="JO48" i="4"/>
  <c r="EK46" i="2" s="1"/>
  <c r="JP38" i="4"/>
  <c r="JO38" i="4"/>
  <c r="EK36" i="2" s="1"/>
  <c r="JP31" i="4"/>
  <c r="JO31" i="4"/>
  <c r="EK29" i="2" s="1"/>
  <c r="JP15" i="4"/>
  <c r="JP98" i="4" s="1"/>
  <c r="JO15" i="4"/>
  <c r="JO98" i="4" s="1"/>
  <c r="EK96" i="2" s="1"/>
  <c r="BJ6" i="14"/>
  <c r="BJ7" i="14"/>
  <c r="BJ8" i="14"/>
  <c r="BJ9" i="14"/>
  <c r="BJ10" i="14"/>
  <c r="BJ11" i="14"/>
  <c r="BJ12" i="14"/>
  <c r="BJ13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J31" i="14"/>
  <c r="BJ32" i="14"/>
  <c r="BJ33" i="14"/>
  <c r="BJ34" i="14"/>
  <c r="BJ35" i="14"/>
  <c r="BJ36" i="14"/>
  <c r="BJ37" i="14"/>
  <c r="BJ38" i="14"/>
  <c r="BJ39" i="14"/>
  <c r="BJ40" i="14"/>
  <c r="BJ41" i="14"/>
  <c r="BJ42" i="14"/>
  <c r="BJ43" i="14"/>
  <c r="BJ44" i="14"/>
  <c r="BJ45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J5" i="14"/>
  <c r="EE6" i="7"/>
  <c r="EE7" i="7"/>
  <c r="EE8" i="7"/>
  <c r="EE9" i="7"/>
  <c r="EE10" i="7"/>
  <c r="EE11" i="7"/>
  <c r="EE12" i="7"/>
  <c r="EE13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29" i="7"/>
  <c r="EE30" i="7"/>
  <c r="EE31" i="7"/>
  <c r="EE32" i="7"/>
  <c r="EE33" i="7"/>
  <c r="EE34" i="7"/>
  <c r="EE35" i="7"/>
  <c r="EE36" i="7"/>
  <c r="EE37" i="7"/>
  <c r="EE38" i="7"/>
  <c r="EE39" i="7"/>
  <c r="EE40" i="7"/>
  <c r="EE41" i="7"/>
  <c r="EE42" i="7"/>
  <c r="EE43" i="7"/>
  <c r="EE44" i="7"/>
  <c r="EE45" i="7"/>
  <c r="EE46" i="7"/>
  <c r="EE47" i="7"/>
  <c r="EE48" i="7"/>
  <c r="EE49" i="7"/>
  <c r="EE50" i="7"/>
  <c r="EE51" i="7"/>
  <c r="EE52" i="7"/>
  <c r="EE53" i="7"/>
  <c r="EE54" i="7"/>
  <c r="EE55" i="7"/>
  <c r="EE56" i="7"/>
  <c r="EE57" i="7"/>
  <c r="EE58" i="7"/>
  <c r="EE59" i="7"/>
  <c r="EE60" i="7"/>
  <c r="EE61" i="7"/>
  <c r="EE62" i="7"/>
  <c r="EE63" i="7"/>
  <c r="EE64" i="7"/>
  <c r="EE65" i="7"/>
  <c r="EE66" i="7"/>
  <c r="EE67" i="7"/>
  <c r="EE68" i="7"/>
  <c r="EE69" i="7"/>
  <c r="EE70" i="7"/>
  <c r="EE71" i="7"/>
  <c r="EE72" i="7"/>
  <c r="EE73" i="7"/>
  <c r="EE74" i="7"/>
  <c r="EE75" i="7"/>
  <c r="EE76" i="7"/>
  <c r="EE77" i="7"/>
  <c r="EE78" i="7"/>
  <c r="EE79" i="7"/>
  <c r="EE80" i="7"/>
  <c r="EE81" i="7"/>
  <c r="EE82" i="7"/>
  <c r="EE83" i="7"/>
  <c r="EE84" i="7"/>
  <c r="EE85" i="7"/>
  <c r="EE86" i="7"/>
  <c r="EE87" i="7"/>
  <c r="EE88" i="7"/>
  <c r="EE89" i="7"/>
  <c r="EE90" i="7"/>
  <c r="EE91" i="7"/>
  <c r="EE92" i="7"/>
  <c r="EE93" i="7"/>
  <c r="EE94" i="7"/>
  <c r="EE95" i="7"/>
  <c r="EE96" i="7"/>
  <c r="EE5" i="7"/>
  <c r="EJ6" i="2"/>
  <c r="EJ7" i="2"/>
  <c r="EJ8" i="2"/>
  <c r="EJ9" i="2"/>
  <c r="EJ10" i="2"/>
  <c r="EJ11" i="2"/>
  <c r="EJ12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7" i="2"/>
  <c r="EJ38" i="2"/>
  <c r="EJ39" i="2"/>
  <c r="EJ40" i="2"/>
  <c r="EJ41" i="2"/>
  <c r="EJ42" i="2"/>
  <c r="EJ43" i="2"/>
  <c r="EJ44" i="2"/>
  <c r="EJ45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9" i="2"/>
  <c r="EJ80" i="2"/>
  <c r="EJ81" i="2"/>
  <c r="EJ82" i="2"/>
  <c r="EJ83" i="2"/>
  <c r="EJ84" i="2"/>
  <c r="EJ85" i="2"/>
  <c r="EJ86" i="2"/>
  <c r="EJ87" i="2"/>
  <c r="EJ88" i="2"/>
  <c r="EJ89" i="2"/>
  <c r="EJ90" i="2"/>
  <c r="EJ91" i="2"/>
  <c r="EJ92" i="2"/>
  <c r="EJ93" i="2"/>
  <c r="EJ95" i="2"/>
  <c r="EJ5" i="2"/>
  <c r="JN96" i="4"/>
  <c r="JM96" i="4"/>
  <c r="EJ94" i="2" s="1"/>
  <c r="JN80" i="4"/>
  <c r="JM80" i="4"/>
  <c r="EJ78" i="2" s="1"/>
  <c r="JN48" i="4"/>
  <c r="JM48" i="4"/>
  <c r="EJ46" i="2" s="1"/>
  <c r="JN38" i="4"/>
  <c r="JM38" i="4"/>
  <c r="EJ36" i="2" s="1"/>
  <c r="JN31" i="4"/>
  <c r="JM31" i="4"/>
  <c r="EJ29" i="2" s="1"/>
  <c r="JN15" i="4"/>
  <c r="JN98" i="4" s="1"/>
  <c r="JM15" i="4"/>
  <c r="EJ13" i="2" s="1"/>
  <c r="JD15" i="6"/>
  <c r="JC15" i="6"/>
  <c r="JD31" i="6"/>
  <c r="JC31" i="6"/>
  <c r="JD38" i="6"/>
  <c r="JC38" i="6"/>
  <c r="JD48" i="6"/>
  <c r="JC48" i="6"/>
  <c r="JD80" i="6"/>
  <c r="JC80" i="6"/>
  <c r="JD96" i="6"/>
  <c r="JC96" i="6"/>
  <c r="JD98" i="6"/>
  <c r="JC98" i="6"/>
  <c r="DU96" i="13"/>
  <c r="DT96" i="13"/>
  <c r="DU80" i="13"/>
  <c r="DT80" i="13"/>
  <c r="DU48" i="13"/>
  <c r="DU98" i="13" s="1"/>
  <c r="DT48" i="13"/>
  <c r="BJ46" i="14" s="1"/>
  <c r="DU38" i="13"/>
  <c r="DT38" i="13"/>
  <c r="DU31" i="13"/>
  <c r="DT31" i="13"/>
  <c r="DU15" i="13"/>
  <c r="DT15" i="13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29" i="14"/>
  <c r="BI30" i="14"/>
  <c r="BI31" i="14"/>
  <c r="BI32" i="14"/>
  <c r="BI33" i="14"/>
  <c r="BI34" i="14"/>
  <c r="BI35" i="14"/>
  <c r="BI36" i="14"/>
  <c r="BI37" i="14"/>
  <c r="BI38" i="14"/>
  <c r="BI39" i="14"/>
  <c r="BI40" i="14"/>
  <c r="BI41" i="14"/>
  <c r="BI42" i="14"/>
  <c r="BI43" i="14"/>
  <c r="BI44" i="14"/>
  <c r="BI45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8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4" i="14"/>
  <c r="BI95" i="14"/>
  <c r="BI5" i="14"/>
  <c r="BH6" i="14"/>
  <c r="BH7" i="14"/>
  <c r="BH8" i="14"/>
  <c r="BH9" i="14"/>
  <c r="BH10" i="14"/>
  <c r="BH11" i="14"/>
  <c r="BH12" i="14"/>
  <c r="BH13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29" i="14"/>
  <c r="BH30" i="14"/>
  <c r="BH31" i="14"/>
  <c r="BH32" i="14"/>
  <c r="BH33" i="14"/>
  <c r="BH34" i="14"/>
  <c r="BH35" i="14"/>
  <c r="BH36" i="14"/>
  <c r="BH37" i="14"/>
  <c r="BH38" i="14"/>
  <c r="BH39" i="14"/>
  <c r="BH40" i="14"/>
  <c r="BH41" i="14"/>
  <c r="BH42" i="14"/>
  <c r="BH43" i="14"/>
  <c r="BH44" i="14"/>
  <c r="BH45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8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4" i="14"/>
  <c r="BH95" i="14"/>
  <c r="BH5" i="14"/>
  <c r="ED6" i="7"/>
  <c r="ED7" i="7"/>
  <c r="ED8" i="7"/>
  <c r="ED9" i="7"/>
  <c r="ED10" i="7"/>
  <c r="ED11" i="7"/>
  <c r="ED12" i="7"/>
  <c r="ED13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29" i="7"/>
  <c r="ED30" i="7"/>
  <c r="ED31" i="7"/>
  <c r="ED32" i="7"/>
  <c r="ED33" i="7"/>
  <c r="ED34" i="7"/>
  <c r="ED35" i="7"/>
  <c r="ED36" i="7"/>
  <c r="ED37" i="7"/>
  <c r="ED38" i="7"/>
  <c r="ED39" i="7"/>
  <c r="ED40" i="7"/>
  <c r="ED41" i="7"/>
  <c r="ED42" i="7"/>
  <c r="ED43" i="7"/>
  <c r="ED44" i="7"/>
  <c r="ED45" i="7"/>
  <c r="ED46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8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4" i="7"/>
  <c r="ED95" i="7"/>
  <c r="ED96" i="7"/>
  <c r="ED5" i="7"/>
  <c r="EC6" i="7"/>
  <c r="EC7" i="7"/>
  <c r="EC8" i="7"/>
  <c r="EC9" i="7"/>
  <c r="EC10" i="7"/>
  <c r="EC11" i="7"/>
  <c r="EC12" i="7"/>
  <c r="EC13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29" i="7"/>
  <c r="EC30" i="7"/>
  <c r="EC31" i="7"/>
  <c r="EC32" i="7"/>
  <c r="EC33" i="7"/>
  <c r="EC34" i="7"/>
  <c r="EC35" i="7"/>
  <c r="EC36" i="7"/>
  <c r="EC37" i="7"/>
  <c r="EC38" i="7"/>
  <c r="EC39" i="7"/>
  <c r="EC40" i="7"/>
  <c r="EC41" i="7"/>
  <c r="EC42" i="7"/>
  <c r="EC43" i="7"/>
  <c r="EC44" i="7"/>
  <c r="EC45" i="7"/>
  <c r="EC46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8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4" i="7"/>
  <c r="EC95" i="7"/>
  <c r="EC96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EI94" i="2" s="1"/>
  <c r="JJ96" i="4"/>
  <c r="JI96" i="4"/>
  <c r="EH94" i="2" s="1"/>
  <c r="JL80" i="4"/>
  <c r="JK80" i="4"/>
  <c r="EI78" i="2" s="1"/>
  <c r="JJ80" i="4"/>
  <c r="JI80" i="4"/>
  <c r="EH78" i="2" s="1"/>
  <c r="JL48" i="4"/>
  <c r="JK48" i="4"/>
  <c r="EI46" i="2" s="1"/>
  <c r="JJ48" i="4"/>
  <c r="JI48" i="4"/>
  <c r="EH46" i="2" s="1"/>
  <c r="JL38" i="4"/>
  <c r="JK38" i="4"/>
  <c r="EI36" i="2" s="1"/>
  <c r="JJ38" i="4"/>
  <c r="JI38" i="4"/>
  <c r="EH36" i="2" s="1"/>
  <c r="JL31" i="4"/>
  <c r="JK31" i="4"/>
  <c r="EI29" i="2" s="1"/>
  <c r="JJ31" i="4"/>
  <c r="JI31" i="4"/>
  <c r="EH29" i="2" s="1"/>
  <c r="JL15" i="4"/>
  <c r="JL98" i="4" s="1"/>
  <c r="JK15" i="4"/>
  <c r="EI13" i="2" s="1"/>
  <c r="JJ15" i="4"/>
  <c r="JJ98" i="4" s="1"/>
  <c r="JI15" i="4"/>
  <c r="EH13" i="2" s="1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JB15" i="6"/>
  <c r="JA15" i="6"/>
  <c r="IZ15" i="6"/>
  <c r="IY15" i="6"/>
  <c r="JB96" i="6"/>
  <c r="JA96" i="6"/>
  <c r="IZ96" i="6"/>
  <c r="IY96" i="6"/>
  <c r="JB98" i="6"/>
  <c r="JA98" i="6"/>
  <c r="IZ98" i="6"/>
  <c r="IY98" i="6"/>
  <c r="DS96" i="13"/>
  <c r="DR96" i="13"/>
  <c r="DQ96" i="13"/>
  <c r="DP96" i="13"/>
  <c r="DS80" i="13"/>
  <c r="DR80" i="13"/>
  <c r="DQ80" i="13"/>
  <c r="DP80" i="13"/>
  <c r="DS48" i="13"/>
  <c r="DR48" i="13"/>
  <c r="BI46" i="14" s="1"/>
  <c r="DQ48" i="13"/>
  <c r="DQ98" i="13" s="1"/>
  <c r="DP48" i="13"/>
  <c r="BH46" i="14" s="1"/>
  <c r="DS38" i="13"/>
  <c r="DR38" i="13"/>
  <c r="DQ38" i="13"/>
  <c r="DP38" i="13"/>
  <c r="DS31" i="13"/>
  <c r="DR31" i="13"/>
  <c r="DQ31" i="13"/>
  <c r="DP31" i="13"/>
  <c r="DS15" i="13"/>
  <c r="DS98" i="13"/>
  <c r="DR15" i="13"/>
  <c r="DQ15" i="13"/>
  <c r="DP15" i="13"/>
  <c r="BI13" i="14"/>
  <c r="DO96" i="13"/>
  <c r="DN96" i="13"/>
  <c r="DM96" i="13"/>
  <c r="DL96" i="13"/>
  <c r="DO80" i="13"/>
  <c r="DN80" i="13"/>
  <c r="DM80" i="13"/>
  <c r="BF78" i="14"/>
  <c r="DL80" i="13"/>
  <c r="DO48" i="13"/>
  <c r="DN48" i="13"/>
  <c r="DM48" i="13"/>
  <c r="DM98" i="13" s="1"/>
  <c r="DL48" i="13"/>
  <c r="DL98" i="13" s="1"/>
  <c r="BF96" i="14" s="1"/>
  <c r="DO38" i="13"/>
  <c r="DN38" i="13"/>
  <c r="DM38" i="13"/>
  <c r="DL38" i="13"/>
  <c r="DO31" i="13"/>
  <c r="DN31" i="13"/>
  <c r="DM31" i="13"/>
  <c r="BF29" i="14"/>
  <c r="DL31" i="13"/>
  <c r="DO15" i="13"/>
  <c r="DN15" i="13"/>
  <c r="DM15" i="13"/>
  <c r="BF13" i="14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5" i="14"/>
  <c r="IX98" i="6"/>
  <c r="IW98" i="6"/>
  <c r="IV98" i="6"/>
  <c r="IU98" i="6"/>
  <c r="IX96" i="6"/>
  <c r="IW96" i="6"/>
  <c r="IV96" i="6"/>
  <c r="IU96" i="6"/>
  <c r="IX80" i="6"/>
  <c r="IW80" i="6"/>
  <c r="IV80" i="6"/>
  <c r="IU80" i="6"/>
  <c r="IX48" i="6"/>
  <c r="IW48" i="6"/>
  <c r="IV48" i="6"/>
  <c r="EA46" i="7"/>
  <c r="IU48" i="6"/>
  <c r="IX38" i="6"/>
  <c r="EB36" i="7"/>
  <c r="IW38" i="6"/>
  <c r="IV38" i="6"/>
  <c r="EA36" i="7"/>
  <c r="IU38" i="6"/>
  <c r="IX31" i="6"/>
  <c r="IW31" i="6"/>
  <c r="IV31" i="6"/>
  <c r="EA29" i="7"/>
  <c r="IU31" i="6"/>
  <c r="IX15" i="6"/>
  <c r="EB13" i="7"/>
  <c r="IW15" i="6"/>
  <c r="IV15" i="6"/>
  <c r="EA13" i="7"/>
  <c r="IU15" i="6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29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6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8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4" i="7"/>
  <c r="EB95" i="7"/>
  <c r="EB96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8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4" i="7"/>
  <c r="EA95" i="7"/>
  <c r="EA96" i="7"/>
  <c r="EA5" i="7"/>
  <c r="JH96" i="4"/>
  <c r="JG96" i="4"/>
  <c r="JF96" i="4"/>
  <c r="JE96" i="4"/>
  <c r="JH80" i="4"/>
  <c r="JG80" i="4"/>
  <c r="JF80" i="4"/>
  <c r="JE80" i="4"/>
  <c r="JH48" i="4"/>
  <c r="JG48" i="4"/>
  <c r="JF48" i="4"/>
  <c r="JE48" i="4"/>
  <c r="EF46" i="2" s="1"/>
  <c r="JH38" i="4"/>
  <c r="JG38" i="4"/>
  <c r="EG36" i="2" s="1"/>
  <c r="JF38" i="4"/>
  <c r="JE38" i="4"/>
  <c r="EF36" i="2" s="1"/>
  <c r="JH31" i="4"/>
  <c r="JG31" i="4"/>
  <c r="JF31" i="4"/>
  <c r="JE31" i="4"/>
  <c r="EF29" i="2" s="1"/>
  <c r="JH15" i="4"/>
  <c r="JH98" i="4" s="1"/>
  <c r="JG15" i="4"/>
  <c r="JG98" i="4" s="1"/>
  <c r="EG96" i="2" s="1"/>
  <c r="JF15" i="4"/>
  <c r="JF98" i="4" s="1"/>
  <c r="JE15" i="4"/>
  <c r="JE98" i="4" s="1"/>
  <c r="EF96" i="2" s="1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4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8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4" i="2"/>
  <c r="EF95" i="2"/>
  <c r="EF5" i="2"/>
  <c r="BG46" i="14"/>
  <c r="BG13" i="14"/>
  <c r="BG29" i="14"/>
  <c r="BG78" i="14"/>
  <c r="DO98" i="13"/>
  <c r="DN98" i="13"/>
  <c r="DK96" i="13"/>
  <c r="DJ96" i="13"/>
  <c r="DK80" i="13"/>
  <c r="DJ80" i="13"/>
  <c r="DK48" i="13"/>
  <c r="DK98" i="13" s="1"/>
  <c r="DJ48" i="13"/>
  <c r="DJ98" i="13" s="1"/>
  <c r="BE96" i="14" s="1"/>
  <c r="DK38" i="13"/>
  <c r="BE36" i="14"/>
  <c r="DJ38" i="13"/>
  <c r="DK31" i="13"/>
  <c r="DJ31" i="13"/>
  <c r="DK15" i="13"/>
  <c r="BE13" i="14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5" i="14"/>
  <c r="IT38" i="6"/>
  <c r="DZ36" i="7"/>
  <c r="IS38" i="6"/>
  <c r="IT31" i="6"/>
  <c r="IS31" i="6"/>
  <c r="IT15" i="6"/>
  <c r="IS15" i="6"/>
  <c r="IT80" i="6"/>
  <c r="IT98" i="6"/>
  <c r="IS80" i="6"/>
  <c r="IT96" i="6"/>
  <c r="IS96" i="6"/>
  <c r="IS98" i="6"/>
  <c r="DZ6" i="7"/>
  <c r="DZ7" i="7"/>
  <c r="DZ8" i="7"/>
  <c r="DZ9" i="7"/>
  <c r="DZ10" i="7"/>
  <c r="DZ11" i="7"/>
  <c r="DZ12" i="7"/>
  <c r="DZ13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29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6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8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4" i="7"/>
  <c r="DZ95" i="7"/>
  <c r="DZ5" i="7"/>
  <c r="JD15" i="4"/>
  <c r="JC15" i="4"/>
  <c r="EE13" i="2" s="1"/>
  <c r="JD31" i="4"/>
  <c r="JC31" i="4"/>
  <c r="JD38" i="4"/>
  <c r="JC38" i="4"/>
  <c r="JD48" i="4"/>
  <c r="JC48" i="4"/>
  <c r="JD80" i="4"/>
  <c r="JC80" i="4"/>
  <c r="JD96" i="4"/>
  <c r="JC96" i="4"/>
  <c r="JD98" i="4"/>
  <c r="JC98" i="4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6" i="2"/>
  <c r="EE37" i="2"/>
  <c r="EE38" i="2"/>
  <c r="EE39" i="2"/>
  <c r="EE40" i="2"/>
  <c r="EE41" i="2"/>
  <c r="EE42" i="2"/>
  <c r="EE43" i="2"/>
  <c r="EE44" i="2"/>
  <c r="EE45" i="2"/>
  <c r="EE46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8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4" i="2"/>
  <c r="EE95" i="2"/>
  <c r="EE96" i="2"/>
  <c r="EE5" i="2"/>
  <c r="BG96" i="14"/>
  <c r="DZ96" i="7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29" i="7"/>
  <c r="DY30" i="7"/>
  <c r="DY31" i="7"/>
  <c r="DY32" i="7"/>
  <c r="DY33" i="7"/>
  <c r="DY34" i="7"/>
  <c r="DY35" i="7"/>
  <c r="DY36" i="7"/>
  <c r="DY37" i="7"/>
  <c r="DY38" i="7"/>
  <c r="DY39" i="7"/>
  <c r="DY40" i="7"/>
  <c r="DY41" i="7"/>
  <c r="DY42" i="7"/>
  <c r="DY43" i="7"/>
  <c r="DY44" i="7"/>
  <c r="DY45" i="7"/>
  <c r="DY46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8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4" i="7"/>
  <c r="DY95" i="7"/>
  <c r="DY96" i="7"/>
  <c r="DY5" i="7"/>
  <c r="JB15" i="4"/>
  <c r="JA15" i="4"/>
  <c r="ED13" i="2" s="1"/>
  <c r="JB31" i="4"/>
  <c r="JA31" i="4"/>
  <c r="ED29" i="2" s="1"/>
  <c r="JB38" i="4"/>
  <c r="JA38" i="4"/>
  <c r="ED36" i="2" s="1"/>
  <c r="JB48" i="4"/>
  <c r="JA48" i="4"/>
  <c r="ED46" i="2" s="1"/>
  <c r="JB80" i="4"/>
  <c r="JA80" i="4"/>
  <c r="ED78" i="2" s="1"/>
  <c r="JB96" i="4"/>
  <c r="JA96" i="4"/>
  <c r="ED94" i="2" s="1"/>
  <c r="JB98" i="4"/>
  <c r="JA98" i="4"/>
  <c r="ED96" i="2" s="1"/>
  <c r="IR15" i="6"/>
  <c r="IQ15" i="6"/>
  <c r="IR31" i="6"/>
  <c r="IQ31" i="6"/>
  <c r="IR38" i="6"/>
  <c r="IQ38" i="6"/>
  <c r="IR80" i="6"/>
  <c r="IR98" i="6"/>
  <c r="IQ80" i="6"/>
  <c r="IR96" i="6"/>
  <c r="IQ96" i="6"/>
  <c r="IQ98" i="6"/>
  <c r="BD6" i="14"/>
  <c r="BD7" i="14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1" i="14"/>
  <c r="BD32" i="14"/>
  <c r="BD33" i="14"/>
  <c r="BD34" i="14"/>
  <c r="BD35" i="14"/>
  <c r="BD36" i="14"/>
  <c r="BD37" i="14"/>
  <c r="BD38" i="14"/>
  <c r="BD39" i="14"/>
  <c r="BD40" i="14"/>
  <c r="BD41" i="14"/>
  <c r="BD42" i="14"/>
  <c r="BD43" i="14"/>
  <c r="BD44" i="14"/>
  <c r="BD45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5" i="14"/>
  <c r="DI96" i="13"/>
  <c r="DH96" i="13"/>
  <c r="DI80" i="13"/>
  <c r="DH80" i="13"/>
  <c r="DI48" i="13"/>
  <c r="DI98" i="13" s="1"/>
  <c r="DH48" i="13"/>
  <c r="DH98" i="13" s="1"/>
  <c r="BD96" i="14" s="1"/>
  <c r="DI38" i="13"/>
  <c r="DH38" i="13"/>
  <c r="DI31" i="13"/>
  <c r="DH31" i="13"/>
  <c r="DI15" i="13"/>
  <c r="DH15" i="13"/>
  <c r="BC6" i="14"/>
  <c r="BC7" i="14"/>
  <c r="BC8" i="14"/>
  <c r="BC9" i="14"/>
  <c r="BC10" i="14"/>
  <c r="BC11" i="14"/>
  <c r="BC12" i="14"/>
  <c r="BC13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5" i="14"/>
  <c r="DF15" i="13"/>
  <c r="DG15" i="13"/>
  <c r="DF31" i="13"/>
  <c r="DG31" i="13"/>
  <c r="DF38" i="13"/>
  <c r="DG38" i="13"/>
  <c r="DF48" i="13"/>
  <c r="BC46" i="14" s="1"/>
  <c r="DG48" i="13"/>
  <c r="DG98" i="13" s="1"/>
  <c r="DF80" i="13"/>
  <c r="DG80" i="13"/>
  <c r="DF96" i="13"/>
  <c r="DG96" i="13"/>
  <c r="IO98" i="6"/>
  <c r="DX96" i="7"/>
  <c r="IP98" i="6"/>
  <c r="IP96" i="6"/>
  <c r="IO96" i="6"/>
  <c r="IO80" i="6"/>
  <c r="DX78" i="7"/>
  <c r="IP80" i="6"/>
  <c r="IO38" i="6"/>
  <c r="DX36" i="7"/>
  <c r="IP38" i="6"/>
  <c r="IO31" i="6"/>
  <c r="IP31" i="6"/>
  <c r="IP15" i="6"/>
  <c r="DX13" i="7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29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EC94" i="2" s="1"/>
  <c r="IZ80" i="4"/>
  <c r="IY80" i="4"/>
  <c r="EC78" i="2" s="1"/>
  <c r="IZ48" i="4"/>
  <c r="IY48" i="4"/>
  <c r="EC46" i="2" s="1"/>
  <c r="IZ38" i="4"/>
  <c r="IY38" i="4"/>
  <c r="EC36" i="2" s="1"/>
  <c r="IZ31" i="4"/>
  <c r="IY31" i="4"/>
  <c r="EC29" i="2" s="1"/>
  <c r="IZ15" i="4"/>
  <c r="IZ98" i="4" s="1"/>
  <c r="IY15" i="4"/>
  <c r="IY98" i="4" s="1"/>
  <c r="DF98" i="13"/>
  <c r="BC96" i="14" s="1"/>
  <c r="DX94" i="7"/>
  <c r="DE15" i="13"/>
  <c r="BB13" i="14"/>
  <c r="DD15" i="13"/>
  <c r="DE31" i="13"/>
  <c r="BB29" i="14"/>
  <c r="DD31" i="13"/>
  <c r="DE38" i="13"/>
  <c r="DD38" i="13"/>
  <c r="DE48" i="13"/>
  <c r="DD48" i="13"/>
  <c r="DE80" i="13"/>
  <c r="DD80" i="13"/>
  <c r="DE96" i="13"/>
  <c r="DD96" i="13"/>
  <c r="DE98" i="13"/>
  <c r="DD98" i="13"/>
  <c r="BB96" i="14" s="1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6" i="14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5" i="14"/>
  <c r="IN96" i="6"/>
  <c r="IM96" i="6"/>
  <c r="IN80" i="6"/>
  <c r="IM80" i="6"/>
  <c r="IN38" i="6"/>
  <c r="IM38" i="6"/>
  <c r="IN31" i="6"/>
  <c r="IM31" i="6"/>
  <c r="DW29" i="7"/>
  <c r="IN15" i="6"/>
  <c r="IM15" i="6"/>
  <c r="DW13" i="7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8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4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EB13" i="2" s="1"/>
  <c r="IX31" i="4"/>
  <c r="IW31" i="4"/>
  <c r="EB29" i="2" s="1"/>
  <c r="IX38" i="4"/>
  <c r="IW38" i="4"/>
  <c r="EB36" i="2" s="1"/>
  <c r="IX48" i="4"/>
  <c r="IW48" i="4"/>
  <c r="EB46" i="2" s="1"/>
  <c r="IX80" i="4"/>
  <c r="IW80" i="4"/>
  <c r="EB78" i="2" s="1"/>
  <c r="IX96" i="4"/>
  <c r="IW96" i="4"/>
  <c r="EB94" i="2" s="1"/>
  <c r="IX98" i="4"/>
  <c r="IW98" i="4"/>
  <c r="EB96" i="2" s="1"/>
  <c r="DW36" i="7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BA94" i="14"/>
  <c r="DC80" i="13"/>
  <c r="DB80" i="13"/>
  <c r="BA78" i="14"/>
  <c r="DC48" i="13"/>
  <c r="DB48" i="13"/>
  <c r="BA46" i="14"/>
  <c r="DC38" i="13"/>
  <c r="DB38" i="13"/>
  <c r="BA36" i="14"/>
  <c r="DC31" i="13"/>
  <c r="DB31" i="13"/>
  <c r="BA29" i="14"/>
  <c r="DC15" i="13"/>
  <c r="DC98" i="13"/>
  <c r="DB15" i="13"/>
  <c r="BA13" i="14"/>
  <c r="IL15" i="6"/>
  <c r="IK15" i="6"/>
  <c r="IL38" i="6"/>
  <c r="IK38" i="6"/>
  <c r="IL80" i="6"/>
  <c r="IK80" i="6"/>
  <c r="IL96" i="6"/>
  <c r="IK96" i="6"/>
  <c r="IV96" i="4"/>
  <c r="IU96" i="4"/>
  <c r="IV80" i="4"/>
  <c r="IU80" i="4"/>
  <c r="IV48" i="4"/>
  <c r="IU48" i="4"/>
  <c r="IV38" i="4"/>
  <c r="IU38" i="4"/>
  <c r="EA36" i="2" s="1"/>
  <c r="IV31" i="4"/>
  <c r="IU31" i="4"/>
  <c r="IV15" i="4"/>
  <c r="IV98" i="4" s="1"/>
  <c r="IU15" i="4"/>
  <c r="IU98" i="4" s="1"/>
  <c r="EA94" i="2"/>
  <c r="EA95" i="2"/>
  <c r="EA6" i="2"/>
  <c r="EA7" i="2"/>
  <c r="EA8" i="2"/>
  <c r="EA9" i="2"/>
  <c r="EA10" i="2"/>
  <c r="EA11" i="2"/>
  <c r="EA12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DZ13" i="2"/>
  <c r="IT31" i="4"/>
  <c r="IS31" i="4"/>
  <c r="DZ29" i="2" s="1"/>
  <c r="IT48" i="4"/>
  <c r="IS48" i="4"/>
  <c r="DZ46" i="2"/>
  <c r="IT80" i="4"/>
  <c r="IS80" i="4"/>
  <c r="DZ78" i="2" s="1"/>
  <c r="IT96" i="4"/>
  <c r="IS96" i="4"/>
  <c r="DZ94" i="2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DU13" i="7"/>
  <c r="IJ38" i="6"/>
  <c r="II38" i="6"/>
  <c r="DU36" i="7"/>
  <c r="IJ80" i="6"/>
  <c r="II80" i="6"/>
  <c r="DU78" i="7"/>
  <c r="IJ96" i="6"/>
  <c r="II96" i="6"/>
  <c r="DU94" i="7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AZ13" i="14"/>
  <c r="DA31" i="13"/>
  <c r="CZ31" i="13"/>
  <c r="AZ29" i="14"/>
  <c r="DA38" i="13"/>
  <c r="CZ38" i="13"/>
  <c r="AZ36" i="14"/>
  <c r="DA48" i="13"/>
  <c r="CZ48" i="13"/>
  <c r="AZ46" i="14"/>
  <c r="DA80" i="13"/>
  <c r="CZ80" i="13"/>
  <c r="AZ78" i="14"/>
  <c r="DA96" i="13"/>
  <c r="DA98" i="13"/>
  <c r="CZ96" i="13"/>
  <c r="CZ98" i="13"/>
  <c r="AZ96" i="14" s="1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AY29" i="14"/>
  <c r="CW31" i="13"/>
  <c r="CV31" i="13"/>
  <c r="CY38" i="13"/>
  <c r="CX38" i="13"/>
  <c r="AY36" i="14"/>
  <c r="CW38" i="13"/>
  <c r="CV38" i="13"/>
  <c r="AX36" i="14"/>
  <c r="CY48" i="13"/>
  <c r="CX48" i="13"/>
  <c r="AY46" i="14"/>
  <c r="CW48" i="13"/>
  <c r="CV48" i="13"/>
  <c r="AX46" i="14" s="1"/>
  <c r="CY80" i="13"/>
  <c r="CX80" i="13"/>
  <c r="AY78" i="14"/>
  <c r="CW80" i="13"/>
  <c r="CY96" i="13"/>
  <c r="CX96" i="13"/>
  <c r="AY94" i="14"/>
  <c r="CW96" i="13"/>
  <c r="CV96" i="13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29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4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DT13" i="7"/>
  <c r="IF15" i="6"/>
  <c r="IE15" i="6"/>
  <c r="DS13" i="7"/>
  <c r="IH38" i="6"/>
  <c r="IG38" i="6"/>
  <c r="DT36" i="7"/>
  <c r="IF38" i="6"/>
  <c r="IE38" i="6"/>
  <c r="IH80" i="6"/>
  <c r="IG80" i="6"/>
  <c r="DT78" i="7"/>
  <c r="IF80" i="6"/>
  <c r="IE80" i="6"/>
  <c r="IH96" i="6"/>
  <c r="IG96" i="6"/>
  <c r="DT94" i="7"/>
  <c r="IF96" i="6"/>
  <c r="IE96" i="6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6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8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4" i="7"/>
  <c r="DS95" i="7"/>
  <c r="DS5" i="7"/>
  <c r="IR96" i="4"/>
  <c r="IQ96" i="4"/>
  <c r="DY94" i="2"/>
  <c r="IP96" i="4"/>
  <c r="IO96" i="4"/>
  <c r="IR80" i="4"/>
  <c r="IQ80" i="4"/>
  <c r="DY78" i="2" s="1"/>
  <c r="IP80" i="4"/>
  <c r="IO80" i="4"/>
  <c r="IR48" i="4"/>
  <c r="IQ48" i="4"/>
  <c r="DY46" i="2"/>
  <c r="IP48" i="4"/>
  <c r="IO48" i="4"/>
  <c r="DX46" i="2" s="1"/>
  <c r="IR31" i="4"/>
  <c r="IQ31" i="4"/>
  <c r="DY29" i="2" s="1"/>
  <c r="IP31" i="4"/>
  <c r="IO31" i="4"/>
  <c r="IR15" i="4"/>
  <c r="IQ15" i="4"/>
  <c r="DY13" i="2" s="1"/>
  <c r="IP15" i="4"/>
  <c r="IO15" i="4"/>
  <c r="DX13" i="2"/>
  <c r="IM15" i="4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29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8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4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AW29" i="14"/>
  <c r="CU38" i="13"/>
  <c r="CT38" i="13"/>
  <c r="AW36" i="14"/>
  <c r="CU48" i="13"/>
  <c r="CT48" i="13"/>
  <c r="AW46" i="14"/>
  <c r="CU96" i="13"/>
  <c r="CT96" i="13"/>
  <c r="AW94" i="14"/>
  <c r="ID15" i="6"/>
  <c r="IC15" i="6"/>
  <c r="ID38" i="6"/>
  <c r="IC38" i="6"/>
  <c r="DR36" i="7"/>
  <c r="ID96" i="6"/>
  <c r="IC96" i="6"/>
  <c r="DR94" i="7"/>
  <c r="IN31" i="4"/>
  <c r="IM31" i="4"/>
  <c r="IN48" i="4"/>
  <c r="IM48" i="4"/>
  <c r="IN96" i="4"/>
  <c r="IM96" i="4"/>
  <c r="IN80" i="4"/>
  <c r="IM80" i="4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4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29" i="14"/>
  <c r="AV30" i="14"/>
  <c r="AV31" i="14"/>
  <c r="AV32" i="14"/>
  <c r="AV33" i="14"/>
  <c r="AV34" i="14"/>
  <c r="AV35" i="14"/>
  <c r="AV36" i="14"/>
  <c r="AV37" i="14"/>
  <c r="AV38" i="14"/>
  <c r="AV39" i="14"/>
  <c r="AV40" i="14"/>
  <c r="AV41" i="14"/>
  <c r="AV42" i="14"/>
  <c r="AV43" i="14"/>
  <c r="AV44" i="14"/>
  <c r="AV45" i="14"/>
  <c r="AV46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6" i="14"/>
  <c r="AU37" i="14"/>
  <c r="AU38" i="14"/>
  <c r="AU39" i="14"/>
  <c r="AU40" i="14"/>
  <c r="AU41" i="14"/>
  <c r="AU42" i="14"/>
  <c r="AU43" i="14"/>
  <c r="AU44" i="14"/>
  <c r="AU45" i="14"/>
  <c r="AU46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HZ96" i="6"/>
  <c r="HY96" i="6"/>
  <c r="IB38" i="6"/>
  <c r="IA38" i="6"/>
  <c r="HZ38" i="6"/>
  <c r="HY38" i="6"/>
  <c r="IB15" i="6"/>
  <c r="DQ13" i="7"/>
  <c r="IA15" i="6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6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4" i="7"/>
  <c r="DQ95" i="7"/>
  <c r="DQ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6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4" i="7"/>
  <c r="DP95" i="7"/>
  <c r="DP5" i="7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DV6" i="2"/>
  <c r="DV7" i="2"/>
  <c r="DV8" i="2"/>
  <c r="DV9" i="2"/>
  <c r="DV10" i="2"/>
  <c r="DV11" i="2"/>
  <c r="DV12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4" i="2"/>
  <c r="DV95" i="2"/>
  <c r="DV5" i="2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5" i="2"/>
  <c r="DO6" i="7"/>
  <c r="DO7" i="7"/>
  <c r="DO8" i="7"/>
  <c r="DO9" i="7"/>
  <c r="DO10" i="7"/>
  <c r="DO11" i="7"/>
  <c r="DO12" i="7"/>
  <c r="HW15" i="6"/>
  <c r="HX15" i="6"/>
  <c r="DO13" i="7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HX31" i="6"/>
  <c r="DO29" i="7"/>
  <c r="DO30" i="7"/>
  <c r="DO31" i="7"/>
  <c r="DO32" i="7"/>
  <c r="DO33" i="7"/>
  <c r="DO34" i="7"/>
  <c r="DO35" i="7"/>
  <c r="HW38" i="6"/>
  <c r="HX38" i="6"/>
  <c r="DO36" i="7"/>
  <c r="DO37" i="7"/>
  <c r="DO38" i="7"/>
  <c r="DO39" i="7"/>
  <c r="DO40" i="7"/>
  <c r="DO41" i="7"/>
  <c r="DO42" i="7"/>
  <c r="DO43" i="7"/>
  <c r="DO44" i="7"/>
  <c r="DO45" i="7"/>
  <c r="HW48" i="6"/>
  <c r="HX48" i="6"/>
  <c r="DO46" i="7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8" i="7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HX96" i="6"/>
  <c r="DO94" i="7"/>
  <c r="DO95" i="7"/>
  <c r="HW98" i="6"/>
  <c r="HX98" i="6"/>
  <c r="DO96" i="7"/>
  <c r="DO5" i="7"/>
  <c r="DT6" i="2"/>
  <c r="DT7" i="2"/>
  <c r="DT8" i="2"/>
  <c r="DT9" i="2"/>
  <c r="DT10" i="2"/>
  <c r="DT11" i="2"/>
  <c r="DT12" i="2"/>
  <c r="IG15" i="4"/>
  <c r="IH15" i="4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29" i="2"/>
  <c r="DT30" i="2"/>
  <c r="DT31" i="2"/>
  <c r="DT32" i="2"/>
  <c r="DT33" i="2"/>
  <c r="DT34" i="2"/>
  <c r="DT35" i="2"/>
  <c r="IG38" i="4"/>
  <c r="IH38" i="4"/>
  <c r="DT36" i="2"/>
  <c r="DT37" i="2"/>
  <c r="DT38" i="2"/>
  <c r="DT39" i="2"/>
  <c r="DT40" i="2"/>
  <c r="DT41" i="2"/>
  <c r="DT42" i="2"/>
  <c r="DT43" i="2"/>
  <c r="DT44" i="2"/>
  <c r="DT45" i="2"/>
  <c r="IG48" i="4"/>
  <c r="IH48" i="4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IH80" i="4"/>
  <c r="DT78" i="2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IH96" i="4"/>
  <c r="DT94" i="2"/>
  <c r="DT95" i="2"/>
  <c r="IG98" i="4"/>
  <c r="IH98" i="4"/>
  <c r="DT96" i="2"/>
  <c r="DT5" i="2"/>
  <c r="AT6" i="14"/>
  <c r="AT7" i="14"/>
  <c r="AT8" i="14"/>
  <c r="AT9" i="14"/>
  <c r="AT10" i="14"/>
  <c r="AT11" i="14"/>
  <c r="AT12" i="14"/>
  <c r="CN15" i="13"/>
  <c r="CO15" i="13"/>
  <c r="AT13" i="14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CO31" i="13"/>
  <c r="AT29" i="14"/>
  <c r="AT30" i="14"/>
  <c r="AT31" i="14"/>
  <c r="AT32" i="14"/>
  <c r="AT33" i="14"/>
  <c r="AT34" i="14"/>
  <c r="AT35" i="14"/>
  <c r="CN38" i="13"/>
  <c r="CO38" i="13"/>
  <c r="AT36" i="14"/>
  <c r="AT37" i="14"/>
  <c r="AT38" i="14"/>
  <c r="AT39" i="14"/>
  <c r="AT40" i="14"/>
  <c r="AT41" i="14"/>
  <c r="AT42" i="14"/>
  <c r="AT43" i="14"/>
  <c r="AT44" i="14"/>
  <c r="AT45" i="14"/>
  <c r="CN48" i="13"/>
  <c r="CO48" i="13"/>
  <c r="AT46" i="14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CO80" i="13"/>
  <c r="AT78" i="14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CO96" i="13"/>
  <c r="AT94" i="14"/>
  <c r="AT95" i="14"/>
  <c r="CN98" i="13"/>
  <c r="CO98" i="13"/>
  <c r="AT96" i="14"/>
  <c r="AT5" i="14"/>
  <c r="AS6" i="14"/>
  <c r="AS7" i="14"/>
  <c r="AS8" i="14"/>
  <c r="AS9" i="14"/>
  <c r="AS10" i="14"/>
  <c r="AS11" i="14"/>
  <c r="AS12" i="14"/>
  <c r="CL15" i="13"/>
  <c r="CM15" i="13"/>
  <c r="AS13" i="14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29" i="14"/>
  <c r="AS30" i="14"/>
  <c r="AS31" i="14"/>
  <c r="AS32" i="14"/>
  <c r="AS33" i="14"/>
  <c r="AS34" i="14"/>
  <c r="AS35" i="14"/>
  <c r="CL38" i="13"/>
  <c r="CM38" i="13"/>
  <c r="AS36" i="14"/>
  <c r="AS37" i="14"/>
  <c r="AS38" i="14"/>
  <c r="AS39" i="14"/>
  <c r="AS40" i="14"/>
  <c r="AS41" i="14"/>
  <c r="AS42" i="14"/>
  <c r="AS43" i="14"/>
  <c r="AS44" i="14"/>
  <c r="AS45" i="14"/>
  <c r="CL48" i="13"/>
  <c r="CM48" i="13"/>
  <c r="AS46" i="14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CM80" i="13"/>
  <c r="AS78" i="14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CM96" i="13"/>
  <c r="AS94" i="14"/>
  <c r="AS95" i="14"/>
  <c r="CL98" i="13"/>
  <c r="CM98" i="13"/>
  <c r="AS96" i="14"/>
  <c r="AS5" i="14"/>
  <c r="DN6" i="7"/>
  <c r="DN7" i="7"/>
  <c r="DN8" i="7"/>
  <c r="DN9" i="7"/>
  <c r="DN10" i="7"/>
  <c r="DN11" i="7"/>
  <c r="DN12" i="7"/>
  <c r="HU15" i="6"/>
  <c r="HV15" i="6"/>
  <c r="DN13" i="7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29" i="7"/>
  <c r="DN30" i="7"/>
  <c r="DN31" i="7"/>
  <c r="DN32" i="7"/>
  <c r="DN33" i="7"/>
  <c r="DN34" i="7"/>
  <c r="DN35" i="7"/>
  <c r="HU38" i="6"/>
  <c r="HV38" i="6"/>
  <c r="DN36" i="7"/>
  <c r="DN37" i="7"/>
  <c r="DN38" i="7"/>
  <c r="DN39" i="7"/>
  <c r="DN40" i="7"/>
  <c r="DN41" i="7"/>
  <c r="DN42" i="7"/>
  <c r="DN43" i="7"/>
  <c r="DN44" i="7"/>
  <c r="DN45" i="7"/>
  <c r="HU48" i="6"/>
  <c r="HV48" i="6"/>
  <c r="DN46" i="7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HV80" i="6"/>
  <c r="DN78" i="7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4" i="7"/>
  <c r="DN95" i="7"/>
  <c r="HU98" i="6"/>
  <c r="HV98" i="6"/>
  <c r="DN96" i="7"/>
  <c r="DN5" i="7"/>
  <c r="DS6" i="2"/>
  <c r="DS7" i="2"/>
  <c r="DS8" i="2"/>
  <c r="DS9" i="2"/>
  <c r="DS10" i="2"/>
  <c r="DS11" i="2"/>
  <c r="DS12" i="2"/>
  <c r="IE15" i="4"/>
  <c r="IF15" i="4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29" i="2"/>
  <c r="DS30" i="2"/>
  <c r="DS31" i="2"/>
  <c r="DS32" i="2"/>
  <c r="DS33" i="2"/>
  <c r="DS34" i="2"/>
  <c r="DS35" i="2"/>
  <c r="IE38" i="4"/>
  <c r="IF38" i="4"/>
  <c r="DS36" i="2"/>
  <c r="DS37" i="2"/>
  <c r="DS38" i="2"/>
  <c r="DS39" i="2"/>
  <c r="DS40" i="2"/>
  <c r="DS41" i="2"/>
  <c r="DS42" i="2"/>
  <c r="DS43" i="2"/>
  <c r="DS44" i="2"/>
  <c r="DS45" i="2"/>
  <c r="IE48" i="4"/>
  <c r="IF48" i="4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IF80" i="4"/>
  <c r="DS78" i="2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4" i="2"/>
  <c r="DS95" i="2"/>
  <c r="IE98" i="4"/>
  <c r="IF98" i="4"/>
  <c r="DS96" i="2"/>
  <c r="DS5" i="2"/>
  <c r="AR6" i="14"/>
  <c r="AR7" i="14"/>
  <c r="AR8" i="14"/>
  <c r="AR9" i="14"/>
  <c r="AR10" i="14"/>
  <c r="AR11" i="14"/>
  <c r="AR12" i="14"/>
  <c r="CJ15" i="13"/>
  <c r="CK15" i="13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CK31" i="13"/>
  <c r="AR29" i="14"/>
  <c r="AR30" i="14"/>
  <c r="AR31" i="14"/>
  <c r="AR32" i="14"/>
  <c r="AR33" i="14"/>
  <c r="AR34" i="14"/>
  <c r="AR35" i="14"/>
  <c r="CJ38" i="13"/>
  <c r="CK38" i="13"/>
  <c r="AR36" i="14"/>
  <c r="AR37" i="14"/>
  <c r="AR38" i="14"/>
  <c r="AR39" i="14"/>
  <c r="AR40" i="14"/>
  <c r="AR41" i="14"/>
  <c r="AR42" i="14"/>
  <c r="AR43" i="14"/>
  <c r="AR44" i="14"/>
  <c r="AR45" i="14"/>
  <c r="CJ48" i="13"/>
  <c r="CK48" i="13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CK80" i="13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CK96" i="13"/>
  <c r="AR94" i="14"/>
  <c r="AR95" i="14"/>
  <c r="CJ98" i="13"/>
  <c r="CK98" i="13"/>
  <c r="AR96" i="14"/>
  <c r="AR5" i="14"/>
  <c r="DM6" i="7"/>
  <c r="DM7" i="7"/>
  <c r="DM8" i="7"/>
  <c r="DM9" i="7"/>
  <c r="DM10" i="7"/>
  <c r="DM11" i="7"/>
  <c r="DM12" i="7"/>
  <c r="HS15" i="6"/>
  <c r="HT15" i="6"/>
  <c r="DM13" i="7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6" i="7"/>
  <c r="DM37" i="7"/>
  <c r="DM38" i="7"/>
  <c r="DM39" i="7"/>
  <c r="DM40" i="7"/>
  <c r="DM41" i="7"/>
  <c r="DM42" i="7"/>
  <c r="DM43" i="7"/>
  <c r="DM44" i="7"/>
  <c r="DM45" i="7"/>
  <c r="HS48" i="6"/>
  <c r="HT48" i="6"/>
  <c r="DM46" i="7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HT80" i="6"/>
  <c r="DM78" i="7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HT96" i="6"/>
  <c r="DM94" i="7"/>
  <c r="DM95" i="7"/>
  <c r="HS98" i="6"/>
  <c r="HT98" i="6"/>
  <c r="DM96" i="7"/>
  <c r="DM5" i="7"/>
  <c r="DR6" i="2"/>
  <c r="DR7" i="2"/>
  <c r="DR8" i="2"/>
  <c r="DR9" i="2"/>
  <c r="DR10" i="2"/>
  <c r="DR11" i="2"/>
  <c r="DR12" i="2"/>
  <c r="IC15" i="4"/>
  <c r="ID15" i="4"/>
  <c r="DR13" i="2" s="1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29" i="2"/>
  <c r="DR30" i="2"/>
  <c r="DR31" i="2"/>
  <c r="DR32" i="2"/>
  <c r="DR33" i="2"/>
  <c r="DR34" i="2"/>
  <c r="DR35" i="2"/>
  <c r="IC38" i="4"/>
  <c r="ID38" i="4"/>
  <c r="DR36" i="2"/>
  <c r="DR37" i="2"/>
  <c r="DR38" i="2"/>
  <c r="DR39" i="2"/>
  <c r="DR40" i="2"/>
  <c r="DR41" i="2"/>
  <c r="DR42" i="2"/>
  <c r="DR43" i="2"/>
  <c r="DR44" i="2"/>
  <c r="DR45" i="2"/>
  <c r="IC48" i="4"/>
  <c r="ID48" i="4"/>
  <c r="DR46" i="2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ID80" i="4"/>
  <c r="DR78" i="2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4" i="2"/>
  <c r="DR95" i="2"/>
  <c r="IC98" i="4"/>
  <c r="ID98" i="4"/>
  <c r="DR96" i="2"/>
  <c r="DR5" i="2"/>
  <c r="CI38" i="13"/>
  <c r="CH38" i="13"/>
  <c r="CI31" i="13"/>
  <c r="AQ29" i="14"/>
  <c r="CH31" i="13"/>
  <c r="AQ6" i="14"/>
  <c r="AQ7" i="14"/>
  <c r="AQ8" i="14"/>
  <c r="AQ9" i="14"/>
  <c r="AQ10" i="14"/>
  <c r="AQ11" i="14"/>
  <c r="AQ12" i="14"/>
  <c r="CH15" i="13"/>
  <c r="CI15" i="13"/>
  <c r="AQ13" i="14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CH48" i="13"/>
  <c r="CI48" i="13"/>
  <c r="AQ46" i="14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CI80" i="13"/>
  <c r="AQ78" i="14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CI96" i="13"/>
  <c r="AQ94" i="14"/>
  <c r="AQ95" i="14"/>
  <c r="CH98" i="13"/>
  <c r="CI98" i="13"/>
  <c r="AQ96" i="14"/>
  <c r="AQ5" i="14"/>
  <c r="DL6" i="7"/>
  <c r="DL7" i="7"/>
  <c r="DL8" i="7"/>
  <c r="DL9" i="7"/>
  <c r="DL10" i="7"/>
  <c r="DL11" i="7"/>
  <c r="DL12" i="7"/>
  <c r="HQ15" i="6"/>
  <c r="HR15" i="6"/>
  <c r="DL13" i="7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29" i="7"/>
  <c r="DL30" i="7"/>
  <c r="DL31" i="7"/>
  <c r="DL32" i="7"/>
  <c r="DL33" i="7"/>
  <c r="DL34" i="7"/>
  <c r="DL35" i="7"/>
  <c r="HQ38" i="6"/>
  <c r="HR38" i="6"/>
  <c r="DL36" i="7"/>
  <c r="DL37" i="7"/>
  <c r="DL38" i="7"/>
  <c r="DL39" i="7"/>
  <c r="DL40" i="7"/>
  <c r="DL41" i="7"/>
  <c r="DL42" i="7"/>
  <c r="DL43" i="7"/>
  <c r="DL44" i="7"/>
  <c r="DL45" i="7"/>
  <c r="HQ48" i="6"/>
  <c r="HR48" i="6"/>
  <c r="DL46" i="7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8" i="7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4" i="7"/>
  <c r="DL95" i="7"/>
  <c r="HQ98" i="6"/>
  <c r="HR98" i="6"/>
  <c r="DL96" i="7"/>
  <c r="DL5" i="7"/>
  <c r="IB31" i="4"/>
  <c r="IA31" i="4"/>
  <c r="DQ29" i="2" s="1"/>
  <c r="DQ6" i="2"/>
  <c r="DQ7" i="2"/>
  <c r="DQ8" i="2"/>
  <c r="DQ9" i="2"/>
  <c r="DQ10" i="2"/>
  <c r="DQ11" i="2"/>
  <c r="DQ12" i="2"/>
  <c r="IA15" i="4"/>
  <c r="IB15" i="4"/>
  <c r="DQ13" i="2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IB38" i="4"/>
  <c r="DQ36" i="2"/>
  <c r="DQ37" i="2"/>
  <c r="DQ38" i="2"/>
  <c r="DQ39" i="2"/>
  <c r="DQ40" i="2"/>
  <c r="DQ41" i="2"/>
  <c r="DQ42" i="2"/>
  <c r="DQ43" i="2"/>
  <c r="DQ44" i="2"/>
  <c r="DQ45" i="2"/>
  <c r="IA48" i="4"/>
  <c r="IB48" i="4"/>
  <c r="DQ46" i="2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8" i="2" s="1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4" i="2" s="1"/>
  <c r="DQ95" i="2"/>
  <c r="IA98" i="4"/>
  <c r="IB98" i="4"/>
  <c r="DQ96" i="2" s="1"/>
  <c r="DQ5" i="2"/>
  <c r="AP6" i="14"/>
  <c r="AP7" i="14"/>
  <c r="AP8" i="14"/>
  <c r="AP9" i="14"/>
  <c r="AP10" i="14"/>
  <c r="AP11" i="14"/>
  <c r="AP12" i="14"/>
  <c r="CF15" i="13"/>
  <c r="CG15" i="13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CG31" i="13"/>
  <c r="AP29" i="14"/>
  <c r="AP30" i="14"/>
  <c r="AP31" i="14"/>
  <c r="AP32" i="14"/>
  <c r="AP33" i="14"/>
  <c r="AP34" i="14"/>
  <c r="AP35" i="14"/>
  <c r="CF38" i="13"/>
  <c r="CG38" i="13"/>
  <c r="AP36" i="14"/>
  <c r="AP37" i="14"/>
  <c r="AP38" i="14"/>
  <c r="AP39" i="14"/>
  <c r="AP40" i="14"/>
  <c r="AP41" i="14"/>
  <c r="AP42" i="14"/>
  <c r="AP43" i="14"/>
  <c r="AP44" i="14"/>
  <c r="AP45" i="14"/>
  <c r="CF48" i="13"/>
  <c r="CG48" i="13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CG80" i="13"/>
  <c r="AP78" i="14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CG96" i="13"/>
  <c r="AP94" i="14"/>
  <c r="AP95" i="14"/>
  <c r="CF98" i="13"/>
  <c r="CG98" i="13"/>
  <c r="AP96" i="14"/>
  <c r="AP5" i="14"/>
  <c r="DK6" i="7"/>
  <c r="DK7" i="7"/>
  <c r="DK8" i="7"/>
  <c r="DK9" i="7"/>
  <c r="DK10" i="7"/>
  <c r="DK11" i="7"/>
  <c r="DK12" i="7"/>
  <c r="HO15" i="6"/>
  <c r="HP15" i="6"/>
  <c r="DK13" i="7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29" i="7"/>
  <c r="DK30" i="7"/>
  <c r="DK31" i="7"/>
  <c r="DK32" i="7"/>
  <c r="DK33" i="7"/>
  <c r="DK34" i="7"/>
  <c r="DK35" i="7"/>
  <c r="HO38" i="6"/>
  <c r="HP38" i="6"/>
  <c r="DK36" i="7"/>
  <c r="DK37" i="7"/>
  <c r="DK38" i="7"/>
  <c r="DK39" i="7"/>
  <c r="DK40" i="7"/>
  <c r="DK41" i="7"/>
  <c r="DK42" i="7"/>
  <c r="DK43" i="7"/>
  <c r="DK44" i="7"/>
  <c r="DK45" i="7"/>
  <c r="HO48" i="6"/>
  <c r="HP48" i="6"/>
  <c r="DK46" i="7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8" i="7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4" i="7"/>
  <c r="DK95" i="7"/>
  <c r="HO98" i="6"/>
  <c r="HP98" i="6"/>
  <c r="DK96" i="7"/>
  <c r="DK5" i="7"/>
  <c r="HY15" i="4"/>
  <c r="HY31" i="4"/>
  <c r="HY38" i="4"/>
  <c r="HY48" i="4"/>
  <c r="HY80" i="4"/>
  <c r="HY96" i="4"/>
  <c r="HY98" i="4"/>
  <c r="HZ15" i="4"/>
  <c r="HZ31" i="4"/>
  <c r="HZ98" i="4" s="1"/>
  <c r="DP96" i="2" s="1"/>
  <c r="HZ38" i="4"/>
  <c r="HZ48" i="4"/>
  <c r="HZ80" i="4"/>
  <c r="HZ96" i="4"/>
  <c r="DP95" i="2"/>
  <c r="DP94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8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6" i="2"/>
  <c r="DP45" i="2"/>
  <c r="DP44" i="2"/>
  <c r="DP43" i="2"/>
  <c r="DP42" i="2"/>
  <c r="DP41" i="2"/>
  <c r="DP40" i="2"/>
  <c r="DP39" i="2"/>
  <c r="DP38" i="2"/>
  <c r="DP37" i="2"/>
  <c r="DP36" i="2"/>
  <c r="DP35" i="2"/>
  <c r="DP34" i="2"/>
  <c r="DP33" i="2"/>
  <c r="DP32" i="2"/>
  <c r="DP31" i="2"/>
  <c r="DP30" i="2"/>
  <c r="DP29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3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CE15" i="13"/>
  <c r="AO13" i="14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CE31" i="13"/>
  <c r="AO29" i="14"/>
  <c r="AO30" i="14"/>
  <c r="AO31" i="14"/>
  <c r="AO32" i="14"/>
  <c r="AO33" i="14"/>
  <c r="AO34" i="14"/>
  <c r="AO35" i="14"/>
  <c r="CD38" i="13"/>
  <c r="CE38" i="13"/>
  <c r="AO36" i="14"/>
  <c r="AO37" i="14"/>
  <c r="AO38" i="14"/>
  <c r="AO39" i="14"/>
  <c r="AO40" i="14"/>
  <c r="AO41" i="14"/>
  <c r="AO42" i="14"/>
  <c r="AO43" i="14"/>
  <c r="AO44" i="14"/>
  <c r="AO45" i="14"/>
  <c r="CD48" i="13"/>
  <c r="CE48" i="13"/>
  <c r="AO46" i="14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CE80" i="13"/>
  <c r="AO78" i="14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CE96" i="13"/>
  <c r="AO94" i="14"/>
  <c r="AO95" i="14"/>
  <c r="CD98" i="13"/>
  <c r="CE98" i="13"/>
  <c r="AO96" i="14"/>
  <c r="AO5" i="14"/>
  <c r="DJ6" i="7"/>
  <c r="DJ7" i="7"/>
  <c r="DJ8" i="7"/>
  <c r="DJ9" i="7"/>
  <c r="DJ10" i="7"/>
  <c r="DJ11" i="7"/>
  <c r="DJ12" i="7"/>
  <c r="HM15" i="6"/>
  <c r="HN15" i="6"/>
  <c r="DJ13" i="7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29" i="7"/>
  <c r="DJ30" i="7"/>
  <c r="DJ31" i="7"/>
  <c r="DJ32" i="7"/>
  <c r="DJ33" i="7"/>
  <c r="DJ34" i="7"/>
  <c r="DJ35" i="7"/>
  <c r="HM38" i="6"/>
  <c r="HN38" i="6"/>
  <c r="DJ36" i="7"/>
  <c r="DJ37" i="7"/>
  <c r="DJ38" i="7"/>
  <c r="DJ39" i="7"/>
  <c r="DJ40" i="7"/>
  <c r="DJ41" i="7"/>
  <c r="DJ42" i="7"/>
  <c r="DJ43" i="7"/>
  <c r="DJ44" i="7"/>
  <c r="DJ45" i="7"/>
  <c r="HM48" i="6"/>
  <c r="HN48" i="6"/>
  <c r="DJ46" i="7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8" i="7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4" i="7"/>
  <c r="DJ95" i="7"/>
  <c r="HM98" i="6"/>
  <c r="HN98" i="6"/>
  <c r="DJ96" i="7"/>
  <c r="DJ5" i="7"/>
  <c r="DO6" i="2"/>
  <c r="DO7" i="2"/>
  <c r="DO8" i="2"/>
  <c r="DO9" i="2"/>
  <c r="DO10" i="2"/>
  <c r="DO11" i="2"/>
  <c r="DO12" i="2"/>
  <c r="HW15" i="4"/>
  <c r="HX15" i="4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29" i="2" s="1"/>
  <c r="DO30" i="2"/>
  <c r="DO31" i="2"/>
  <c r="DO32" i="2"/>
  <c r="DO33" i="2"/>
  <c r="DO34" i="2"/>
  <c r="DO35" i="2"/>
  <c r="HW38" i="4"/>
  <c r="HX38" i="4"/>
  <c r="DO36" i="2"/>
  <c r="DO37" i="2"/>
  <c r="DO38" i="2"/>
  <c r="DO39" i="2"/>
  <c r="DO40" i="2"/>
  <c r="DO41" i="2"/>
  <c r="DO42" i="2"/>
  <c r="DO43" i="2"/>
  <c r="DO44" i="2"/>
  <c r="DO45" i="2"/>
  <c r="HW48" i="4"/>
  <c r="HX48" i="4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HX80" i="4"/>
  <c r="DO78" i="2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4" i="2"/>
  <c r="DO95" i="2"/>
  <c r="HW98" i="4"/>
  <c r="HX98" i="4"/>
  <c r="DO96" i="2"/>
  <c r="DO5" i="2"/>
  <c r="CC38" i="13"/>
  <c r="CC98" i="13"/>
  <c r="CB38" i="13"/>
  <c r="CB15" i="13"/>
  <c r="CB31" i="13"/>
  <c r="CB48" i="13"/>
  <c r="AN46" i="14"/>
  <c r="CB80" i="13"/>
  <c r="CB96" i="13"/>
  <c r="AN94" i="14"/>
  <c r="CC15" i="13"/>
  <c r="CC31" i="13"/>
  <c r="AN29" i="14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HK96" i="6"/>
  <c r="HL15" i="6"/>
  <c r="HL31" i="6"/>
  <c r="HL38" i="6"/>
  <c r="HL48" i="6"/>
  <c r="HL80" i="6"/>
  <c r="DI78" i="7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6" i="7"/>
  <c r="DI45" i="7"/>
  <c r="DI44" i="7"/>
  <c r="DI43" i="7"/>
  <c r="DI42" i="7"/>
  <c r="DI41" i="7"/>
  <c r="DI40" i="7"/>
  <c r="DI39" i="7"/>
  <c r="DI38" i="7"/>
  <c r="DI37" i="7"/>
  <c r="DI36" i="7"/>
  <c r="DI35" i="7"/>
  <c r="DI34" i="7"/>
  <c r="DI33" i="7"/>
  <c r="DI32" i="7"/>
  <c r="DI31" i="7"/>
  <c r="DI30" i="7"/>
  <c r="DI29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3" i="7"/>
  <c r="DI12" i="7"/>
  <c r="DI11" i="7"/>
  <c r="DI10" i="7"/>
  <c r="DI9" i="7"/>
  <c r="DI8" i="7"/>
  <c r="DI7" i="7"/>
  <c r="DI6" i="7"/>
  <c r="DI5" i="7"/>
  <c r="HU15" i="4"/>
  <c r="HU31" i="4"/>
  <c r="HU38" i="4"/>
  <c r="HU98" i="4" s="1"/>
  <c r="HU48" i="4"/>
  <c r="HU80" i="4"/>
  <c r="HU96" i="4"/>
  <c r="HV15" i="4"/>
  <c r="HV31" i="4"/>
  <c r="HV38" i="4"/>
  <c r="HV48" i="4"/>
  <c r="HV80" i="4"/>
  <c r="HV96" i="4"/>
  <c r="HV98" i="4" s="1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8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6" i="2"/>
  <c r="DN45" i="2"/>
  <c r="DN44" i="2"/>
  <c r="DN43" i="2"/>
  <c r="DN42" i="2"/>
  <c r="DN41" i="2"/>
  <c r="DN40" i="2"/>
  <c r="DN39" i="2"/>
  <c r="DN38" i="2"/>
  <c r="DN37" i="2"/>
  <c r="DN36" i="2"/>
  <c r="DN35" i="2"/>
  <c r="DN34" i="2"/>
  <c r="DN33" i="2"/>
  <c r="DN32" i="2"/>
  <c r="DN31" i="2"/>
  <c r="DN30" i="2"/>
  <c r="DN29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3" i="2"/>
  <c r="DN12" i="2"/>
  <c r="DN11" i="2"/>
  <c r="DN10" i="2"/>
  <c r="DN9" i="2"/>
  <c r="DN8" i="2"/>
  <c r="DN7" i="2"/>
  <c r="DN6" i="2"/>
  <c r="DN5" i="2"/>
  <c r="BZ15" i="13"/>
  <c r="BZ31" i="13"/>
  <c r="BZ98" i="13"/>
  <c r="BZ38" i="13"/>
  <c r="BZ48" i="13"/>
  <c r="BZ80" i="13"/>
  <c r="BZ96" i="13"/>
  <c r="AM94" i="14"/>
  <c r="CA15" i="13"/>
  <c r="CA31" i="13"/>
  <c r="CA38" i="13"/>
  <c r="CA48" i="13"/>
  <c r="CA80" i="13"/>
  <c r="AM78" i="14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6" i="14"/>
  <c r="AM45" i="14"/>
  <c r="AM44" i="14"/>
  <c r="AM43" i="14"/>
  <c r="AM42" i="14"/>
  <c r="AM41" i="14"/>
  <c r="AM40" i="14"/>
  <c r="AM39" i="14"/>
  <c r="AM38" i="14"/>
  <c r="AM37" i="14"/>
  <c r="AM36" i="14"/>
  <c r="AM35" i="14"/>
  <c r="AM34" i="14"/>
  <c r="AM33" i="14"/>
  <c r="AM32" i="14"/>
  <c r="AM31" i="14"/>
  <c r="AM30" i="14"/>
  <c r="AM29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3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HI96" i="6"/>
  <c r="HJ15" i="6"/>
  <c r="HJ31" i="6"/>
  <c r="HJ38" i="6"/>
  <c r="HJ48" i="6"/>
  <c r="HJ98" i="6"/>
  <c r="HJ80" i="6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8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6" i="7"/>
  <c r="DH45" i="7"/>
  <c r="DH44" i="7"/>
  <c r="DH43" i="7"/>
  <c r="DH42" i="7"/>
  <c r="DH41" i="7"/>
  <c r="DH40" i="7"/>
  <c r="DH39" i="7"/>
  <c r="DH38" i="7"/>
  <c r="DH37" i="7"/>
  <c r="DH36" i="7"/>
  <c r="DH35" i="7"/>
  <c r="DH34" i="7"/>
  <c r="DH33" i="7"/>
  <c r="DH32" i="7"/>
  <c r="DH31" i="7"/>
  <c r="DH30" i="7"/>
  <c r="DH29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3" i="7"/>
  <c r="DH12" i="7"/>
  <c r="DH11" i="7"/>
  <c r="DH10" i="7"/>
  <c r="DH9" i="7"/>
  <c r="DH8" i="7"/>
  <c r="DH7" i="7"/>
  <c r="DH6" i="7"/>
  <c r="DH5" i="7"/>
  <c r="HS15" i="4"/>
  <c r="HS31" i="4"/>
  <c r="HS38" i="4"/>
  <c r="HS98" i="4" s="1"/>
  <c r="HS48" i="4"/>
  <c r="HS80" i="4"/>
  <c r="HS96" i="4"/>
  <c r="HT15" i="4"/>
  <c r="HT31" i="4"/>
  <c r="HT38" i="4"/>
  <c r="HT48" i="4"/>
  <c r="HT80" i="4"/>
  <c r="HT98" i="4" s="1"/>
  <c r="HT96" i="4"/>
  <c r="DM94" i="2" s="1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8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6" i="2"/>
  <c r="DM45" i="2"/>
  <c r="DM44" i="2"/>
  <c r="DM43" i="2"/>
  <c r="DM42" i="2"/>
  <c r="DM41" i="2"/>
  <c r="DM40" i="2"/>
  <c r="DM39" i="2"/>
  <c r="DM38" i="2"/>
  <c r="DM37" i="2"/>
  <c r="DM36" i="2"/>
  <c r="DM35" i="2"/>
  <c r="DM34" i="2"/>
  <c r="DM33" i="2"/>
  <c r="DM32" i="2"/>
  <c r="DM31" i="2"/>
  <c r="DM30" i="2"/>
  <c r="DM29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3" i="2"/>
  <c r="DM12" i="2"/>
  <c r="DM11" i="2"/>
  <c r="DM10" i="2"/>
  <c r="DM9" i="2"/>
  <c r="DM8" i="2"/>
  <c r="DM7" i="2"/>
  <c r="DM6" i="2"/>
  <c r="DM5" i="2"/>
  <c r="BX15" i="13"/>
  <c r="BX31" i="13"/>
  <c r="BX98" i="13"/>
  <c r="AL96" i="14"/>
  <c r="BX38" i="13"/>
  <c r="BX48" i="13"/>
  <c r="BX80" i="13"/>
  <c r="BX96" i="13"/>
  <c r="AL94" i="14"/>
  <c r="BY15" i="13"/>
  <c r="BY31" i="13"/>
  <c r="BY38" i="13"/>
  <c r="BY98" i="13"/>
  <c r="BY48" i="13"/>
  <c r="BY80" i="13"/>
  <c r="AL78" i="14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6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3" i="14"/>
  <c r="AL12" i="14"/>
  <c r="AL11" i="14"/>
  <c r="AL10" i="14"/>
  <c r="AL9" i="14"/>
  <c r="AL8" i="14"/>
  <c r="AL7" i="14"/>
  <c r="AL6" i="14"/>
  <c r="AL5" i="14"/>
  <c r="HG15" i="6"/>
  <c r="HG31" i="6"/>
  <c r="HG38" i="6"/>
  <c r="HG48" i="6"/>
  <c r="HG80" i="6"/>
  <c r="HG96" i="6"/>
  <c r="HH15" i="6"/>
  <c r="HH31" i="6"/>
  <c r="HH38" i="6"/>
  <c r="HH48" i="6"/>
  <c r="HH80" i="6"/>
  <c r="DG78" i="7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6" i="7"/>
  <c r="DG45" i="7"/>
  <c r="DG44" i="7"/>
  <c r="DG43" i="7"/>
  <c r="DG42" i="7"/>
  <c r="DG41" i="7"/>
  <c r="DG40" i="7"/>
  <c r="DG39" i="7"/>
  <c r="DG38" i="7"/>
  <c r="DG37" i="7"/>
  <c r="DG36" i="7"/>
  <c r="DG35" i="7"/>
  <c r="DG34" i="7"/>
  <c r="DG33" i="7"/>
  <c r="DG32" i="7"/>
  <c r="DG31" i="7"/>
  <c r="DG30" i="7"/>
  <c r="DG29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5" i="7"/>
  <c r="HQ15" i="4"/>
  <c r="HQ31" i="4"/>
  <c r="HQ38" i="4"/>
  <c r="HQ98" i="4" s="1"/>
  <c r="HQ48" i="4"/>
  <c r="HQ80" i="4"/>
  <c r="HQ96" i="4"/>
  <c r="HR15" i="4"/>
  <c r="HR31" i="4"/>
  <c r="HR38" i="4"/>
  <c r="HR48" i="4"/>
  <c r="HR80" i="4"/>
  <c r="HR98" i="4" s="1"/>
  <c r="HR96" i="4"/>
  <c r="DL94" i="2" s="1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L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L31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3" i="2"/>
  <c r="DL12" i="2"/>
  <c r="DL11" i="2"/>
  <c r="DL10" i="2"/>
  <c r="DL9" i="2"/>
  <c r="DL8" i="2"/>
  <c r="DL7" i="2"/>
  <c r="DL6" i="2"/>
  <c r="DL5" i="2"/>
  <c r="HO15" i="4"/>
  <c r="HO31" i="4"/>
  <c r="HO38" i="4"/>
  <c r="HO98" i="4" s="1"/>
  <c r="HO48" i="4"/>
  <c r="HO80" i="4"/>
  <c r="HO96" i="4"/>
  <c r="HP15" i="4"/>
  <c r="HP31" i="4"/>
  <c r="HP38" i="4"/>
  <c r="HP48" i="4"/>
  <c r="HP80" i="4"/>
  <c r="HP98" i="4" s="1"/>
  <c r="HP96" i="4"/>
  <c r="DK94" i="2" s="1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8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6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3" i="2"/>
  <c r="DK12" i="2"/>
  <c r="DK11" i="2"/>
  <c r="DK10" i="2"/>
  <c r="DK9" i="2"/>
  <c r="DK8" i="2"/>
  <c r="DK7" i="2"/>
  <c r="DK6" i="2"/>
  <c r="DK5" i="2"/>
  <c r="HE15" i="6"/>
  <c r="HE31" i="6"/>
  <c r="HE38" i="6"/>
  <c r="HE48" i="6"/>
  <c r="HE80" i="6"/>
  <c r="HE96" i="6"/>
  <c r="HF15" i="6"/>
  <c r="HF31" i="6"/>
  <c r="HF38" i="6"/>
  <c r="HF48" i="6"/>
  <c r="HF80" i="6"/>
  <c r="HF96" i="6"/>
  <c r="HF98" i="6"/>
  <c r="DF95" i="7"/>
  <c r="DF94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8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9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98" i="13"/>
  <c r="AK96" i="14"/>
  <c r="BV80" i="13"/>
  <c r="BV96" i="13"/>
  <c r="BW15" i="13"/>
  <c r="BW31" i="13"/>
  <c r="BW38" i="13"/>
  <c r="BW48" i="13"/>
  <c r="BW80" i="13"/>
  <c r="BW96" i="13"/>
  <c r="BW98" i="13"/>
  <c r="AK95" i="14"/>
  <c r="AK94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8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DX46" i="7"/>
  <c r="IN48" i="6"/>
  <c r="IN98" i="6"/>
  <c r="IM48" i="6"/>
  <c r="IL48" i="6"/>
  <c r="IK48" i="6"/>
  <c r="DV46" i="7"/>
  <c r="IJ48" i="6"/>
  <c r="II48" i="6"/>
  <c r="DU46" i="7"/>
  <c r="IH48" i="6"/>
  <c r="IG48" i="6"/>
  <c r="DT46" i="7"/>
  <c r="IF48" i="6"/>
  <c r="IE48" i="6"/>
  <c r="DS46" i="7"/>
  <c r="ID48" i="6"/>
  <c r="IC48" i="6"/>
  <c r="DR46" i="7"/>
  <c r="IB48" i="6"/>
  <c r="IA48" i="6"/>
  <c r="DQ46" i="7"/>
  <c r="HZ48" i="6"/>
  <c r="HY48" i="6"/>
  <c r="HM15" i="4"/>
  <c r="HM31" i="4"/>
  <c r="HM38" i="4"/>
  <c r="HM48" i="4"/>
  <c r="HM80" i="4"/>
  <c r="HM96" i="4"/>
  <c r="HM98" i="4"/>
  <c r="DJ96" i="2" s="1"/>
  <c r="HN15" i="4"/>
  <c r="HN31" i="4"/>
  <c r="HN38" i="4"/>
  <c r="HN48" i="4"/>
  <c r="HN80" i="4"/>
  <c r="HN96" i="4"/>
  <c r="HN98" i="4"/>
  <c r="DJ95" i="2"/>
  <c r="DJ94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8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6" i="2"/>
  <c r="DJ45" i="2"/>
  <c r="DJ44" i="2"/>
  <c r="DJ43" i="2"/>
  <c r="DJ42" i="2"/>
  <c r="DJ41" i="2"/>
  <c r="DJ40" i="2"/>
  <c r="DJ39" i="2"/>
  <c r="DJ38" i="2"/>
  <c r="DJ37" i="2"/>
  <c r="DJ36" i="2"/>
  <c r="DJ35" i="2"/>
  <c r="DJ34" i="2"/>
  <c r="DJ33" i="2"/>
  <c r="DJ32" i="2"/>
  <c r="DJ31" i="2"/>
  <c r="DJ30" i="2"/>
  <c r="DJ29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3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C98" i="6"/>
  <c r="HD15" i="6"/>
  <c r="HD31" i="6"/>
  <c r="HD38" i="6"/>
  <c r="HD48" i="6"/>
  <c r="HD80" i="6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8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6" i="7"/>
  <c r="DE45" i="7"/>
  <c r="DE44" i="7"/>
  <c r="DE43" i="7"/>
  <c r="DE42" i="7"/>
  <c r="DE41" i="7"/>
  <c r="DE40" i="7"/>
  <c r="DE39" i="7"/>
  <c r="DE38" i="7"/>
  <c r="DE37" i="7"/>
  <c r="DE36" i="7"/>
  <c r="DE35" i="7"/>
  <c r="DE34" i="7"/>
  <c r="DE33" i="7"/>
  <c r="DE32" i="7"/>
  <c r="DE31" i="7"/>
  <c r="DE30" i="7"/>
  <c r="DE29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5" i="7"/>
  <c r="BR15" i="13"/>
  <c r="BR31" i="13"/>
  <c r="BR38" i="13"/>
  <c r="BR48" i="13"/>
  <c r="BR80" i="13"/>
  <c r="BR96" i="13"/>
  <c r="BR98" i="13"/>
  <c r="BS15" i="13"/>
  <c r="BS31" i="13"/>
  <c r="BS98" i="13"/>
  <c r="AI96" i="14"/>
  <c r="BS38" i="13"/>
  <c r="BS48" i="13"/>
  <c r="BS80" i="13"/>
  <c r="BS96" i="13"/>
  <c r="BT15" i="13"/>
  <c r="BT31" i="13"/>
  <c r="BT98" i="13"/>
  <c r="BT38" i="13"/>
  <c r="BT48" i="13"/>
  <c r="BT80" i="13"/>
  <c r="BT96" i="13"/>
  <c r="AJ94" i="14"/>
  <c r="BU15" i="13"/>
  <c r="BU31" i="13"/>
  <c r="BU98" i="13"/>
  <c r="BU38" i="13"/>
  <c r="BU48" i="13"/>
  <c r="BU80" i="13"/>
  <c r="BU96" i="13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11" i="14"/>
  <c r="AJ10" i="14"/>
  <c r="AJ9" i="14"/>
  <c r="AJ8" i="14"/>
  <c r="AJ7" i="14"/>
  <c r="AJ6" i="14"/>
  <c r="AJ5" i="14"/>
  <c r="IL31" i="6"/>
  <c r="IK31" i="6"/>
  <c r="DV29" i="7"/>
  <c r="IJ31" i="6"/>
  <c r="IJ98" i="6"/>
  <c r="II31" i="6"/>
  <c r="IH31" i="6"/>
  <c r="IH98" i="6"/>
  <c r="IG31" i="6"/>
  <c r="IF31" i="6"/>
  <c r="IF98" i="6"/>
  <c r="IE31" i="6"/>
  <c r="ID31" i="6"/>
  <c r="IC31" i="6"/>
  <c r="IB31" i="6"/>
  <c r="IA31" i="6"/>
  <c r="HZ31" i="6"/>
  <c r="HY31" i="6"/>
  <c r="DP29" i="7"/>
  <c r="HK15" i="4"/>
  <c r="HK31" i="4"/>
  <c r="HK98" i="4" s="1"/>
  <c r="HK38" i="4"/>
  <c r="HK48" i="4"/>
  <c r="HK80" i="4"/>
  <c r="HK96" i="4"/>
  <c r="HL15" i="4"/>
  <c r="HL31" i="4"/>
  <c r="HL98" i="4" s="1"/>
  <c r="HL38" i="4"/>
  <c r="HL48" i="4"/>
  <c r="HL80" i="4"/>
  <c r="HL96" i="4"/>
  <c r="DI94" i="2" s="1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8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6" i="2"/>
  <c r="DI45" i="2"/>
  <c r="DI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1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3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HA98" i="6"/>
  <c r="DD95" i="7"/>
  <c r="DD94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8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6" i="7"/>
  <c r="DD45" i="7"/>
  <c r="DD44" i="7"/>
  <c r="DD43" i="7"/>
  <c r="DD42" i="7"/>
  <c r="DD41" i="7"/>
  <c r="DD40" i="7"/>
  <c r="DD39" i="7"/>
  <c r="DD38" i="7"/>
  <c r="DD37" i="7"/>
  <c r="DD36" i="7"/>
  <c r="DD35" i="7"/>
  <c r="DD34" i="7"/>
  <c r="DD33" i="7"/>
  <c r="DD32" i="7"/>
  <c r="DD31" i="7"/>
  <c r="DD30" i="7"/>
  <c r="DD29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5" i="7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BN96" i="13"/>
  <c r="BO96" i="13"/>
  <c r="AG94" i="14"/>
  <c r="BP15" i="13"/>
  <c r="BP31" i="13"/>
  <c r="BP38" i="13"/>
  <c r="BP48" i="13"/>
  <c r="BP80" i="13"/>
  <c r="BP96" i="13"/>
  <c r="BP98" i="13"/>
  <c r="BQ15" i="13"/>
  <c r="BQ31" i="13"/>
  <c r="BQ98" i="13"/>
  <c r="AH96" i="14"/>
  <c r="BQ38" i="13"/>
  <c r="BQ48" i="13"/>
  <c r="BQ80" i="13"/>
  <c r="BQ96" i="13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10" i="14"/>
  <c r="AH9" i="14"/>
  <c r="AH8" i="14"/>
  <c r="AH7" i="14"/>
  <c r="AH6" i="14"/>
  <c r="AH5" i="14"/>
  <c r="BN15" i="13"/>
  <c r="BN98" i="13"/>
  <c r="BN31" i="13"/>
  <c r="BN38" i="13"/>
  <c r="BN48" i="13"/>
  <c r="BN80" i="13"/>
  <c r="BO15" i="13"/>
  <c r="BO31" i="13"/>
  <c r="BO38" i="13"/>
  <c r="BO48" i="13"/>
  <c r="BO80" i="13"/>
  <c r="AG78" i="14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11" i="14"/>
  <c r="AG10" i="14"/>
  <c r="AG9" i="14"/>
  <c r="AG8" i="14"/>
  <c r="AG7" i="14"/>
  <c r="AG6" i="14"/>
  <c r="AG5" i="14"/>
  <c r="DB28" i="7"/>
  <c r="DB29" i="7"/>
  <c r="GY15" i="6"/>
  <c r="GY31" i="6"/>
  <c r="GY38" i="6"/>
  <c r="GY48" i="6"/>
  <c r="GY80" i="6"/>
  <c r="GY96" i="6"/>
  <c r="GZ15" i="6"/>
  <c r="GZ31" i="6"/>
  <c r="GZ38" i="6"/>
  <c r="GZ48" i="6"/>
  <c r="GZ80" i="6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8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6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9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DB78" i="7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6" i="7"/>
  <c r="DB45" i="7"/>
  <c r="DB44" i="7"/>
  <c r="DB43" i="7"/>
  <c r="DB42" i="7"/>
  <c r="DB41" i="7"/>
  <c r="DB40" i="7"/>
  <c r="DB39" i="7"/>
  <c r="DB38" i="7"/>
  <c r="DB37" i="7"/>
  <c r="DB36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B5" i="7"/>
  <c r="HI15" i="4"/>
  <c r="HI31" i="4"/>
  <c r="HI98" i="4" s="1"/>
  <c r="DH96" i="2" s="1"/>
  <c r="HI38" i="4"/>
  <c r="HI48" i="4"/>
  <c r="HI80" i="4"/>
  <c r="HI96" i="4"/>
  <c r="HJ15" i="4"/>
  <c r="HJ31" i="4"/>
  <c r="HJ38" i="4"/>
  <c r="HJ48" i="4"/>
  <c r="HJ80" i="4"/>
  <c r="DH78" i="2" s="1"/>
  <c r="HJ96" i="4"/>
  <c r="DH94" i="2" s="1"/>
  <c r="HJ98" i="4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6" i="2"/>
  <c r="DH45" i="2"/>
  <c r="DH44" i="2"/>
  <c r="DH43" i="2"/>
  <c r="DH42" i="2"/>
  <c r="DH41" i="2"/>
  <c r="DH40" i="2"/>
  <c r="DH39" i="2"/>
  <c r="DH38" i="2"/>
  <c r="DH37" i="2"/>
  <c r="DH36" i="2"/>
  <c r="DH35" i="2"/>
  <c r="DH34" i="2"/>
  <c r="DH33" i="2"/>
  <c r="DH32" i="2"/>
  <c r="DH31" i="2"/>
  <c r="DH30" i="2"/>
  <c r="DH29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3" i="2"/>
  <c r="DH12" i="2"/>
  <c r="DH11" i="2"/>
  <c r="DH10" i="2"/>
  <c r="DH9" i="2"/>
  <c r="DH8" i="2"/>
  <c r="DH7" i="2"/>
  <c r="DH6" i="2"/>
  <c r="DH5" i="2"/>
  <c r="HG15" i="4"/>
  <c r="HG31" i="4"/>
  <c r="HG98" i="4" s="1"/>
  <c r="HG38" i="4"/>
  <c r="HG48" i="4"/>
  <c r="HG80" i="4"/>
  <c r="HG96" i="4"/>
  <c r="HH15" i="4"/>
  <c r="HH31" i="4"/>
  <c r="HH38" i="4"/>
  <c r="HH48" i="4"/>
  <c r="HH80" i="4"/>
  <c r="DG78" i="2" s="1"/>
  <c r="HH96" i="4"/>
  <c r="DG94" i="2" s="1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6" i="2"/>
  <c r="DG45" i="2"/>
  <c r="DG44" i="2"/>
  <c r="DG43" i="2"/>
  <c r="DG42" i="2"/>
  <c r="DG41" i="2"/>
  <c r="DG40" i="2"/>
  <c r="DG39" i="2"/>
  <c r="DG38" i="2"/>
  <c r="DG37" i="2"/>
  <c r="DG36" i="2"/>
  <c r="DG35" i="2"/>
  <c r="DG34" i="2"/>
  <c r="DG33" i="2"/>
  <c r="DG32" i="2"/>
  <c r="DG31" i="2"/>
  <c r="DG30" i="2"/>
  <c r="DG29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3" i="2"/>
  <c r="DG12" i="2"/>
  <c r="DG11" i="2"/>
  <c r="DG10" i="2"/>
  <c r="DG9" i="2"/>
  <c r="DG8" i="2"/>
  <c r="DG7" i="2"/>
  <c r="DG6" i="2"/>
  <c r="DG5" i="2"/>
  <c r="BL15" i="13"/>
  <c r="BL31" i="13"/>
  <c r="BL98" i="13"/>
  <c r="AF96" i="14"/>
  <c r="BL38" i="13"/>
  <c r="BL48" i="13"/>
  <c r="BL80" i="13"/>
  <c r="BL96" i="13"/>
  <c r="AF94" i="14"/>
  <c r="BM15" i="13"/>
  <c r="BM31" i="13"/>
  <c r="BM38" i="13"/>
  <c r="BM98" i="13"/>
  <c r="BM48" i="13"/>
  <c r="BM80" i="13"/>
  <c r="AF78" i="14"/>
  <c r="BM96" i="13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3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GV38" i="6"/>
  <c r="GV48" i="6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8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5" i="7"/>
  <c r="HE15" i="4"/>
  <c r="HE31" i="4"/>
  <c r="HE38" i="4"/>
  <c r="HE98" i="4" s="1"/>
  <c r="HE48" i="4"/>
  <c r="HE80" i="4"/>
  <c r="HE96" i="4"/>
  <c r="HF15" i="4"/>
  <c r="HF31" i="4"/>
  <c r="HF38" i="4"/>
  <c r="HF48" i="4"/>
  <c r="HF80" i="4"/>
  <c r="DF78" i="2"/>
  <c r="HF96" i="4"/>
  <c r="DF94" i="2" s="1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F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F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3" i="2"/>
  <c r="DF12" i="2"/>
  <c r="DF11" i="2"/>
  <c r="DF10" i="2"/>
  <c r="DF9" i="2"/>
  <c r="DF8" i="2"/>
  <c r="DF7" i="2"/>
  <c r="DF6" i="2"/>
  <c r="DF5" i="2"/>
  <c r="CY15" i="13"/>
  <c r="CY98" i="13"/>
  <c r="CX15" i="13"/>
  <c r="AY13" i="14"/>
  <c r="CW15" i="13"/>
  <c r="CW98" i="13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38" i="4"/>
  <c r="HD48" i="4"/>
  <c r="HD98" i="4" s="1"/>
  <c r="HD80" i="4"/>
  <c r="HD96" i="4"/>
  <c r="DE95" i="2"/>
  <c r="DE94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8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6" i="2"/>
  <c r="DE45" i="2"/>
  <c r="DE44" i="2"/>
  <c r="DE43" i="2"/>
  <c r="DE42" i="2"/>
  <c r="DE41" i="2"/>
  <c r="DE40" i="2"/>
  <c r="DE39" i="2"/>
  <c r="DE38" i="2"/>
  <c r="DE37" i="2"/>
  <c r="DE36" i="2"/>
  <c r="DE35" i="2"/>
  <c r="DE34" i="2"/>
  <c r="DE33" i="2"/>
  <c r="DE32" i="2"/>
  <c r="DE31" i="2"/>
  <c r="DE30" i="2"/>
  <c r="DE29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3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GT31" i="6"/>
  <c r="GT38" i="6"/>
  <c r="GT48" i="6"/>
  <c r="GT80" i="6"/>
  <c r="CZ78" i="7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6" i="7"/>
  <c r="CZ45" i="7"/>
  <c r="CZ44" i="7"/>
  <c r="CZ43" i="7"/>
  <c r="CZ42" i="7"/>
  <c r="CZ41" i="7"/>
  <c r="CZ40" i="7"/>
  <c r="CZ39" i="7"/>
  <c r="CZ38" i="7"/>
  <c r="CZ37" i="7"/>
  <c r="CZ36" i="7"/>
  <c r="CZ35" i="7"/>
  <c r="CZ34" i="7"/>
  <c r="CZ33" i="7"/>
  <c r="CZ32" i="7"/>
  <c r="CZ31" i="7"/>
  <c r="CZ30" i="7"/>
  <c r="CZ29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5" i="7"/>
  <c r="BK15" i="13"/>
  <c r="BK31" i="13"/>
  <c r="BK98" i="13"/>
  <c r="BK38" i="13"/>
  <c r="BK48" i="13"/>
  <c r="BK80" i="13"/>
  <c r="BK96" i="13"/>
  <c r="AE94" i="14"/>
  <c r="BJ15" i="13"/>
  <c r="BJ31" i="13"/>
  <c r="BJ38" i="13"/>
  <c r="BJ48" i="13"/>
  <c r="BJ80" i="13"/>
  <c r="AE78" i="14"/>
  <c r="BJ96" i="13"/>
  <c r="BJ98" i="13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6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9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CY78" i="7"/>
  <c r="GQ96" i="6"/>
  <c r="CY94" i="7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6" i="7"/>
  <c r="CY45" i="7"/>
  <c r="CY44" i="7"/>
  <c r="CY43" i="7"/>
  <c r="CY42" i="7"/>
  <c r="CY41" i="7"/>
  <c r="CY40" i="7"/>
  <c r="CY39" i="7"/>
  <c r="CY38" i="7"/>
  <c r="CY37" i="7"/>
  <c r="CY36" i="7"/>
  <c r="CY35" i="7"/>
  <c r="CY34" i="7"/>
  <c r="CY33" i="7"/>
  <c r="CY32" i="7"/>
  <c r="CY31" i="7"/>
  <c r="CY30" i="7"/>
  <c r="CY29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5" i="7"/>
  <c r="GO15" i="6"/>
  <c r="GO31" i="6"/>
  <c r="GO38" i="6"/>
  <c r="GO48" i="6"/>
  <c r="GO80" i="6"/>
  <c r="GO96" i="6"/>
  <c r="GP15" i="6"/>
  <c r="GP31" i="6"/>
  <c r="GP38" i="6"/>
  <c r="GP48" i="6"/>
  <c r="GP80" i="6"/>
  <c r="CX78" i="7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6" i="7"/>
  <c r="CX45" i="7"/>
  <c r="CX44" i="7"/>
  <c r="CX43" i="7"/>
  <c r="CX42" i="7"/>
  <c r="CX41" i="7"/>
  <c r="CX40" i="7"/>
  <c r="CX39" i="7"/>
  <c r="CX38" i="7"/>
  <c r="CX37" i="7"/>
  <c r="CX36" i="7"/>
  <c r="CX35" i="7"/>
  <c r="CX34" i="7"/>
  <c r="CX33" i="7"/>
  <c r="CX32" i="7"/>
  <c r="CX31" i="7"/>
  <c r="CX30" i="7"/>
  <c r="CX29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H98" i="13"/>
  <c r="BI15" i="13"/>
  <c r="BI31" i="13"/>
  <c r="BI98" i="13"/>
  <c r="AD96" i="14"/>
  <c r="BI38" i="13"/>
  <c r="BI48" i="13"/>
  <c r="BI80" i="13"/>
  <c r="BI96" i="13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BF96" i="13"/>
  <c r="BF98" i="13"/>
  <c r="BG15" i="13"/>
  <c r="BG31" i="13"/>
  <c r="BG98" i="13"/>
  <c r="AC96" i="14"/>
  <c r="BG38" i="13"/>
  <c r="BG48" i="13"/>
  <c r="BG80" i="13"/>
  <c r="BG96" i="13"/>
  <c r="AC95" i="14"/>
  <c r="AC94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8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6" i="14"/>
  <c r="AC45" i="14"/>
  <c r="AC44" i="14"/>
  <c r="AC43" i="14"/>
  <c r="AC42" i="14"/>
  <c r="AC41" i="14"/>
  <c r="AC40" i="14"/>
  <c r="AC39" i="14"/>
  <c r="AC38" i="14"/>
  <c r="AC37" i="14"/>
  <c r="AC36" i="14"/>
  <c r="AC35" i="14"/>
  <c r="AC34" i="14"/>
  <c r="AC33" i="14"/>
  <c r="AC32" i="14"/>
  <c r="AC31" i="14"/>
  <c r="AC30" i="14"/>
  <c r="AC29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DW96" i="6"/>
  <c r="DX96" i="6"/>
  <c r="DY96" i="6"/>
  <c r="DZ96" i="6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GL96" i="6"/>
  <c r="GM96" i="6"/>
  <c r="GN96" i="6"/>
  <c r="HB15" i="4"/>
  <c r="HB98" i="4" s="1"/>
  <c r="HB31" i="4"/>
  <c r="HB38" i="4"/>
  <c r="HB48" i="4"/>
  <c r="HB80" i="4"/>
  <c r="HB96" i="4"/>
  <c r="HA15" i="4"/>
  <c r="DD13" i="2" s="1"/>
  <c r="HA31" i="4"/>
  <c r="HA38" i="4"/>
  <c r="HA48" i="4"/>
  <c r="HA80" i="4"/>
  <c r="DD78" i="2"/>
  <c r="HA96" i="4"/>
  <c r="DD94" i="2" s="1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6" i="2"/>
  <c r="DD45" i="2"/>
  <c r="DD44" i="2"/>
  <c r="DD43" i="2"/>
  <c r="DD42" i="2"/>
  <c r="DD41" i="2"/>
  <c r="DD40" i="2"/>
  <c r="DD39" i="2"/>
  <c r="DD38" i="2"/>
  <c r="DD37" i="2"/>
  <c r="DD36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GY31" i="4"/>
  <c r="GY38" i="4"/>
  <c r="GY48" i="4"/>
  <c r="GY80" i="4"/>
  <c r="GY96" i="4"/>
  <c r="GZ15" i="4"/>
  <c r="GZ31" i="4"/>
  <c r="GZ38" i="4"/>
  <c r="DC36" i="2" s="1"/>
  <c r="GZ48" i="4"/>
  <c r="DC46" i="2" s="1"/>
  <c r="GZ80" i="4"/>
  <c r="DC78" i="2" s="1"/>
  <c r="GZ96" i="4"/>
  <c r="DC94" i="2" s="1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C5" i="2"/>
  <c r="AC5" i="14"/>
  <c r="CX5" i="7"/>
  <c r="BD80" i="13"/>
  <c r="AB78" i="14"/>
  <c r="BD96" i="13"/>
  <c r="BD31" i="13"/>
  <c r="BD15" i="13"/>
  <c r="BD38" i="13"/>
  <c r="BD48" i="13"/>
  <c r="AB46" i="14"/>
  <c r="BE80" i="13"/>
  <c r="BE96" i="13"/>
  <c r="AB94" i="14"/>
  <c r="BE31" i="13"/>
  <c r="BE15" i="13"/>
  <c r="BE38" i="13"/>
  <c r="AB36" i="14"/>
  <c r="BE48" i="13"/>
  <c r="BE9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GN31" i="6"/>
  <c r="GN38" i="6"/>
  <c r="GN48" i="6"/>
  <c r="GN80" i="6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6" i="7"/>
  <c r="CW35" i="7"/>
  <c r="CW34" i="7"/>
  <c r="CW33" i="7"/>
  <c r="CW32" i="7"/>
  <c r="CW31" i="7"/>
  <c r="CW30" i="7"/>
  <c r="CW29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5" i="7"/>
  <c r="GW15" i="4"/>
  <c r="GW31" i="4"/>
  <c r="GW38" i="4"/>
  <c r="GW48" i="4"/>
  <c r="GW80" i="4"/>
  <c r="GW96" i="4"/>
  <c r="GX15" i="4"/>
  <c r="GX31" i="4"/>
  <c r="GX38" i="4"/>
  <c r="DB36" i="2" s="1"/>
  <c r="GX48" i="4"/>
  <c r="DB46" i="2" s="1"/>
  <c r="GX80" i="4"/>
  <c r="DB78" i="2" s="1"/>
  <c r="GX96" i="4"/>
  <c r="DB94" i="2" s="1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9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3" i="2"/>
  <c r="DB12" i="2"/>
  <c r="DB11" i="2"/>
  <c r="DB10" i="2"/>
  <c r="DB9" i="2"/>
  <c r="DB8" i="2"/>
  <c r="DB7" i="2"/>
  <c r="DB6" i="2"/>
  <c r="DB5" i="2"/>
  <c r="GU15" i="4"/>
  <c r="GU31" i="4"/>
  <c r="GU38" i="4"/>
  <c r="DA36" i="2" s="1"/>
  <c r="GU48" i="4"/>
  <c r="GU80" i="4"/>
  <c r="GU96" i="4"/>
  <c r="GV15" i="4"/>
  <c r="GV31" i="4"/>
  <c r="GV38" i="4"/>
  <c r="GV48" i="4"/>
  <c r="DA46" i="2" s="1"/>
  <c r="GV80" i="4"/>
  <c r="DA78" i="2" s="1"/>
  <c r="GV96" i="4"/>
  <c r="DA94" i="2" s="1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9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3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BB80" i="13"/>
  <c r="AA78" i="14"/>
  <c r="BB96" i="13"/>
  <c r="BB31" i="13"/>
  <c r="BB15" i="13"/>
  <c r="BB38" i="13"/>
  <c r="BB48" i="13"/>
  <c r="AA46" i="14"/>
  <c r="BC80" i="13"/>
  <c r="BC96" i="13"/>
  <c r="AA94" i="14"/>
  <c r="BC31" i="13"/>
  <c r="BC15" i="13"/>
  <c r="BC38" i="13"/>
  <c r="AA36" i="14"/>
  <c r="BC48" i="13"/>
  <c r="BC98" i="13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9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GS15" i="4"/>
  <c r="GS31" i="4"/>
  <c r="GS38" i="4"/>
  <c r="GS48" i="4"/>
  <c r="GS80" i="4"/>
  <c r="GS96" i="4"/>
  <c r="GT15" i="4"/>
  <c r="GT31" i="4"/>
  <c r="GT38" i="4"/>
  <c r="CZ36" i="2" s="1"/>
  <c r="GT48" i="4"/>
  <c r="CZ46" i="2" s="1"/>
  <c r="GT80" i="4"/>
  <c r="CZ78" i="2" s="1"/>
  <c r="GT96" i="4"/>
  <c r="CZ94" i="2" s="1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6" i="7"/>
  <c r="CU35" i="7"/>
  <c r="CU34" i="7"/>
  <c r="CU33" i="7"/>
  <c r="CU32" i="7"/>
  <c r="CU31" i="7"/>
  <c r="CU30" i="7"/>
  <c r="CU29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3" i="7"/>
  <c r="CU12" i="7"/>
  <c r="CU11" i="7"/>
  <c r="CU10" i="7"/>
  <c r="CU9" i="7"/>
  <c r="CU8" i="7"/>
  <c r="CU7" i="7"/>
  <c r="CU6" i="7"/>
  <c r="CU5" i="7"/>
  <c r="AZ80" i="13"/>
  <c r="Z78" i="14"/>
  <c r="AZ96" i="13"/>
  <c r="Z94" i="14"/>
  <c r="AZ31" i="13"/>
  <c r="AZ15" i="13"/>
  <c r="Z13" i="14"/>
  <c r="AZ38" i="13"/>
  <c r="AZ48" i="13"/>
  <c r="BA80" i="13"/>
  <c r="BA96" i="13"/>
  <c r="BA31" i="13"/>
  <c r="BA15" i="13"/>
  <c r="BA38" i="13"/>
  <c r="BA48" i="13"/>
  <c r="BA9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CY13" i="2" s="1"/>
  <c r="GQ31" i="4"/>
  <c r="GQ38" i="4"/>
  <c r="GQ48" i="4"/>
  <c r="GQ80" i="4"/>
  <c r="GQ96" i="4"/>
  <c r="GR15" i="4"/>
  <c r="GR31" i="4"/>
  <c r="GR38" i="4"/>
  <c r="GR48" i="4"/>
  <c r="GR98" i="4" s="1"/>
  <c r="GR80" i="4"/>
  <c r="CY78" i="2" s="1"/>
  <c r="GR96" i="4"/>
  <c r="CY94" i="2" s="1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6" i="2"/>
  <c r="CY45" i="2"/>
  <c r="CY44" i="2"/>
  <c r="CY43" i="2"/>
  <c r="CY42" i="2"/>
  <c r="CY41" i="2"/>
  <c r="CY40" i="2"/>
  <c r="CY39" i="2"/>
  <c r="CY38" i="2"/>
  <c r="CY37" i="2"/>
  <c r="CY36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GG48" i="6"/>
  <c r="GG80" i="6"/>
  <c r="GH15" i="6"/>
  <c r="GH31" i="6"/>
  <c r="GH38" i="6"/>
  <c r="GH48" i="6"/>
  <c r="GH80" i="6"/>
  <c r="CT95" i="7"/>
  <c r="CT94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8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6" i="7"/>
  <c r="CT45" i="7"/>
  <c r="CT44" i="7"/>
  <c r="CT43" i="7"/>
  <c r="CT42" i="7"/>
  <c r="CT41" i="7"/>
  <c r="CT40" i="7"/>
  <c r="CT39" i="7"/>
  <c r="CT38" i="7"/>
  <c r="CT37" i="7"/>
  <c r="CT36" i="7"/>
  <c r="CT35" i="7"/>
  <c r="CT34" i="7"/>
  <c r="CT33" i="7"/>
  <c r="CT32" i="7"/>
  <c r="CT31" i="7"/>
  <c r="CT30" i="7"/>
  <c r="CT29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Y98" i="13"/>
  <c r="AX96" i="13"/>
  <c r="AX31" i="13"/>
  <c r="AX15" i="13"/>
  <c r="AX98" i="13"/>
  <c r="Y96" i="14"/>
  <c r="AX38" i="13"/>
  <c r="AX48" i="13"/>
  <c r="AX80" i="13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CX13" i="2" s="1"/>
  <c r="GO31" i="4"/>
  <c r="GO38" i="4"/>
  <c r="GO48" i="4"/>
  <c r="GO80" i="4"/>
  <c r="GO96" i="4"/>
  <c r="GO98" i="4" s="1"/>
  <c r="GP15" i="4"/>
  <c r="GP31" i="4"/>
  <c r="GP98" i="4" s="1"/>
  <c r="GP38" i="4"/>
  <c r="GP48" i="4"/>
  <c r="GP80" i="4"/>
  <c r="GP96" i="4"/>
  <c r="CX95" i="2"/>
  <c r="CX94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8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6" i="2"/>
  <c r="CX45" i="2"/>
  <c r="CX44" i="2"/>
  <c r="CX43" i="2"/>
  <c r="CX42" i="2"/>
  <c r="CX41" i="2"/>
  <c r="CX40" i="2"/>
  <c r="CX39" i="2"/>
  <c r="CX38" i="2"/>
  <c r="CX37" i="2"/>
  <c r="CX36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8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6" i="7"/>
  <c r="CS45" i="7"/>
  <c r="CS44" i="7"/>
  <c r="CS43" i="7"/>
  <c r="CS42" i="7"/>
  <c r="CS41" i="7"/>
  <c r="CS40" i="7"/>
  <c r="CS39" i="7"/>
  <c r="CS38" i="7"/>
  <c r="CS37" i="7"/>
  <c r="CS36" i="7"/>
  <c r="CS35" i="7"/>
  <c r="CS34" i="7"/>
  <c r="CS33" i="7"/>
  <c r="CS32" i="7"/>
  <c r="CS31" i="7"/>
  <c r="CS30" i="7"/>
  <c r="CS29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X13" i="14"/>
  <c r="AV38" i="13"/>
  <c r="AV48" i="13"/>
  <c r="AV80" i="13"/>
  <c r="AV98" i="13"/>
  <c r="AW96" i="13"/>
  <c r="AW31" i="13"/>
  <c r="AW15" i="13"/>
  <c r="AW98" i="13"/>
  <c r="X96" i="14"/>
  <c r="AW38" i="13"/>
  <c r="AW48" i="13"/>
  <c r="AW80" i="13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IC80" i="6"/>
  <c r="DR78" i="7"/>
  <c r="IB80" i="6"/>
  <c r="IA80" i="6"/>
  <c r="DQ78" i="7"/>
  <c r="HZ80" i="6"/>
  <c r="HY80" i="6"/>
  <c r="DP78" i="7"/>
  <c r="IR38" i="4"/>
  <c r="IR98" i="4" s="1"/>
  <c r="IQ38" i="4"/>
  <c r="DY36" i="2"/>
  <c r="IQ98" i="4"/>
  <c r="DY96" i="2" s="1"/>
  <c r="IP38" i="4"/>
  <c r="IP98" i="4" s="1"/>
  <c r="IO38" i="4"/>
  <c r="DX36" i="2" s="1"/>
  <c r="IO98" i="4"/>
  <c r="DX96" i="2" s="1"/>
  <c r="IN38" i="4"/>
  <c r="IN98" i="4" s="1"/>
  <c r="IM38" i="4"/>
  <c r="IL38" i="4"/>
  <c r="IL98" i="4"/>
  <c r="IK38" i="4"/>
  <c r="IJ38" i="4"/>
  <c r="IJ98" i="4" s="1"/>
  <c r="II38" i="4"/>
  <c r="AU31" i="13"/>
  <c r="AU15" i="13"/>
  <c r="AU98" i="13"/>
  <c r="AU38" i="13"/>
  <c r="AU48" i="13"/>
  <c r="AU80" i="13"/>
  <c r="AU96" i="13"/>
  <c r="AT31" i="13"/>
  <c r="AT15" i="13"/>
  <c r="AT38" i="13"/>
  <c r="W36" i="14"/>
  <c r="AT48" i="13"/>
  <c r="W46" i="14"/>
  <c r="AT80" i="13"/>
  <c r="W78" i="14"/>
  <c r="AT96" i="13"/>
  <c r="W94" i="14"/>
  <c r="AT98" i="13"/>
  <c r="W96" i="14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GD38" i="6"/>
  <c r="GD48" i="6"/>
  <c r="GD80" i="6"/>
  <c r="CR95" i="7"/>
  <c r="CR94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8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6" i="7"/>
  <c r="CR45" i="7"/>
  <c r="CR44" i="7"/>
  <c r="CR43" i="7"/>
  <c r="CR42" i="7"/>
  <c r="CR41" i="7"/>
  <c r="CR40" i="7"/>
  <c r="CR39" i="7"/>
  <c r="CR38" i="7"/>
  <c r="CR37" i="7"/>
  <c r="CR36" i="7"/>
  <c r="CR35" i="7"/>
  <c r="CR34" i="7"/>
  <c r="CR33" i="7"/>
  <c r="CR32" i="7"/>
  <c r="CR31" i="7"/>
  <c r="CR30" i="7"/>
  <c r="CR29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CW13" i="2" s="1"/>
  <c r="GM31" i="4"/>
  <c r="GM38" i="4"/>
  <c r="GM48" i="4"/>
  <c r="GM80" i="4"/>
  <c r="GM96" i="4"/>
  <c r="GM98" i="4"/>
  <c r="GN15" i="4"/>
  <c r="GN31" i="4"/>
  <c r="GN98" i="4" s="1"/>
  <c r="CW96" i="2" s="1"/>
  <c r="GN38" i="4"/>
  <c r="GN48" i="4"/>
  <c r="GN80" i="4"/>
  <c r="GN96" i="4"/>
  <c r="CW95" i="2"/>
  <c r="CW94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W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98" i="13"/>
  <c r="AS38" i="13"/>
  <c r="AS96" i="13"/>
  <c r="AR31" i="13"/>
  <c r="AR15" i="13"/>
  <c r="AR98" i="13"/>
  <c r="AR38" i="13"/>
  <c r="V36" i="14"/>
  <c r="AR48" i="13"/>
  <c r="AR80" i="13"/>
  <c r="V78" i="14"/>
  <c r="AR96" i="13"/>
  <c r="V94" i="14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6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3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A98" i="6"/>
  <c r="GB15" i="6"/>
  <c r="GB31" i="6"/>
  <c r="GB38" i="6"/>
  <c r="GB48" i="6"/>
  <c r="CQ46" i="7"/>
  <c r="GB80" i="6"/>
  <c r="CQ78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38" i="4"/>
  <c r="CV36" i="2" s="1"/>
  <c r="GL48" i="4"/>
  <c r="CV46" i="2" s="1"/>
  <c r="GL80" i="4"/>
  <c r="CV78" i="2" s="1"/>
  <c r="GL96" i="4"/>
  <c r="CV94" i="2" s="1"/>
  <c r="GL98" i="4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9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3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98" i="13"/>
  <c r="AQ80" i="13"/>
  <c r="AQ96" i="13"/>
  <c r="U94" i="14"/>
  <c r="AP15" i="13"/>
  <c r="AP38" i="13"/>
  <c r="AP31" i="13"/>
  <c r="AP48" i="13"/>
  <c r="U46" i="14"/>
  <c r="AP80" i="13"/>
  <c r="U78" i="14"/>
  <c r="AP96" i="13"/>
  <c r="AP98" i="13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Y98" i="6"/>
  <c r="FZ15" i="6"/>
  <c r="FZ31" i="6"/>
  <c r="FZ38" i="6"/>
  <c r="FZ48" i="6"/>
  <c r="CP46" i="7"/>
  <c r="FZ80" i="6"/>
  <c r="CP78" i="7"/>
  <c r="CP95" i="7"/>
  <c r="CP94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6" i="7"/>
  <c r="CP35" i="7"/>
  <c r="CP34" i="7"/>
  <c r="CP33" i="7"/>
  <c r="CP32" i="7"/>
  <c r="CP31" i="7"/>
  <c r="CP30" i="7"/>
  <c r="CP29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5" i="7"/>
  <c r="GJ15" i="4"/>
  <c r="GJ31" i="4"/>
  <c r="GJ38" i="4"/>
  <c r="GJ48" i="4"/>
  <c r="GJ80" i="4"/>
  <c r="GJ98" i="4" s="1"/>
  <c r="GJ96" i="4"/>
  <c r="GI15" i="4"/>
  <c r="GI31" i="4"/>
  <c r="GI38" i="4"/>
  <c r="GI98" i="4" s="1"/>
  <c r="CU36" i="2"/>
  <c r="GI48" i="4"/>
  <c r="CU46" i="2"/>
  <c r="GI80" i="4"/>
  <c r="CU78" i="2" s="1"/>
  <c r="GI96" i="4"/>
  <c r="CU94" i="2" s="1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9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3" i="2"/>
  <c r="CU12" i="2"/>
  <c r="CU11" i="2"/>
  <c r="CU10" i="2"/>
  <c r="CU9" i="2"/>
  <c r="CU8" i="2"/>
  <c r="CU7" i="2"/>
  <c r="CU6" i="2"/>
  <c r="CU5" i="2"/>
  <c r="IT38" i="4"/>
  <c r="IT98" i="4" s="1"/>
  <c r="IS38" i="4"/>
  <c r="GH15" i="4"/>
  <c r="GH31" i="4"/>
  <c r="GH38" i="4"/>
  <c r="GH48" i="4"/>
  <c r="GH80" i="4"/>
  <c r="GH96" i="4"/>
  <c r="GH98" i="4"/>
  <c r="GG15" i="4"/>
  <c r="CT13" i="2" s="1"/>
  <c r="GG31" i="4"/>
  <c r="GG98" i="4" s="1"/>
  <c r="CT96" i="2" s="1"/>
  <c r="GG38" i="4"/>
  <c r="GG48" i="4"/>
  <c r="GG80" i="4"/>
  <c r="GG96" i="4"/>
  <c r="CT95" i="2"/>
  <c r="CT94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T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FX48" i="6"/>
  <c r="FX80" i="6"/>
  <c r="CO95" i="7"/>
  <c r="CO94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8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6" i="7"/>
  <c r="CO45" i="7"/>
  <c r="CO44" i="7"/>
  <c r="CO43" i="7"/>
  <c r="CO42" i="7"/>
  <c r="CO41" i="7"/>
  <c r="CO40" i="7"/>
  <c r="CO39" i="7"/>
  <c r="CO38" i="7"/>
  <c r="CO37" i="7"/>
  <c r="CO36" i="7"/>
  <c r="CO35" i="7"/>
  <c r="CO34" i="7"/>
  <c r="CO33" i="7"/>
  <c r="CO32" i="7"/>
  <c r="CO31" i="7"/>
  <c r="CO30" i="7"/>
  <c r="CO29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T29" i="14"/>
  <c r="AN48" i="13"/>
  <c r="AN80" i="13"/>
  <c r="AN96" i="13"/>
  <c r="T94" i="14"/>
  <c r="AO15" i="13"/>
  <c r="T13" i="14"/>
  <c r="AO38" i="13"/>
  <c r="AO31" i="13"/>
  <c r="AO98" i="13"/>
  <c r="AO48" i="13"/>
  <c r="AO80" i="13"/>
  <c r="T78" i="14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CS13" i="2" s="1"/>
  <c r="GE31" i="4"/>
  <c r="GE38" i="4"/>
  <c r="GE48" i="4"/>
  <c r="GE80" i="4"/>
  <c r="GE96" i="4"/>
  <c r="GE98" i="4"/>
  <c r="GF15" i="4"/>
  <c r="GF31" i="4"/>
  <c r="GF98" i="4" s="1"/>
  <c r="CS96" i="2" s="1"/>
  <c r="GF38" i="4"/>
  <c r="GF48" i="4"/>
  <c r="GF80" i="4"/>
  <c r="GF96" i="4"/>
  <c r="CS95" i="2"/>
  <c r="CS94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8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6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FV15" i="6"/>
  <c r="FV31" i="6"/>
  <c r="FV38" i="6"/>
  <c r="FV48" i="6"/>
  <c r="FV80" i="6"/>
  <c r="CN95" i="7"/>
  <c r="CN94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8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6" i="7"/>
  <c r="CN45" i="7"/>
  <c r="CN44" i="7"/>
  <c r="CN43" i="7"/>
  <c r="CN42" i="7"/>
  <c r="CN41" i="7"/>
  <c r="CN40" i="7"/>
  <c r="CN39" i="7"/>
  <c r="CN38" i="7"/>
  <c r="CN37" i="7"/>
  <c r="CN36" i="7"/>
  <c r="CN35" i="7"/>
  <c r="CN34" i="7"/>
  <c r="CN33" i="7"/>
  <c r="CN32" i="7"/>
  <c r="CN31" i="7"/>
  <c r="CN30" i="7"/>
  <c r="CN29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S13" i="14"/>
  <c r="AL31" i="13"/>
  <c r="AL38" i="13"/>
  <c r="AL48" i="13"/>
  <c r="AL80" i="13"/>
  <c r="AL96" i="13"/>
  <c r="AL98" i="13"/>
  <c r="AM15" i="13"/>
  <c r="AM38" i="13"/>
  <c r="AM31" i="13"/>
  <c r="AM98" i="13"/>
  <c r="S96" i="14"/>
  <c r="AM48" i="13"/>
  <c r="AM80" i="13"/>
  <c r="AM96" i="13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6" i="7"/>
  <c r="CM45" i="7"/>
  <c r="CM44" i="7"/>
  <c r="CM43" i="7"/>
  <c r="CM42" i="7"/>
  <c r="CM41" i="7"/>
  <c r="CM40" i="7"/>
  <c r="CM39" i="7"/>
  <c r="CM38" i="7"/>
  <c r="CM37" i="7"/>
  <c r="CM36" i="7"/>
  <c r="CM35" i="7"/>
  <c r="CM34" i="7"/>
  <c r="CM33" i="7"/>
  <c r="CM32" i="7"/>
  <c r="CM31" i="7"/>
  <c r="CM30" i="7"/>
  <c r="CM29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R13" i="14"/>
  <c r="AJ31" i="13"/>
  <c r="AJ38" i="13"/>
  <c r="AJ48" i="13"/>
  <c r="AJ80" i="13"/>
  <c r="AJ96" i="13"/>
  <c r="R94" i="14"/>
  <c r="AK15" i="13"/>
  <c r="AK31" i="13"/>
  <c r="AK38" i="13"/>
  <c r="AK98" i="13"/>
  <c r="AK48" i="13"/>
  <c r="AK80" i="13"/>
  <c r="R78" i="14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CR13" i="2" s="1"/>
  <c r="GC31" i="4"/>
  <c r="GC38" i="4"/>
  <c r="GC48" i="4"/>
  <c r="GC80" i="4"/>
  <c r="GC96" i="4"/>
  <c r="GC98" i="4"/>
  <c r="GD15" i="4"/>
  <c r="GD31" i="4"/>
  <c r="GD98" i="4" s="1"/>
  <c r="CR96" i="2" s="1"/>
  <c r="GD38" i="4"/>
  <c r="GD48" i="4"/>
  <c r="GD80" i="4"/>
  <c r="GD96" i="4"/>
  <c r="CR95" i="2"/>
  <c r="CR94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8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6" i="2"/>
  <c r="CR45" i="2"/>
  <c r="CR44" i="2"/>
  <c r="CR43" i="2"/>
  <c r="CR42" i="2"/>
  <c r="CR41" i="2"/>
  <c r="CR40" i="2"/>
  <c r="CR39" i="2"/>
  <c r="CR38" i="2"/>
  <c r="CR37" i="2"/>
  <c r="CR36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Q13" i="14"/>
  <c r="AH31" i="13"/>
  <c r="AH38" i="13"/>
  <c r="AH48" i="13"/>
  <c r="AH80" i="13"/>
  <c r="AH96" i="13"/>
  <c r="Q94" i="14"/>
  <c r="AI15" i="13"/>
  <c r="AI31" i="13"/>
  <c r="AI38" i="13"/>
  <c r="AI98" i="13"/>
  <c r="AI48" i="13"/>
  <c r="AI80" i="13"/>
  <c r="Q78" i="14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FQ48" i="6"/>
  <c r="FQ80" i="6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CQ13" i="2" s="1"/>
  <c r="GA31" i="4"/>
  <c r="GA38" i="4"/>
  <c r="GA48" i="4"/>
  <c r="GA80" i="4"/>
  <c r="GA96" i="4"/>
  <c r="GB15" i="4"/>
  <c r="GB31" i="4"/>
  <c r="GB38" i="4"/>
  <c r="GB48" i="4"/>
  <c r="GB80" i="4"/>
  <c r="GB98" i="4" s="1"/>
  <c r="GB96" i="4"/>
  <c r="CQ94" i="2" s="1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4" i="2"/>
  <c r="CQ43" i="2"/>
  <c r="CQ42" i="2"/>
  <c r="CQ41" i="2"/>
  <c r="CQ40" i="2"/>
  <c r="CQ39" i="2"/>
  <c r="CQ38" i="2"/>
  <c r="CQ37" i="2"/>
  <c r="CQ36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CP13" i="2" s="1"/>
  <c r="FY31" i="4"/>
  <c r="FY38" i="4"/>
  <c r="FY48" i="4"/>
  <c r="FY80" i="4"/>
  <c r="FY96" i="4"/>
  <c r="FY98" i="4"/>
  <c r="FZ15" i="4"/>
  <c r="FZ31" i="4"/>
  <c r="FZ98" i="4" s="1"/>
  <c r="CP96" i="2" s="1"/>
  <c r="FZ38" i="4"/>
  <c r="FZ48" i="4"/>
  <c r="FZ80" i="4"/>
  <c r="FZ96" i="4"/>
  <c r="CP95" i="2"/>
  <c r="CP94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8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6" i="2"/>
  <c r="CP45" i="2"/>
  <c r="CP44" i="2"/>
  <c r="CP43" i="2"/>
  <c r="CP42" i="2"/>
  <c r="CP41" i="2"/>
  <c r="CP40" i="2"/>
  <c r="CP39" i="2"/>
  <c r="CP38" i="2"/>
  <c r="CP37" i="2"/>
  <c r="CP36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FP48" i="6"/>
  <c r="FP80" i="6"/>
  <c r="CK95" i="7"/>
  <c r="CK94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8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6" i="7"/>
  <c r="CK45" i="7"/>
  <c r="CK44" i="7"/>
  <c r="CK43" i="7"/>
  <c r="CK42" i="7"/>
  <c r="CK41" i="7"/>
  <c r="CK40" i="7"/>
  <c r="CK39" i="7"/>
  <c r="CK38" i="7"/>
  <c r="CK37" i="7"/>
  <c r="CK36" i="7"/>
  <c r="CK35" i="7"/>
  <c r="CK34" i="7"/>
  <c r="CK33" i="7"/>
  <c r="CK32" i="7"/>
  <c r="CK31" i="7"/>
  <c r="CK30" i="7"/>
  <c r="CK29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P13" i="14"/>
  <c r="AF31" i="13"/>
  <c r="AF38" i="13"/>
  <c r="AF48" i="13"/>
  <c r="AF80" i="13"/>
  <c r="AF96" i="13"/>
  <c r="P94" i="14"/>
  <c r="AG15" i="13"/>
  <c r="AG31" i="13"/>
  <c r="AG38" i="13"/>
  <c r="AG98" i="13"/>
  <c r="AG48" i="13"/>
  <c r="AG80" i="13"/>
  <c r="P78" i="14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O13" i="14"/>
  <c r="AD31" i="13"/>
  <c r="AD38" i="13"/>
  <c r="AD48" i="13"/>
  <c r="AD80" i="13"/>
  <c r="AD96" i="13"/>
  <c r="AD98" i="13"/>
  <c r="AE15" i="13"/>
  <c r="AE31" i="13"/>
  <c r="AE98" i="13"/>
  <c r="O96" i="14"/>
  <c r="AE38" i="13"/>
  <c r="AE48" i="13"/>
  <c r="AE80" i="13"/>
  <c r="AE96" i="13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FM80" i="6"/>
  <c r="CJ95" i="7"/>
  <c r="CJ94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8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6" i="7"/>
  <c r="CJ45" i="7"/>
  <c r="CJ44" i="7"/>
  <c r="CJ43" i="7"/>
  <c r="CJ42" i="7"/>
  <c r="CJ41" i="7"/>
  <c r="CJ40" i="7"/>
  <c r="CJ39" i="7"/>
  <c r="CJ38" i="7"/>
  <c r="CJ37" i="7"/>
  <c r="CJ36" i="7"/>
  <c r="CJ35" i="7"/>
  <c r="CJ34" i="7"/>
  <c r="CJ33" i="7"/>
  <c r="CJ32" i="7"/>
  <c r="CJ31" i="7"/>
  <c r="CJ30" i="7"/>
  <c r="CJ29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CO13" i="2" s="1"/>
  <c r="FW31" i="4"/>
  <c r="FW38" i="4"/>
  <c r="FW48" i="4"/>
  <c r="FW80" i="4"/>
  <c r="FW96" i="4"/>
  <c r="FX15" i="4"/>
  <c r="FX31" i="4"/>
  <c r="FX38" i="4"/>
  <c r="FX48" i="4"/>
  <c r="FX80" i="4"/>
  <c r="FX98" i="4" s="1"/>
  <c r="FX96" i="4"/>
  <c r="CO94" i="2" s="1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6" i="2"/>
  <c r="CO45" i="2"/>
  <c r="CO44" i="2"/>
  <c r="CO43" i="2"/>
  <c r="CO42" i="2"/>
  <c r="CO41" i="2"/>
  <c r="CO40" i="2"/>
  <c r="CO39" i="2"/>
  <c r="CO38" i="2"/>
  <c r="CO37" i="2"/>
  <c r="CO36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FU31" i="4"/>
  <c r="FU38" i="4"/>
  <c r="FU98" i="4" s="1"/>
  <c r="FU48" i="4"/>
  <c r="FU80" i="4"/>
  <c r="FU96" i="4"/>
  <c r="FV15" i="4"/>
  <c r="FV31" i="4"/>
  <c r="FV38" i="4"/>
  <c r="FV48" i="4"/>
  <c r="FV80" i="4"/>
  <c r="CN78" i="2" s="1"/>
  <c r="FV96" i="4"/>
  <c r="CN94" i="2" s="1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N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FL48" i="6"/>
  <c r="FL80" i="6"/>
  <c r="CI95" i="7"/>
  <c r="CI94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8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6" i="7"/>
  <c r="CI45" i="7"/>
  <c r="CI44" i="7"/>
  <c r="CI43" i="7"/>
  <c r="CI42" i="7"/>
  <c r="CI41" i="7"/>
  <c r="CI40" i="7"/>
  <c r="CI39" i="7"/>
  <c r="CI38" i="7"/>
  <c r="CI37" i="7"/>
  <c r="CI36" i="7"/>
  <c r="CI35" i="7"/>
  <c r="CI34" i="7"/>
  <c r="CI33" i="7"/>
  <c r="CI32" i="7"/>
  <c r="CI31" i="7"/>
  <c r="CI30" i="7"/>
  <c r="CI29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C98" i="13"/>
  <c r="AB15" i="13"/>
  <c r="AB31" i="13"/>
  <c r="AB98" i="13"/>
  <c r="N96" i="14"/>
  <c r="AB38" i="13"/>
  <c r="AB48" i="13"/>
  <c r="AB80" i="13"/>
  <c r="AB96" i="13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Z15" i="13"/>
  <c r="Z31" i="13"/>
  <c r="Z98" i="13"/>
  <c r="M96" i="14"/>
  <c r="Z38" i="13"/>
  <c r="Z48" i="13"/>
  <c r="Z80" i="13"/>
  <c r="Z96" i="13"/>
  <c r="M94" i="14"/>
  <c r="AA15" i="13"/>
  <c r="AA31" i="13"/>
  <c r="AA38" i="13"/>
  <c r="AA98" i="13"/>
  <c r="AA48" i="13"/>
  <c r="AA80" i="13"/>
  <c r="M78" i="14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FJ38" i="6"/>
  <c r="FJ48" i="6"/>
  <c r="FJ80" i="6"/>
  <c r="CH95" i="7"/>
  <c r="CH94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8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6" i="7"/>
  <c r="CH45" i="7"/>
  <c r="CH44" i="7"/>
  <c r="CH43" i="7"/>
  <c r="CH42" i="7"/>
  <c r="CH41" i="7"/>
  <c r="CH40" i="7"/>
  <c r="CH39" i="7"/>
  <c r="CH38" i="7"/>
  <c r="CH37" i="7"/>
  <c r="CH36" i="7"/>
  <c r="CH35" i="7"/>
  <c r="CH34" i="7"/>
  <c r="CH33" i="7"/>
  <c r="CH32" i="7"/>
  <c r="CH31" i="7"/>
  <c r="CH30" i="7"/>
  <c r="CH29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5" i="7"/>
  <c r="FS15" i="4"/>
  <c r="FS31" i="4"/>
  <c r="FS98" i="4" s="1"/>
  <c r="FS38" i="4"/>
  <c r="FS48" i="4"/>
  <c r="FS80" i="4"/>
  <c r="FS96" i="4"/>
  <c r="FT15" i="4"/>
  <c r="FT31" i="4"/>
  <c r="FT38" i="4"/>
  <c r="FT48" i="4"/>
  <c r="FT80" i="4"/>
  <c r="FT98" i="4" s="1"/>
  <c r="FT96" i="4"/>
  <c r="CM94" i="2" s="1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8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6" i="2"/>
  <c r="CM45" i="2"/>
  <c r="CM44" i="2"/>
  <c r="CM43" i="2"/>
  <c r="CM42" i="2"/>
  <c r="CM41" i="2"/>
  <c r="CM40" i="2"/>
  <c r="CM39" i="2"/>
  <c r="CM38" i="2"/>
  <c r="CM37" i="2"/>
  <c r="CM36" i="2"/>
  <c r="CM35" i="2"/>
  <c r="CM34" i="2"/>
  <c r="CM33" i="2"/>
  <c r="CM32" i="2"/>
  <c r="CM31" i="2"/>
  <c r="CM30" i="2"/>
  <c r="CM29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M7" i="2"/>
  <c r="CM6" i="2"/>
  <c r="CM5" i="2"/>
  <c r="FQ15" i="4"/>
  <c r="FQ31" i="4"/>
  <c r="FQ98" i="4" s="1"/>
  <c r="FQ38" i="4"/>
  <c r="FQ48" i="4"/>
  <c r="FQ80" i="4"/>
  <c r="FQ96" i="4"/>
  <c r="FR15" i="4"/>
  <c r="FR98" i="4" s="1"/>
  <c r="FR31" i="4"/>
  <c r="FR38" i="4"/>
  <c r="FR48" i="4"/>
  <c r="FR80" i="4"/>
  <c r="FR96" i="4"/>
  <c r="CL95" i="2"/>
  <c r="CL94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8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6" i="2"/>
  <c r="CL45" i="2"/>
  <c r="CL44" i="2"/>
  <c r="CL43" i="2"/>
  <c r="CL42" i="2"/>
  <c r="CL41" i="2"/>
  <c r="CL40" i="2"/>
  <c r="CL39" i="2"/>
  <c r="CL38" i="2"/>
  <c r="CL37" i="2"/>
  <c r="CL36" i="2"/>
  <c r="CL35" i="2"/>
  <c r="CL34" i="2"/>
  <c r="CL33" i="2"/>
  <c r="CL32" i="2"/>
  <c r="CL31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3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FH48" i="6"/>
  <c r="FH80" i="6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X15" i="13"/>
  <c r="X31" i="13"/>
  <c r="X98" i="13"/>
  <c r="X38" i="13"/>
  <c r="X48" i="13"/>
  <c r="X80" i="13"/>
  <c r="X96" i="13"/>
  <c r="Y15" i="13"/>
  <c r="Y31" i="13"/>
  <c r="Y38" i="13"/>
  <c r="Y98" i="13"/>
  <c r="Y48" i="13"/>
  <c r="Y80" i="13"/>
  <c r="Y96" i="13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FO15" i="4"/>
  <c r="FO31" i="4"/>
  <c r="FO38" i="4"/>
  <c r="FO98" i="4" s="1"/>
  <c r="FO48" i="4"/>
  <c r="FO80" i="4"/>
  <c r="FO96" i="4"/>
  <c r="FP15" i="4"/>
  <c r="FP31" i="4"/>
  <c r="FP38" i="4"/>
  <c r="FP98" i="4" s="1"/>
  <c r="FP48" i="4"/>
  <c r="FP80" i="4"/>
  <c r="FP96" i="4"/>
  <c r="CK95" i="2"/>
  <c r="CK94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K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K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FF80" i="6"/>
  <c r="CF95" i="7"/>
  <c r="CF94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8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6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V98" i="13"/>
  <c r="W15" i="13"/>
  <c r="W31" i="13"/>
  <c r="W98" i="13"/>
  <c r="K96" i="14"/>
  <c r="W38" i="13"/>
  <c r="W48" i="13"/>
  <c r="W80" i="13"/>
  <c r="W96" i="13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FN15" i="4"/>
  <c r="FN31" i="4"/>
  <c r="FN38" i="4"/>
  <c r="FN48" i="4"/>
  <c r="FN80" i="4"/>
  <c r="FN96" i="4"/>
  <c r="FN98" i="4"/>
  <c r="FM15" i="4"/>
  <c r="FM31" i="4"/>
  <c r="FM98" i="4" s="1"/>
  <c r="CJ96" i="2" s="1"/>
  <c r="FM38" i="4"/>
  <c r="FM48" i="4"/>
  <c r="FM80" i="4"/>
  <c r="FM96" i="4"/>
  <c r="CJ95" i="2"/>
  <c r="CJ94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8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6" i="2"/>
  <c r="CJ45" i="2"/>
  <c r="CJ44" i="2"/>
  <c r="CJ43" i="2"/>
  <c r="CJ42" i="2"/>
  <c r="CJ41" i="2"/>
  <c r="CJ40" i="2"/>
  <c r="CJ39" i="2"/>
  <c r="CJ38" i="2"/>
  <c r="CJ37" i="2"/>
  <c r="CJ36" i="2"/>
  <c r="CJ35" i="2"/>
  <c r="CJ34" i="2"/>
  <c r="CJ33" i="2"/>
  <c r="CJ32" i="2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3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FD80" i="6"/>
  <c r="CE95" i="7"/>
  <c r="CE94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8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6" i="7"/>
  <c r="CE45" i="7"/>
  <c r="CE44" i="7"/>
  <c r="CE43" i="7"/>
  <c r="CE42" i="7"/>
  <c r="CE41" i="7"/>
  <c r="CE40" i="7"/>
  <c r="CE39" i="7"/>
  <c r="CE38" i="7"/>
  <c r="CE37" i="7"/>
  <c r="CE36" i="7"/>
  <c r="CE35" i="7"/>
  <c r="CE34" i="7"/>
  <c r="CE33" i="7"/>
  <c r="CE32" i="7"/>
  <c r="CE31" i="7"/>
  <c r="CE30" i="7"/>
  <c r="CE29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3" i="7"/>
  <c r="CE12" i="7"/>
  <c r="CE11" i="7"/>
  <c r="CE10" i="7"/>
  <c r="CE9" i="7"/>
  <c r="CE8" i="7"/>
  <c r="CE7" i="7"/>
  <c r="CE6" i="7"/>
  <c r="CE5" i="7"/>
  <c r="T15" i="13"/>
  <c r="T31" i="13"/>
  <c r="T38" i="13"/>
  <c r="T48" i="13"/>
  <c r="T80" i="13"/>
  <c r="T96" i="13"/>
  <c r="T98" i="13"/>
  <c r="U15" i="13"/>
  <c r="U31" i="13"/>
  <c r="U98" i="13"/>
  <c r="J96" i="14"/>
  <c r="U38" i="13"/>
  <c r="U48" i="13"/>
  <c r="U80" i="13"/>
  <c r="U96" i="13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R15" i="13"/>
  <c r="R31" i="13"/>
  <c r="R38" i="13"/>
  <c r="R48" i="13"/>
  <c r="R80" i="13"/>
  <c r="R96" i="13"/>
  <c r="R98" i="13"/>
  <c r="S15" i="13"/>
  <c r="S31" i="13"/>
  <c r="S98" i="13"/>
  <c r="I96" i="14"/>
  <c r="S38" i="13"/>
  <c r="S48" i="13"/>
  <c r="S80" i="13"/>
  <c r="S96" i="13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FB15" i="6"/>
  <c r="FB31" i="6"/>
  <c r="FB38" i="6"/>
  <c r="FB48" i="6"/>
  <c r="FB80" i="6"/>
  <c r="CD95" i="7"/>
  <c r="CD94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8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6" i="7"/>
  <c r="CD45" i="7"/>
  <c r="CD44" i="7"/>
  <c r="CD43" i="7"/>
  <c r="CD42" i="7"/>
  <c r="CD41" i="7"/>
  <c r="CD40" i="7"/>
  <c r="CD39" i="7"/>
  <c r="CD38" i="7"/>
  <c r="CD37" i="7"/>
  <c r="CD36" i="7"/>
  <c r="CD35" i="7"/>
  <c r="CD34" i="7"/>
  <c r="CD33" i="7"/>
  <c r="CD32" i="7"/>
  <c r="CD31" i="7"/>
  <c r="CD30" i="7"/>
  <c r="CD29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5" i="7"/>
  <c r="FL15" i="4"/>
  <c r="FL31" i="4"/>
  <c r="FL38" i="4"/>
  <c r="FL98" i="4" s="1"/>
  <c r="FL48" i="4"/>
  <c r="FL80" i="4"/>
  <c r="FL96" i="4"/>
  <c r="FK15" i="4"/>
  <c r="FK31" i="4"/>
  <c r="FK38" i="4"/>
  <c r="FK48" i="4"/>
  <c r="FK80" i="4"/>
  <c r="CI78" i="2" s="1"/>
  <c r="FK96" i="4"/>
  <c r="CI94" i="2" s="1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6" i="2"/>
  <c r="CI45" i="2"/>
  <c r="CI44" i="2"/>
  <c r="CI43" i="2"/>
  <c r="CI42" i="2"/>
  <c r="CI41" i="2"/>
  <c r="CI40" i="2"/>
  <c r="CI39" i="2"/>
  <c r="CI38" i="2"/>
  <c r="CI37" i="2"/>
  <c r="CI36" i="2"/>
  <c r="CI35" i="2"/>
  <c r="CI34" i="2"/>
  <c r="CI33" i="2"/>
  <c r="CI32" i="2"/>
  <c r="CI31" i="2"/>
  <c r="CI30" i="2"/>
  <c r="CI29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3" i="2"/>
  <c r="CI12" i="2"/>
  <c r="CI11" i="2"/>
  <c r="CI10" i="2"/>
  <c r="CI9" i="2"/>
  <c r="CI8" i="2"/>
  <c r="CI7" i="2"/>
  <c r="CI6" i="2"/>
  <c r="CI5" i="2"/>
  <c r="FI15" i="4"/>
  <c r="FI31" i="4"/>
  <c r="FI38" i="4"/>
  <c r="FI48" i="4"/>
  <c r="FI98" i="4" s="1"/>
  <c r="FI80" i="4"/>
  <c r="FI96" i="4"/>
  <c r="CH94" i="2" s="1"/>
  <c r="FJ15" i="4"/>
  <c r="FJ31" i="4"/>
  <c r="FJ38" i="4"/>
  <c r="FJ98" i="4" s="1"/>
  <c r="FJ48" i="4"/>
  <c r="FJ80" i="4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H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H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EY98" i="6"/>
  <c r="EZ15" i="6"/>
  <c r="EZ31" i="6"/>
  <c r="EZ38" i="6"/>
  <c r="EZ48" i="6"/>
  <c r="EZ80" i="6"/>
  <c r="CC95" i="7"/>
  <c r="CC94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8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6" i="7"/>
  <c r="CC45" i="7"/>
  <c r="CC44" i="7"/>
  <c r="CC43" i="7"/>
  <c r="CC42" i="7"/>
  <c r="CC41" i="7"/>
  <c r="CC40" i="7"/>
  <c r="CC39" i="7"/>
  <c r="CC38" i="7"/>
  <c r="CC37" i="7"/>
  <c r="CC36" i="7"/>
  <c r="CC35" i="7"/>
  <c r="CC34" i="7"/>
  <c r="CC33" i="7"/>
  <c r="CC32" i="7"/>
  <c r="CC31" i="7"/>
  <c r="CC30" i="7"/>
  <c r="CC29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5" i="7"/>
  <c r="P15" i="13"/>
  <c r="P31" i="13"/>
  <c r="P98" i="13"/>
  <c r="H96" i="14"/>
  <c r="P38" i="13"/>
  <c r="P48" i="13"/>
  <c r="P80" i="13"/>
  <c r="P96" i="13"/>
  <c r="H94" i="14"/>
  <c r="Q15" i="13"/>
  <c r="Q31" i="13"/>
  <c r="Q38" i="13"/>
  <c r="Q48" i="13"/>
  <c r="Q80" i="13"/>
  <c r="Q96" i="13"/>
  <c r="Q98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FH31" i="4"/>
  <c r="FH38" i="4"/>
  <c r="FH48" i="4"/>
  <c r="FH80" i="4"/>
  <c r="FH96" i="4"/>
  <c r="CG94" i="2" s="1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8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6" i="2"/>
  <c r="CG45" i="2"/>
  <c r="CG44" i="2"/>
  <c r="CG43" i="2"/>
  <c r="CG42" i="2"/>
  <c r="CG41" i="2"/>
  <c r="CG40" i="2"/>
  <c r="CG39" i="2"/>
  <c r="CG38" i="2"/>
  <c r="CG37" i="2"/>
  <c r="CG36" i="2"/>
  <c r="CG35" i="2"/>
  <c r="CG34" i="2"/>
  <c r="CG33" i="2"/>
  <c r="CG32" i="2"/>
  <c r="CG31" i="2"/>
  <c r="CG30" i="2"/>
  <c r="CG29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3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EX38" i="6"/>
  <c r="EX48" i="6"/>
  <c r="EX80" i="6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N15" i="13"/>
  <c r="N31" i="13"/>
  <c r="N98" i="13"/>
  <c r="G96" i="14"/>
  <c r="N38" i="13"/>
  <c r="N48" i="13"/>
  <c r="N80" i="13"/>
  <c r="N96" i="13"/>
  <c r="G94" i="14"/>
  <c r="O15" i="13"/>
  <c r="O31" i="13"/>
  <c r="O38" i="13"/>
  <c r="O98" i="13"/>
  <c r="O48" i="13"/>
  <c r="O80" i="13"/>
  <c r="G78" i="14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L15" i="13"/>
  <c r="L31" i="13"/>
  <c r="L98" i="13"/>
  <c r="L38" i="13"/>
  <c r="L48" i="13"/>
  <c r="L80" i="13"/>
  <c r="L96" i="13"/>
  <c r="F94" i="14"/>
  <c r="M15" i="13"/>
  <c r="M31" i="13"/>
  <c r="M38" i="13"/>
  <c r="M98" i="13"/>
  <c r="M48" i="13"/>
  <c r="M80" i="13"/>
  <c r="F78" i="14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CA95" i="7"/>
  <c r="CA94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8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6" i="7"/>
  <c r="CA45" i="7"/>
  <c r="CA44" i="7"/>
  <c r="CA43" i="7"/>
  <c r="CA42" i="7"/>
  <c r="CA41" i="7"/>
  <c r="CA40" i="7"/>
  <c r="CA39" i="7"/>
  <c r="CA38" i="7"/>
  <c r="CA37" i="7"/>
  <c r="CA36" i="7"/>
  <c r="CA35" i="7"/>
  <c r="CA34" i="7"/>
  <c r="CA33" i="7"/>
  <c r="CA32" i="7"/>
  <c r="CA31" i="7"/>
  <c r="CA30" i="7"/>
  <c r="CA29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3" i="7"/>
  <c r="CA12" i="7"/>
  <c r="CA11" i="7"/>
  <c r="CA10" i="7"/>
  <c r="CA9" i="7"/>
  <c r="CA8" i="7"/>
  <c r="CA7" i="7"/>
  <c r="CA6" i="7"/>
  <c r="CA5" i="7"/>
  <c r="FF15" i="4"/>
  <c r="FF31" i="4"/>
  <c r="FF98" i="4" s="1"/>
  <c r="FF38" i="4"/>
  <c r="FF48" i="4"/>
  <c r="FF80" i="4"/>
  <c r="FF96" i="4"/>
  <c r="FE15" i="4"/>
  <c r="FE31" i="4"/>
  <c r="FE38" i="4"/>
  <c r="FE48" i="4"/>
  <c r="FE98" i="4" s="1"/>
  <c r="CF96" i="2" s="1"/>
  <c r="FE80" i="4"/>
  <c r="FE96" i="4"/>
  <c r="CF94" i="2" s="1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8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6" i="2"/>
  <c r="CF45" i="2"/>
  <c r="CF44" i="2"/>
  <c r="CF43" i="2"/>
  <c r="CF42" i="2"/>
  <c r="CF41" i="2"/>
  <c r="CF40" i="2"/>
  <c r="CF39" i="2"/>
  <c r="CF38" i="2"/>
  <c r="CF37" i="2"/>
  <c r="CF36" i="2"/>
  <c r="CF35" i="2"/>
  <c r="CF34" i="2"/>
  <c r="CF33" i="2"/>
  <c r="CF32" i="2"/>
  <c r="CF31" i="2"/>
  <c r="CF30" i="2"/>
  <c r="CF29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3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ET31" i="6"/>
  <c r="ET38" i="6"/>
  <c r="ET48" i="6"/>
  <c r="ET80" i="6"/>
  <c r="BZ95" i="7"/>
  <c r="BZ94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8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6" i="7"/>
  <c r="BZ45" i="7"/>
  <c r="BZ44" i="7"/>
  <c r="BZ43" i="7"/>
  <c r="BZ42" i="7"/>
  <c r="BZ41" i="7"/>
  <c r="BZ40" i="7"/>
  <c r="BZ39" i="7"/>
  <c r="BZ38" i="7"/>
  <c r="BZ37" i="7"/>
  <c r="BZ36" i="7"/>
  <c r="BZ35" i="7"/>
  <c r="BZ34" i="7"/>
  <c r="BZ33" i="7"/>
  <c r="BZ32" i="7"/>
  <c r="BZ31" i="7"/>
  <c r="BZ30" i="7"/>
  <c r="BZ29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3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FC96" i="4"/>
  <c r="FC98" i="4"/>
  <c r="FD15" i="4"/>
  <c r="FD31" i="4"/>
  <c r="FD98" i="4" s="1"/>
  <c r="CE96" i="2" s="1"/>
  <c r="FD38" i="4"/>
  <c r="FD48" i="4"/>
  <c r="FD80" i="4"/>
  <c r="FD96" i="4"/>
  <c r="CE95" i="2"/>
  <c r="CE94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6" i="2"/>
  <c r="CE45" i="2"/>
  <c r="CE44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31" i="2"/>
  <c r="CE30" i="2"/>
  <c r="CE29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3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J98" i="13"/>
  <c r="K15" i="13"/>
  <c r="K31" i="13"/>
  <c r="K98" i="13"/>
  <c r="E96" i="14"/>
  <c r="K38" i="13"/>
  <c r="K48" i="13"/>
  <c r="K80" i="13"/>
  <c r="K96" i="13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G5" i="16"/>
  <c r="G6" i="16"/>
  <c r="G13" i="16" s="1"/>
  <c r="G7" i="16"/>
  <c r="G8" i="16"/>
  <c r="G9" i="16"/>
  <c r="G10" i="16"/>
  <c r="G11" i="16"/>
  <c r="G12" i="16"/>
  <c r="G15" i="16"/>
  <c r="G16" i="16"/>
  <c r="G17" i="16"/>
  <c r="G18" i="16"/>
  <c r="G27" i="16" s="1"/>
  <c r="G19" i="16"/>
  <c r="G20" i="16"/>
  <c r="G21" i="16"/>
  <c r="G22" i="16"/>
  <c r="G23" i="16"/>
  <c r="G24" i="16"/>
  <c r="G25" i="16"/>
  <c r="G26" i="16"/>
  <c r="G29" i="16"/>
  <c r="G30" i="16"/>
  <c r="G31" i="16"/>
  <c r="G32" i="16" s="1"/>
  <c r="G34" i="16"/>
  <c r="G35" i="16"/>
  <c r="G36" i="16"/>
  <c r="G43" i="16" s="1"/>
  <c r="G37" i="16"/>
  <c r="G38" i="16"/>
  <c r="G39" i="16"/>
  <c r="G40" i="16"/>
  <c r="G41" i="16"/>
  <c r="G42" i="16"/>
  <c r="G45" i="16"/>
  <c r="G46" i="16"/>
  <c r="G47" i="16"/>
  <c r="G52" i="16" s="1"/>
  <c r="G48" i="16"/>
  <c r="G49" i="16"/>
  <c r="G50" i="16"/>
  <c r="G51" i="16"/>
  <c r="G54" i="16"/>
  <c r="G55" i="16"/>
  <c r="G60" i="16" s="1"/>
  <c r="D60" i="15" s="1"/>
  <c r="G56" i="16"/>
  <c r="G57" i="16"/>
  <c r="G58" i="16"/>
  <c r="G59" i="16"/>
  <c r="G62" i="16"/>
  <c r="H5" i="16"/>
  <c r="H6" i="16"/>
  <c r="H13" i="16" s="1"/>
  <c r="H7" i="16"/>
  <c r="H8" i="16"/>
  <c r="H9" i="16"/>
  <c r="H10" i="16"/>
  <c r="H11" i="16"/>
  <c r="H12" i="16"/>
  <c r="H15" i="16"/>
  <c r="H16" i="16"/>
  <c r="H27" i="16" s="1"/>
  <c r="H17" i="16"/>
  <c r="H18" i="16"/>
  <c r="H19" i="16"/>
  <c r="H20" i="16"/>
  <c r="H21" i="16"/>
  <c r="H22" i="16"/>
  <c r="H23" i="16"/>
  <c r="H24" i="16"/>
  <c r="H25" i="16"/>
  <c r="H26" i="16"/>
  <c r="H29" i="16"/>
  <c r="H32" i="16" s="1"/>
  <c r="H30" i="16"/>
  <c r="H31" i="16"/>
  <c r="H34" i="16"/>
  <c r="H43" i="16" s="1"/>
  <c r="H35" i="16"/>
  <c r="H36" i="16"/>
  <c r="H37" i="16"/>
  <c r="H38" i="16"/>
  <c r="H39" i="16"/>
  <c r="H40" i="16"/>
  <c r="H41" i="16"/>
  <c r="H42" i="16"/>
  <c r="H45" i="16"/>
  <c r="H52" i="16" s="1"/>
  <c r="H46" i="16"/>
  <c r="H47" i="16"/>
  <c r="H48" i="16"/>
  <c r="H49" i="16"/>
  <c r="D49" i="15"/>
  <c r="H50" i="16"/>
  <c r="H51" i="16"/>
  <c r="D51" i="15" s="1"/>
  <c r="H54" i="16"/>
  <c r="D54" i="15" s="1"/>
  <c r="H55" i="16"/>
  <c r="D55" i="15" s="1"/>
  <c r="H56" i="16"/>
  <c r="D56" i="15"/>
  <c r="H57" i="16"/>
  <c r="H58" i="16"/>
  <c r="D58" i="15" s="1"/>
  <c r="H59" i="16"/>
  <c r="D59" i="15" s="1"/>
  <c r="H62" i="16"/>
  <c r="D62" i="15"/>
  <c r="D57" i="15"/>
  <c r="D50" i="15"/>
  <c r="D48" i="15"/>
  <c r="D47" i="15"/>
  <c r="D46" i="15"/>
  <c r="D45" i="15"/>
  <c r="D42" i="15"/>
  <c r="D41" i="15"/>
  <c r="D40" i="15"/>
  <c r="D39" i="15"/>
  <c r="D38" i="15"/>
  <c r="D37" i="15"/>
  <c r="D36" i="15"/>
  <c r="D35" i="15"/>
  <c r="D34" i="15"/>
  <c r="D31" i="15"/>
  <c r="D30" i="15"/>
  <c r="D29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2" i="15"/>
  <c r="D11" i="15"/>
  <c r="D10" i="15"/>
  <c r="D9" i="15"/>
  <c r="D8" i="15"/>
  <c r="D7" i="15"/>
  <c r="D6" i="15"/>
  <c r="D5" i="15"/>
  <c r="E5" i="16"/>
  <c r="E6" i="16"/>
  <c r="E13" i="16" s="1"/>
  <c r="E7" i="16"/>
  <c r="E8" i="16"/>
  <c r="E9" i="16"/>
  <c r="E10" i="16"/>
  <c r="E11" i="16"/>
  <c r="E12" i="16"/>
  <c r="E15" i="16"/>
  <c r="E16" i="16"/>
  <c r="E17" i="16"/>
  <c r="E18" i="16"/>
  <c r="E27" i="16" s="1"/>
  <c r="E19" i="16"/>
  <c r="E20" i="16"/>
  <c r="E21" i="16"/>
  <c r="E22" i="16"/>
  <c r="E23" i="16"/>
  <c r="E24" i="16"/>
  <c r="E25" i="16"/>
  <c r="E26" i="16"/>
  <c r="E29" i="16"/>
  <c r="E30" i="16"/>
  <c r="E31" i="16"/>
  <c r="E32" i="16" s="1"/>
  <c r="C32" i="15" s="1"/>
  <c r="E34" i="16"/>
  <c r="E35" i="16"/>
  <c r="E43" i="16" s="1"/>
  <c r="E36" i="16"/>
  <c r="E37" i="16"/>
  <c r="E38" i="16"/>
  <c r="E39" i="16"/>
  <c r="E40" i="16"/>
  <c r="E41" i="16"/>
  <c r="E42" i="16"/>
  <c r="E45" i="16"/>
  <c r="E46" i="16"/>
  <c r="E52" i="16" s="1"/>
  <c r="E47" i="16"/>
  <c r="E48" i="16"/>
  <c r="E49" i="16"/>
  <c r="E50" i="16"/>
  <c r="E51" i="16"/>
  <c r="E54" i="16"/>
  <c r="E55" i="16"/>
  <c r="E56" i="16"/>
  <c r="E60" i="16" s="1"/>
  <c r="E57" i="16"/>
  <c r="E58" i="16"/>
  <c r="E59" i="16"/>
  <c r="E62" i="16"/>
  <c r="F5" i="16"/>
  <c r="F6" i="16"/>
  <c r="F7" i="16"/>
  <c r="F8" i="16"/>
  <c r="F13" i="16" s="1"/>
  <c r="F9" i="16"/>
  <c r="F10" i="16"/>
  <c r="F11" i="16"/>
  <c r="F12" i="16"/>
  <c r="F15" i="16"/>
  <c r="F16" i="16"/>
  <c r="F27" i="16" s="1"/>
  <c r="F17" i="16"/>
  <c r="F18" i="16"/>
  <c r="F19" i="16"/>
  <c r="F20" i="16"/>
  <c r="F21" i="16"/>
  <c r="F22" i="16"/>
  <c r="F23" i="16"/>
  <c r="F24" i="16"/>
  <c r="F25" i="16"/>
  <c r="F26" i="16"/>
  <c r="F29" i="16"/>
  <c r="F30" i="16"/>
  <c r="C30" i="15"/>
  <c r="F31" i="16"/>
  <c r="F34" i="16"/>
  <c r="F43" i="16" s="1"/>
  <c r="F35" i="16"/>
  <c r="C35" i="15" s="1"/>
  <c r="F36" i="16"/>
  <c r="F37" i="16"/>
  <c r="C37" i="15"/>
  <c r="F38" i="16"/>
  <c r="F39" i="16"/>
  <c r="C39" i="15" s="1"/>
  <c r="F40" i="16"/>
  <c r="F41" i="16"/>
  <c r="C41" i="15"/>
  <c r="F42" i="16"/>
  <c r="F45" i="16"/>
  <c r="F52" i="16" s="1"/>
  <c r="F46" i="16"/>
  <c r="C46" i="15"/>
  <c r="F47" i="16"/>
  <c r="F48" i="16"/>
  <c r="C48" i="15" s="1"/>
  <c r="F49" i="16"/>
  <c r="C49" i="15" s="1"/>
  <c r="F50" i="16"/>
  <c r="C50" i="15" s="1"/>
  <c r="F51" i="16"/>
  <c r="F54" i="16"/>
  <c r="C54" i="15" s="1"/>
  <c r="F55" i="16"/>
  <c r="F56" i="16"/>
  <c r="F57" i="16"/>
  <c r="F60" i="16" s="1"/>
  <c r="F58" i="16"/>
  <c r="C58" i="15" s="1"/>
  <c r="F59" i="16"/>
  <c r="C59" i="15" s="1"/>
  <c r="F62" i="16"/>
  <c r="C62" i="15" s="1"/>
  <c r="C56" i="15"/>
  <c r="C51" i="15"/>
  <c r="C47" i="15"/>
  <c r="C45" i="15"/>
  <c r="C42" i="15"/>
  <c r="C40" i="15"/>
  <c r="C38" i="15"/>
  <c r="C36" i="15"/>
  <c r="C34" i="15"/>
  <c r="C31" i="15"/>
  <c r="C29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2" i="15"/>
  <c r="C11" i="15"/>
  <c r="C10" i="15"/>
  <c r="C9" i="15"/>
  <c r="C8" i="15"/>
  <c r="C7" i="15"/>
  <c r="C6" i="15"/>
  <c r="C5" i="15"/>
  <c r="C5" i="16"/>
  <c r="C6" i="16"/>
  <c r="C7" i="16"/>
  <c r="C8" i="16"/>
  <c r="C13" i="16" s="1"/>
  <c r="C9" i="16"/>
  <c r="C10" i="16"/>
  <c r="C11" i="16"/>
  <c r="C12" i="16"/>
  <c r="C15" i="16"/>
  <c r="C16" i="16"/>
  <c r="C27" i="16" s="1"/>
  <c r="C17" i="16"/>
  <c r="C18" i="16"/>
  <c r="C19" i="16"/>
  <c r="C20" i="16"/>
  <c r="C21" i="16"/>
  <c r="C22" i="16"/>
  <c r="C23" i="16"/>
  <c r="C24" i="16"/>
  <c r="C25" i="16"/>
  <c r="C26" i="16"/>
  <c r="C29" i="16"/>
  <c r="C32" i="16" s="1"/>
  <c r="C30" i="16"/>
  <c r="C31" i="16"/>
  <c r="C34" i="16"/>
  <c r="C43" i="16" s="1"/>
  <c r="B43" i="15" s="1"/>
  <c r="C35" i="16"/>
  <c r="C36" i="16"/>
  <c r="C37" i="16"/>
  <c r="C38" i="16"/>
  <c r="C39" i="16"/>
  <c r="C40" i="16"/>
  <c r="C41" i="16"/>
  <c r="C42" i="16"/>
  <c r="C45" i="16"/>
  <c r="C52" i="16" s="1"/>
  <c r="C46" i="16"/>
  <c r="C47" i="16"/>
  <c r="C48" i="16"/>
  <c r="C49" i="16"/>
  <c r="C50" i="16"/>
  <c r="C51" i="16"/>
  <c r="C54" i="16"/>
  <c r="C55" i="16"/>
  <c r="C56" i="16"/>
  <c r="C57" i="16"/>
  <c r="C60" i="16" s="1"/>
  <c r="B60" i="15" s="1"/>
  <c r="C58" i="16"/>
  <c r="C59" i="16"/>
  <c r="C62" i="16"/>
  <c r="D5" i="16"/>
  <c r="D6" i="16"/>
  <c r="D7" i="16"/>
  <c r="D8" i="16"/>
  <c r="D9" i="16"/>
  <c r="B9" i="15" s="1"/>
  <c r="D10" i="16"/>
  <c r="D11" i="16"/>
  <c r="B11" i="15"/>
  <c r="D12" i="16"/>
  <c r="D13" i="16"/>
  <c r="D15" i="16"/>
  <c r="D16" i="16"/>
  <c r="D27" i="16" s="1"/>
  <c r="D17" i="16"/>
  <c r="D18" i="16"/>
  <c r="B18" i="15"/>
  <c r="D19" i="16"/>
  <c r="D20" i="16"/>
  <c r="B20" i="15" s="1"/>
  <c r="D21" i="16"/>
  <c r="D22" i="16"/>
  <c r="B22" i="15"/>
  <c r="D23" i="16"/>
  <c r="D24" i="16"/>
  <c r="B24" i="15" s="1"/>
  <c r="D25" i="16"/>
  <c r="D26" i="16"/>
  <c r="B26" i="15"/>
  <c r="D29" i="16"/>
  <c r="D30" i="16"/>
  <c r="D32" i="16" s="1"/>
  <c r="D31" i="16"/>
  <c r="B31" i="15"/>
  <c r="D34" i="16"/>
  <c r="D35" i="16"/>
  <c r="B35" i="15" s="1"/>
  <c r="D36" i="16"/>
  <c r="B36" i="15" s="1"/>
  <c r="D37" i="16"/>
  <c r="D38" i="16"/>
  <c r="B38" i="15"/>
  <c r="D39" i="16"/>
  <c r="B39" i="15"/>
  <c r="D40" i="16"/>
  <c r="B40" i="15"/>
  <c r="D41" i="16"/>
  <c r="D42" i="16"/>
  <c r="B42" i="15" s="1"/>
  <c r="D45" i="16"/>
  <c r="D52" i="16" s="1"/>
  <c r="D46" i="16"/>
  <c r="D47" i="16"/>
  <c r="B47" i="15" s="1"/>
  <c r="D48" i="16"/>
  <c r="B48" i="15" s="1"/>
  <c r="D49" i="16"/>
  <c r="B49" i="15"/>
  <c r="D50" i="16"/>
  <c r="D51" i="16"/>
  <c r="B51" i="15" s="1"/>
  <c r="D54" i="16"/>
  <c r="B54" i="15" s="1"/>
  <c r="D55" i="16"/>
  <c r="B55" i="15" s="1"/>
  <c r="D56" i="16"/>
  <c r="B56" i="15"/>
  <c r="D57" i="16"/>
  <c r="D58" i="16"/>
  <c r="B58" i="15" s="1"/>
  <c r="D59" i="16"/>
  <c r="B59" i="15" s="1"/>
  <c r="D62" i="16"/>
  <c r="B62" i="15"/>
  <c r="B57" i="15"/>
  <c r="B50" i="15"/>
  <c r="B46" i="15"/>
  <c r="B41" i="15"/>
  <c r="B37" i="15"/>
  <c r="B30" i="15"/>
  <c r="B25" i="15"/>
  <c r="B23" i="15"/>
  <c r="B21" i="15"/>
  <c r="B19" i="15"/>
  <c r="B17" i="15"/>
  <c r="B15" i="15"/>
  <c r="B12" i="15"/>
  <c r="B10" i="15"/>
  <c r="B8" i="15"/>
  <c r="B7" i="15"/>
  <c r="B6" i="15"/>
  <c r="B5" i="15"/>
  <c r="H15" i="13"/>
  <c r="D13" i="14"/>
  <c r="H31" i="13"/>
  <c r="H38" i="13"/>
  <c r="H48" i="13"/>
  <c r="H80" i="13"/>
  <c r="H96" i="13"/>
  <c r="H98" i="13"/>
  <c r="I15" i="13"/>
  <c r="I31" i="13"/>
  <c r="I98" i="13"/>
  <c r="D96" i="14"/>
  <c r="I38" i="13"/>
  <c r="I48" i="13"/>
  <c r="I80" i="13"/>
  <c r="I96" i="13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BY95" i="7"/>
  <c r="BY94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8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6" i="7"/>
  <c r="BY45" i="7"/>
  <c r="BY44" i="7"/>
  <c r="BY43" i="7"/>
  <c r="BY42" i="7"/>
  <c r="BY41" i="7"/>
  <c r="BY40" i="7"/>
  <c r="BY39" i="7"/>
  <c r="BY38" i="7"/>
  <c r="BY37" i="7"/>
  <c r="BY36" i="7"/>
  <c r="BY35" i="7"/>
  <c r="BY34" i="7"/>
  <c r="BY33" i="7"/>
  <c r="BY32" i="7"/>
  <c r="BY31" i="7"/>
  <c r="BY30" i="7"/>
  <c r="BY29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98" i="4" s="1"/>
  <c r="FA38" i="4"/>
  <c r="FA48" i="4"/>
  <c r="FA80" i="4"/>
  <c r="FA96" i="4"/>
  <c r="FB15" i="4"/>
  <c r="FB31" i="4"/>
  <c r="FB38" i="4"/>
  <c r="CD36" i="2"/>
  <c r="FB48" i="4"/>
  <c r="CD46" i="2" s="1"/>
  <c r="FB80" i="4"/>
  <c r="CD78" i="2" s="1"/>
  <c r="FB96" i="4"/>
  <c r="CD94" i="2" s="1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9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3" i="2"/>
  <c r="CD12" i="2"/>
  <c r="CD11" i="2"/>
  <c r="CD10" i="2"/>
  <c r="CD9" i="2"/>
  <c r="CD8" i="2"/>
  <c r="CD7" i="2"/>
  <c r="CD6" i="2"/>
  <c r="CD5" i="2"/>
  <c r="F15" i="13"/>
  <c r="F31" i="13"/>
  <c r="F98" i="13"/>
  <c r="F38" i="13"/>
  <c r="F48" i="13"/>
  <c r="C46" i="14"/>
  <c r="F80" i="13"/>
  <c r="F96" i="13"/>
  <c r="C94" i="14"/>
  <c r="G15" i="13"/>
  <c r="G31" i="13"/>
  <c r="G38" i="13"/>
  <c r="C36" i="14"/>
  <c r="G48" i="13"/>
  <c r="G80" i="13"/>
  <c r="C78" i="14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EO48" i="6"/>
  <c r="EO80" i="6"/>
  <c r="BX95" i="7"/>
  <c r="BX94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8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6" i="7"/>
  <c r="BX45" i="7"/>
  <c r="BX44" i="7"/>
  <c r="BX43" i="7"/>
  <c r="BX42" i="7"/>
  <c r="BX41" i="7"/>
  <c r="BX40" i="7"/>
  <c r="BX39" i="7"/>
  <c r="BX38" i="7"/>
  <c r="BX37" i="7"/>
  <c r="BX36" i="7"/>
  <c r="BX35" i="7"/>
  <c r="BX34" i="7"/>
  <c r="BX33" i="7"/>
  <c r="BX32" i="7"/>
  <c r="BX31" i="7"/>
  <c r="BX30" i="7"/>
  <c r="BX29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5" i="7"/>
  <c r="EY15" i="4"/>
  <c r="EY31" i="4"/>
  <c r="EY38" i="4"/>
  <c r="EY48" i="4"/>
  <c r="EY80" i="4"/>
  <c r="EY96" i="4"/>
  <c r="EY98" i="4"/>
  <c r="EZ15" i="4"/>
  <c r="EZ31" i="4"/>
  <c r="EZ98" i="4" s="1"/>
  <c r="CC96" i="2" s="1"/>
  <c r="EZ38" i="4"/>
  <c r="EZ48" i="4"/>
  <c r="EZ80" i="4"/>
  <c r="EZ96" i="4"/>
  <c r="CC95" i="2"/>
  <c r="CC94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8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6" i="2"/>
  <c r="CC45" i="2"/>
  <c r="CC44" i="2"/>
  <c r="CC43" i="2"/>
  <c r="CC42" i="2"/>
  <c r="CC41" i="2"/>
  <c r="CC40" i="2"/>
  <c r="CC39" i="2"/>
  <c r="CC38" i="2"/>
  <c r="CC37" i="2"/>
  <c r="CC36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3" i="2"/>
  <c r="CC12" i="2"/>
  <c r="CC11" i="2"/>
  <c r="CC10" i="2"/>
  <c r="CC9" i="2"/>
  <c r="CC8" i="2"/>
  <c r="CC7" i="2"/>
  <c r="CC6" i="2"/>
  <c r="CC5" i="2"/>
  <c r="D15" i="13"/>
  <c r="D31" i="13"/>
  <c r="D38" i="13"/>
  <c r="D48" i="13"/>
  <c r="D80" i="13"/>
  <c r="D96" i="13"/>
  <c r="D98" i="13"/>
  <c r="E15" i="13"/>
  <c r="E31" i="13"/>
  <c r="E98" i="13"/>
  <c r="B96" i="14"/>
  <c r="E38" i="13"/>
  <c r="E48" i="13"/>
  <c r="E80" i="13"/>
  <c r="E96" i="13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BW46" i="7"/>
  <c r="EM80" i="6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EW15" i="4"/>
  <c r="EW31" i="4"/>
  <c r="EW38" i="4"/>
  <c r="EW98" i="4" s="1"/>
  <c r="EW48" i="4"/>
  <c r="CB46" i="2" s="1"/>
  <c r="EW80" i="4"/>
  <c r="EW96" i="4"/>
  <c r="EX15" i="4"/>
  <c r="EX31" i="4"/>
  <c r="EX38" i="4"/>
  <c r="CB36" i="2"/>
  <c r="EX48" i="4"/>
  <c r="EX80" i="4"/>
  <c r="CB78" i="2" s="1"/>
  <c r="EX96" i="4"/>
  <c r="CB94" i="2" s="1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B5" i="2"/>
  <c r="EL15" i="6"/>
  <c r="EL31" i="6"/>
  <c r="EL38" i="6"/>
  <c r="EL48" i="6"/>
  <c r="EL80" i="6"/>
  <c r="EK15" i="6"/>
  <c r="EK31" i="6"/>
  <c r="EK38" i="6"/>
  <c r="EK48" i="6"/>
  <c r="EK80" i="6"/>
  <c r="BV95" i="7"/>
  <c r="BV94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8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6" i="7"/>
  <c r="BV45" i="7"/>
  <c r="BV44" i="7"/>
  <c r="BV43" i="7"/>
  <c r="BV42" i="7"/>
  <c r="BV41" i="7"/>
  <c r="BV40" i="7"/>
  <c r="BV39" i="7"/>
  <c r="BV38" i="7"/>
  <c r="BV37" i="7"/>
  <c r="BV36" i="7"/>
  <c r="BV35" i="7"/>
  <c r="BV34" i="7"/>
  <c r="BV33" i="7"/>
  <c r="BV32" i="7"/>
  <c r="BV31" i="7"/>
  <c r="BV30" i="7"/>
  <c r="BV29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5" i="7"/>
  <c r="EU15" i="4"/>
  <c r="EU31" i="4"/>
  <c r="EU38" i="4"/>
  <c r="EU48" i="4"/>
  <c r="EU80" i="4"/>
  <c r="EU96" i="4"/>
  <c r="EU98" i="4"/>
  <c r="EV15" i="4"/>
  <c r="EV31" i="4"/>
  <c r="EV98" i="4" s="1"/>
  <c r="CA96" i="2" s="1"/>
  <c r="EV38" i="4"/>
  <c r="EV48" i="4"/>
  <c r="EV80" i="4"/>
  <c r="EV96" i="4"/>
  <c r="CA95" i="2"/>
  <c r="CA94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8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6" i="2"/>
  <c r="CA45" i="2"/>
  <c r="CA44" i="2"/>
  <c r="CA43" i="2"/>
  <c r="CA42" i="2"/>
  <c r="CA41" i="2"/>
  <c r="CA40" i="2"/>
  <c r="CA39" i="2"/>
  <c r="CA38" i="2"/>
  <c r="CA37" i="2"/>
  <c r="CA36" i="2"/>
  <c r="CA35" i="2"/>
  <c r="CA34" i="2"/>
  <c r="CA33" i="2"/>
  <c r="CA32" i="2"/>
  <c r="CA31" i="2"/>
  <c r="CA30" i="2"/>
  <c r="CA29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3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EJ48" i="6"/>
  <c r="BU46" i="7"/>
  <c r="EJ80" i="6"/>
  <c r="BU95" i="7"/>
  <c r="BU94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8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6" i="7"/>
  <c r="BU35" i="7"/>
  <c r="BU34" i="7"/>
  <c r="BU33" i="7"/>
  <c r="BU32" i="7"/>
  <c r="BU31" i="7"/>
  <c r="BU30" i="7"/>
  <c r="BU29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5" i="7"/>
  <c r="ES15" i="4"/>
  <c r="ES31" i="4"/>
  <c r="ES98" i="4" s="1"/>
  <c r="ES38" i="4"/>
  <c r="ES48" i="4"/>
  <c r="ES80" i="4"/>
  <c r="ES96" i="4"/>
  <c r="ET15" i="4"/>
  <c r="ET31" i="4"/>
  <c r="ET38" i="4"/>
  <c r="ET48" i="4"/>
  <c r="ET80" i="4"/>
  <c r="BZ78" i="2" s="1"/>
  <c r="ET96" i="4"/>
  <c r="BZ94" i="2" s="1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6" i="2"/>
  <c r="BZ45" i="2"/>
  <c r="BZ44" i="2"/>
  <c r="BZ43" i="2"/>
  <c r="BZ42" i="2"/>
  <c r="BZ41" i="2"/>
  <c r="BZ40" i="2"/>
  <c r="BZ39" i="2"/>
  <c r="BZ38" i="2"/>
  <c r="BZ37" i="2"/>
  <c r="BZ36" i="2"/>
  <c r="BZ35" i="2"/>
  <c r="BZ34" i="2"/>
  <c r="BZ33" i="2"/>
  <c r="BZ32" i="2"/>
  <c r="BZ31" i="2"/>
  <c r="BZ30" i="2"/>
  <c r="BZ29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3" i="2"/>
  <c r="BZ12" i="2"/>
  <c r="BZ11" i="2"/>
  <c r="BZ10" i="2"/>
  <c r="BZ9" i="2"/>
  <c r="BZ8" i="2"/>
  <c r="BZ7" i="2"/>
  <c r="BZ6" i="2"/>
  <c r="BZ5" i="2"/>
  <c r="ER15" i="4"/>
  <c r="ER31" i="4"/>
  <c r="ER38" i="4"/>
  <c r="ER48" i="4"/>
  <c r="ER98" i="4" s="1"/>
  <c r="ER80" i="4"/>
  <c r="ER96" i="4"/>
  <c r="EQ15" i="4"/>
  <c r="EQ31" i="4"/>
  <c r="EQ38" i="4"/>
  <c r="EQ98" i="4" s="1"/>
  <c r="EQ48" i="4"/>
  <c r="EQ80" i="4"/>
  <c r="BY78" i="2" s="1"/>
  <c r="EQ96" i="4"/>
  <c r="BY94" i="2" s="1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Y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Y31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3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EH80" i="6"/>
  <c r="BT95" i="7"/>
  <c r="BT94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6" i="7"/>
  <c r="BT45" i="7"/>
  <c r="BT44" i="7"/>
  <c r="BT43" i="7"/>
  <c r="BT42" i="7"/>
  <c r="BT41" i="7"/>
  <c r="BT40" i="7"/>
  <c r="BT39" i="7"/>
  <c r="BT38" i="7"/>
  <c r="BT37" i="7"/>
  <c r="BT36" i="7"/>
  <c r="BT35" i="7"/>
  <c r="BT34" i="7"/>
  <c r="BT33" i="7"/>
  <c r="BT32" i="7"/>
  <c r="BT31" i="7"/>
  <c r="BT30" i="7"/>
  <c r="BT29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3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E98" i="6"/>
  <c r="EF38" i="6"/>
  <c r="EF48" i="6"/>
  <c r="EF80" i="6"/>
  <c r="EF15" i="6"/>
  <c r="EF31" i="6"/>
  <c r="EF98" i="6"/>
  <c r="BS95" i="7"/>
  <c r="BS94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8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6" i="7"/>
  <c r="BS45" i="7"/>
  <c r="BS44" i="7"/>
  <c r="BS43" i="7"/>
  <c r="BS42" i="7"/>
  <c r="BS41" i="7"/>
  <c r="BS40" i="7"/>
  <c r="BS39" i="7"/>
  <c r="BS38" i="7"/>
  <c r="BS37" i="7"/>
  <c r="BS36" i="7"/>
  <c r="BS35" i="7"/>
  <c r="BS34" i="7"/>
  <c r="BS33" i="7"/>
  <c r="BS32" i="7"/>
  <c r="BS31" i="7"/>
  <c r="BS30" i="7"/>
  <c r="BS29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5" i="7"/>
  <c r="EO15" i="4"/>
  <c r="EO31" i="4"/>
  <c r="EO38" i="4"/>
  <c r="EO48" i="4"/>
  <c r="EO80" i="4"/>
  <c r="EO96" i="4"/>
  <c r="EO98" i="4"/>
  <c r="EP15" i="4"/>
  <c r="EP31" i="4"/>
  <c r="EP98" i="4" s="1"/>
  <c r="BX96" i="2" s="1"/>
  <c r="EP38" i="4"/>
  <c r="EP48" i="4"/>
  <c r="EP80" i="4"/>
  <c r="EP96" i="4"/>
  <c r="BX95" i="2"/>
  <c r="BX94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8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6" i="2"/>
  <c r="BX35" i="2"/>
  <c r="BX34" i="2"/>
  <c r="BX33" i="2"/>
  <c r="BX32" i="2"/>
  <c r="BX31" i="2"/>
  <c r="BX30" i="2"/>
  <c r="BX29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3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EM98" i="4"/>
  <c r="EN15" i="4"/>
  <c r="EN31" i="4"/>
  <c r="EN98" i="4" s="1"/>
  <c r="BW96" i="2" s="1"/>
  <c r="EN38" i="4"/>
  <c r="EN48" i="4"/>
  <c r="EN80" i="4"/>
  <c r="EN96" i="4"/>
  <c r="BW95" i="2"/>
  <c r="BW94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8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6" i="2"/>
  <c r="BW45" i="2"/>
  <c r="BW44" i="2"/>
  <c r="BW43" i="2"/>
  <c r="BW42" i="2"/>
  <c r="BW41" i="2"/>
  <c r="BW40" i="2"/>
  <c r="BW39" i="2"/>
  <c r="BW38" i="2"/>
  <c r="BW37" i="2"/>
  <c r="BW36" i="2"/>
  <c r="BW35" i="2"/>
  <c r="BW34" i="2"/>
  <c r="BW33" i="2"/>
  <c r="BW32" i="2"/>
  <c r="BW31" i="2"/>
  <c r="BW30" i="2"/>
  <c r="BW29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" i="2"/>
  <c r="BW7" i="2"/>
  <c r="BW6" i="2"/>
  <c r="BW5" i="2"/>
  <c r="EC15" i="6"/>
  <c r="EC31" i="6"/>
  <c r="EC38" i="6"/>
  <c r="EC48" i="6"/>
  <c r="EC80" i="6"/>
  <c r="ED15" i="6"/>
  <c r="ED31" i="6"/>
  <c r="ED38" i="6"/>
  <c r="ED48" i="6"/>
  <c r="ED80" i="6"/>
  <c r="ED98" i="6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EK15" i="4"/>
  <c r="EK31" i="4"/>
  <c r="EK38" i="4"/>
  <c r="EK48" i="4"/>
  <c r="EK80" i="4"/>
  <c r="EK96" i="4"/>
  <c r="EK98" i="4"/>
  <c r="EL15" i="4"/>
  <c r="EL31" i="4"/>
  <c r="EL98" i="4" s="1"/>
  <c r="BV96" i="2" s="1"/>
  <c r="EL38" i="4"/>
  <c r="EL48" i="4"/>
  <c r="EL80" i="4"/>
  <c r="EL96" i="4"/>
  <c r="BV95" i="2"/>
  <c r="BV94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V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V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EB38" i="6"/>
  <c r="EB48" i="6"/>
  <c r="EB80" i="6"/>
  <c r="BQ95" i="7"/>
  <c r="BQ94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6" i="7"/>
  <c r="BQ45" i="7"/>
  <c r="BQ44" i="7"/>
  <c r="BQ43" i="7"/>
  <c r="BQ42" i="7"/>
  <c r="BQ41" i="7"/>
  <c r="BQ40" i="7"/>
  <c r="BQ39" i="7"/>
  <c r="BQ38" i="7"/>
  <c r="BQ37" i="7"/>
  <c r="BQ36" i="7"/>
  <c r="BQ35" i="7"/>
  <c r="BQ34" i="7"/>
  <c r="BQ33" i="7"/>
  <c r="BQ32" i="7"/>
  <c r="BQ31" i="7"/>
  <c r="BQ30" i="7"/>
  <c r="BQ29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5" i="7"/>
  <c r="DY14" i="8"/>
  <c r="DY16" i="8"/>
  <c r="DY17" i="8"/>
  <c r="DY18" i="8"/>
  <c r="DY19" i="8"/>
  <c r="DY20" i="8"/>
  <c r="DY21" i="8"/>
  <c r="DY22" i="8"/>
  <c r="DY23" i="8"/>
  <c r="DY24" i="8"/>
  <c r="DY25" i="8"/>
  <c r="DY26" i="8"/>
  <c r="DY27" i="8"/>
  <c r="DY28" i="8"/>
  <c r="DY30" i="8"/>
  <c r="DY31" i="8"/>
  <c r="DY32" i="8"/>
  <c r="DY33" i="8"/>
  <c r="DY35" i="8"/>
  <c r="DY36" i="8"/>
  <c r="DY37" i="8"/>
  <c r="DY38" i="8"/>
  <c r="DY39" i="8"/>
  <c r="DY40" i="8"/>
  <c r="DY41" i="8"/>
  <c r="DY42" i="8"/>
  <c r="DY43" i="8"/>
  <c r="DY44" i="8"/>
  <c r="DY46" i="8"/>
  <c r="DY47" i="8"/>
  <c r="DY48" i="8"/>
  <c r="DY49" i="8"/>
  <c r="DY50" i="8"/>
  <c r="DY51" i="8"/>
  <c r="DY52" i="8"/>
  <c r="DY53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4" i="8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/>
  <c r="DU16" i="8"/>
  <c r="DU17" i="8"/>
  <c r="DU28" i="8"/>
  <c r="DU18" i="8"/>
  <c r="DU19" i="8"/>
  <c r="DU20" i="8"/>
  <c r="DU21" i="8"/>
  <c r="DU22" i="8"/>
  <c r="DU23" i="8"/>
  <c r="DU24" i="8"/>
  <c r="DU25" i="8"/>
  <c r="DU26" i="8"/>
  <c r="DU27" i="8"/>
  <c r="DU30" i="8"/>
  <c r="DU33" i="8"/>
  <c r="DU31" i="8"/>
  <c r="DU32" i="8"/>
  <c r="DU35" i="8"/>
  <c r="DU44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3" i="8"/>
  <c r="DU51" i="8"/>
  <c r="DU52" i="8"/>
  <c r="DU55" i="8"/>
  <c r="DU56" i="8"/>
  <c r="DU57" i="8"/>
  <c r="DU58" i="8"/>
  <c r="DU59" i="8"/>
  <c r="DU60" i="8"/>
  <c r="DU63" i="8"/>
  <c r="DX15" i="6"/>
  <c r="DV14" i="8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4" i="8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61" i="8"/>
  <c r="DT57" i="8"/>
  <c r="DT58" i="8"/>
  <c r="DT59" i="8"/>
  <c r="DT60" i="8"/>
  <c r="DT63" i="8"/>
  <c r="DS15" i="6"/>
  <c r="DQ14" i="8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/>
  <c r="DR16" i="8"/>
  <c r="DR17" i="8"/>
  <c r="DR28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3" i="8"/>
  <c r="DR35" i="8"/>
  <c r="DR36" i="8"/>
  <c r="DR37" i="8"/>
  <c r="DR38" i="8"/>
  <c r="DR39" i="8"/>
  <c r="DR40" i="8"/>
  <c r="DR41" i="8"/>
  <c r="DR42" i="8"/>
  <c r="DR43" i="8"/>
  <c r="DR44" i="8"/>
  <c r="DR46" i="8"/>
  <c r="DR47" i="8"/>
  <c r="DR48" i="8"/>
  <c r="DR49" i="8"/>
  <c r="DR50" i="8"/>
  <c r="DR51" i="8"/>
  <c r="DR52" i="8"/>
  <c r="DR53" i="8"/>
  <c r="DR55" i="8"/>
  <c r="DR56" i="8"/>
  <c r="DR57" i="8"/>
  <c r="DR58" i="8"/>
  <c r="DR59" i="8"/>
  <c r="DR60" i="8"/>
  <c r="DR63" i="8"/>
  <c r="DQ15" i="6"/>
  <c r="DO14" i="8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4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1" i="8"/>
  <c r="DO63" i="8"/>
  <c r="DR15" i="6"/>
  <c r="DP14" i="8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1" i="8"/>
  <c r="DM63" i="8"/>
  <c r="DP15" i="6"/>
  <c r="DN14" i="8"/>
  <c r="DN16" i="8"/>
  <c r="DN17" i="8"/>
  <c r="DN28" i="8"/>
  <c r="DN18" i="8"/>
  <c r="DN19" i="8"/>
  <c r="DN20" i="8"/>
  <c r="DN21" i="8"/>
  <c r="DN22" i="8"/>
  <c r="DN23" i="8"/>
  <c r="DN24" i="8"/>
  <c r="DN25" i="8"/>
  <c r="DN26" i="8"/>
  <c r="DN27" i="8"/>
  <c r="DN30" i="8"/>
  <c r="DN33" i="8"/>
  <c r="DN31" i="8"/>
  <c r="DN32" i="8"/>
  <c r="DN35" i="8"/>
  <c r="DN44" i="8"/>
  <c r="DN36" i="8"/>
  <c r="DN37" i="8"/>
  <c r="DN38" i="8"/>
  <c r="DN39" i="8"/>
  <c r="DN40" i="8"/>
  <c r="DN41" i="8"/>
  <c r="DN42" i="8"/>
  <c r="DN43" i="8"/>
  <c r="DN46" i="8"/>
  <c r="DN53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4" i="8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61" i="8"/>
  <c r="DK57" i="8"/>
  <c r="DK58" i="8"/>
  <c r="DK59" i="8"/>
  <c r="DK60" i="8"/>
  <c r="DK63" i="8"/>
  <c r="DN15" i="6"/>
  <c r="DL14" i="8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3" i="8"/>
  <c r="DL35" i="8"/>
  <c r="DL36" i="8"/>
  <c r="DL37" i="8"/>
  <c r="DL38" i="8"/>
  <c r="DL39" i="8"/>
  <c r="DL40" i="8"/>
  <c r="DL41" i="8"/>
  <c r="DL42" i="8"/>
  <c r="DL43" i="8"/>
  <c r="DL44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4" i="8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/>
  <c r="DJ16" i="8"/>
  <c r="DJ17" i="8"/>
  <c r="DJ28" i="8"/>
  <c r="DJ18" i="8"/>
  <c r="DJ19" i="8"/>
  <c r="DJ20" i="8"/>
  <c r="DJ21" i="8"/>
  <c r="DJ22" i="8"/>
  <c r="DJ23" i="8"/>
  <c r="DJ24" i="8"/>
  <c r="DJ25" i="8"/>
  <c r="DJ26" i="8"/>
  <c r="DJ27" i="8"/>
  <c r="DJ30" i="8"/>
  <c r="DJ33" i="8"/>
  <c r="DJ31" i="8"/>
  <c r="DJ32" i="8"/>
  <c r="DJ35" i="8"/>
  <c r="DJ44" i="8"/>
  <c r="DJ36" i="8"/>
  <c r="DJ37" i="8"/>
  <c r="DJ38" i="8"/>
  <c r="DJ39" i="8"/>
  <c r="DJ40" i="8"/>
  <c r="DJ41" i="8"/>
  <c r="DJ42" i="8"/>
  <c r="DJ43" i="8"/>
  <c r="DJ46" i="8"/>
  <c r="DJ47" i="8"/>
  <c r="DJ48" i="8"/>
  <c r="DJ53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4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/>
  <c r="BE13" i="9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BN62" i="9"/>
  <c r="BM62" i="9"/>
  <c r="BL62" i="9"/>
  <c r="BK62" i="9"/>
  <c r="BJ62" i="9"/>
  <c r="BI62" i="9"/>
  <c r="BH62" i="9"/>
  <c r="BG62" i="9"/>
  <c r="BF62" i="9"/>
  <c r="BE62" i="9"/>
  <c r="BN59" i="9"/>
  <c r="BM59" i="9"/>
  <c r="BL59" i="9"/>
  <c r="BK59" i="9"/>
  <c r="BJ59" i="9"/>
  <c r="BI59" i="9"/>
  <c r="BH59" i="9"/>
  <c r="BG59" i="9"/>
  <c r="BF59" i="9"/>
  <c r="BE59" i="9"/>
  <c r="BN58" i="9"/>
  <c r="BM58" i="9"/>
  <c r="BL58" i="9"/>
  <c r="BK58" i="9"/>
  <c r="BJ58" i="9"/>
  <c r="BI58" i="9"/>
  <c r="BH58" i="9"/>
  <c r="BG58" i="9"/>
  <c r="BF58" i="9"/>
  <c r="BE58" i="9"/>
  <c r="BN57" i="9"/>
  <c r="BM57" i="9"/>
  <c r="BL57" i="9"/>
  <c r="BK57" i="9"/>
  <c r="BJ57" i="9"/>
  <c r="BI57" i="9"/>
  <c r="BH57" i="9"/>
  <c r="BG57" i="9"/>
  <c r="BF57" i="9"/>
  <c r="BE57" i="9"/>
  <c r="BN56" i="9"/>
  <c r="BM56" i="9"/>
  <c r="BL56" i="9"/>
  <c r="BK56" i="9"/>
  <c r="BJ56" i="9"/>
  <c r="BI56" i="9"/>
  <c r="BH56" i="9"/>
  <c r="BG56" i="9"/>
  <c r="BF56" i="9"/>
  <c r="BE56" i="9"/>
  <c r="BN55" i="9"/>
  <c r="BM55" i="9"/>
  <c r="BL55" i="9"/>
  <c r="BK55" i="9"/>
  <c r="BJ55" i="9"/>
  <c r="BI55" i="9"/>
  <c r="BH55" i="9"/>
  <c r="BG55" i="9"/>
  <c r="BF55" i="9"/>
  <c r="BE55" i="9"/>
  <c r="BN54" i="9"/>
  <c r="BM54" i="9"/>
  <c r="BL54" i="9"/>
  <c r="BK54" i="9"/>
  <c r="BJ54" i="9"/>
  <c r="BI54" i="9"/>
  <c r="BH54" i="9"/>
  <c r="BG54" i="9"/>
  <c r="BF54" i="9"/>
  <c r="BE54" i="9"/>
  <c r="BN51" i="9"/>
  <c r="BM51" i="9"/>
  <c r="BL51" i="9"/>
  <c r="BK51" i="9"/>
  <c r="BJ51" i="9"/>
  <c r="BI51" i="9"/>
  <c r="BH51" i="9"/>
  <c r="BG51" i="9"/>
  <c r="BF51" i="9"/>
  <c r="BE51" i="9"/>
  <c r="BN50" i="9"/>
  <c r="BM50" i="9"/>
  <c r="BL50" i="9"/>
  <c r="BK50" i="9"/>
  <c r="BJ50" i="9"/>
  <c r="BI50" i="9"/>
  <c r="BH50" i="9"/>
  <c r="BG50" i="9"/>
  <c r="BF50" i="9"/>
  <c r="BE50" i="9"/>
  <c r="BN49" i="9"/>
  <c r="BM49" i="9"/>
  <c r="BL49" i="9"/>
  <c r="BK49" i="9"/>
  <c r="BJ49" i="9"/>
  <c r="BI49" i="9"/>
  <c r="BH49" i="9"/>
  <c r="BG49" i="9"/>
  <c r="BF49" i="9"/>
  <c r="BE49" i="9"/>
  <c r="BN48" i="9"/>
  <c r="BM48" i="9"/>
  <c r="BL48" i="9"/>
  <c r="BK48" i="9"/>
  <c r="BJ48" i="9"/>
  <c r="BI48" i="9"/>
  <c r="BH48" i="9"/>
  <c r="BG48" i="9"/>
  <c r="BF48" i="9"/>
  <c r="BE48" i="9"/>
  <c r="BN47" i="9"/>
  <c r="BM47" i="9"/>
  <c r="BL47" i="9"/>
  <c r="BK47" i="9"/>
  <c r="BJ47" i="9"/>
  <c r="BI47" i="9"/>
  <c r="BH47" i="9"/>
  <c r="BG47" i="9"/>
  <c r="BF47" i="9"/>
  <c r="BE47" i="9"/>
  <c r="BN46" i="9"/>
  <c r="BM46" i="9"/>
  <c r="BL46" i="9"/>
  <c r="BK46" i="9"/>
  <c r="BJ46" i="9"/>
  <c r="BI46" i="9"/>
  <c r="BH46" i="9"/>
  <c r="BG46" i="9"/>
  <c r="BF46" i="9"/>
  <c r="BE46" i="9"/>
  <c r="BN45" i="9"/>
  <c r="BM45" i="9"/>
  <c r="BL45" i="9"/>
  <c r="BK45" i="9"/>
  <c r="BJ45" i="9"/>
  <c r="BI45" i="9"/>
  <c r="BH45" i="9"/>
  <c r="BG45" i="9"/>
  <c r="BF45" i="9"/>
  <c r="BE45" i="9"/>
  <c r="BN42" i="9"/>
  <c r="BM42" i="9"/>
  <c r="BL42" i="9"/>
  <c r="BK42" i="9"/>
  <c r="BJ42" i="9"/>
  <c r="BI42" i="9"/>
  <c r="BH42" i="9"/>
  <c r="BG42" i="9"/>
  <c r="BF42" i="9"/>
  <c r="BE42" i="9"/>
  <c r="BN41" i="9"/>
  <c r="BM41" i="9"/>
  <c r="BL41" i="9"/>
  <c r="BK41" i="9"/>
  <c r="BJ41" i="9"/>
  <c r="BI41" i="9"/>
  <c r="BH41" i="9"/>
  <c r="BG41" i="9"/>
  <c r="BF41" i="9"/>
  <c r="BE41" i="9"/>
  <c r="BN40" i="9"/>
  <c r="BM40" i="9"/>
  <c r="BL40" i="9"/>
  <c r="BK40" i="9"/>
  <c r="BJ40" i="9"/>
  <c r="BI40" i="9"/>
  <c r="BH40" i="9"/>
  <c r="BG40" i="9"/>
  <c r="BF40" i="9"/>
  <c r="BE40" i="9"/>
  <c r="BN39" i="9"/>
  <c r="BM39" i="9"/>
  <c r="BL39" i="9"/>
  <c r="BK39" i="9"/>
  <c r="BJ39" i="9"/>
  <c r="BI39" i="9"/>
  <c r="BH39" i="9"/>
  <c r="BG39" i="9"/>
  <c r="BF39" i="9"/>
  <c r="BE39" i="9"/>
  <c r="BN38" i="9"/>
  <c r="BM38" i="9"/>
  <c r="BL38" i="9"/>
  <c r="BK38" i="9"/>
  <c r="BJ38" i="9"/>
  <c r="BI38" i="9"/>
  <c r="BH38" i="9"/>
  <c r="BG38" i="9"/>
  <c r="BF38" i="9"/>
  <c r="BE38" i="9"/>
  <c r="BN37" i="9"/>
  <c r="BM37" i="9"/>
  <c r="BL37" i="9"/>
  <c r="BK37" i="9"/>
  <c r="BJ37" i="9"/>
  <c r="BI37" i="9"/>
  <c r="BH37" i="9"/>
  <c r="BG37" i="9"/>
  <c r="BF37" i="9"/>
  <c r="BE37" i="9"/>
  <c r="BN36" i="9"/>
  <c r="BM36" i="9"/>
  <c r="BL36" i="9"/>
  <c r="BK36" i="9"/>
  <c r="BJ36" i="9"/>
  <c r="BI36" i="9"/>
  <c r="BH36" i="9"/>
  <c r="BG36" i="9"/>
  <c r="BF36" i="9"/>
  <c r="BE36" i="9"/>
  <c r="BN35" i="9"/>
  <c r="BM35" i="9"/>
  <c r="BL35" i="9"/>
  <c r="BK35" i="9"/>
  <c r="BJ35" i="9"/>
  <c r="BI35" i="9"/>
  <c r="BH35" i="9"/>
  <c r="BG35" i="9"/>
  <c r="BF35" i="9"/>
  <c r="BE35" i="9"/>
  <c r="BN34" i="9"/>
  <c r="BM34" i="9"/>
  <c r="BL34" i="9"/>
  <c r="BK34" i="9"/>
  <c r="BJ34" i="9"/>
  <c r="BI34" i="9"/>
  <c r="BH34" i="9"/>
  <c r="BG34" i="9"/>
  <c r="BF34" i="9"/>
  <c r="BE34" i="9"/>
  <c r="BN31" i="9"/>
  <c r="BM31" i="9"/>
  <c r="BL31" i="9"/>
  <c r="BK31" i="9"/>
  <c r="BJ31" i="9"/>
  <c r="BI31" i="9"/>
  <c r="BH31" i="9"/>
  <c r="BG31" i="9"/>
  <c r="BF31" i="9"/>
  <c r="BE31" i="9"/>
  <c r="BN30" i="9"/>
  <c r="BM30" i="9"/>
  <c r="BL30" i="9"/>
  <c r="BK30" i="9"/>
  <c r="BJ30" i="9"/>
  <c r="BI30" i="9"/>
  <c r="BH30" i="9"/>
  <c r="BG30" i="9"/>
  <c r="BF30" i="9"/>
  <c r="BE30" i="9"/>
  <c r="BN29" i="9"/>
  <c r="BM29" i="9"/>
  <c r="BL29" i="9"/>
  <c r="BK29" i="9"/>
  <c r="BJ29" i="9"/>
  <c r="BI29" i="9"/>
  <c r="BH29" i="9"/>
  <c r="BG29" i="9"/>
  <c r="BF29" i="9"/>
  <c r="BE29" i="9"/>
  <c r="BN26" i="9"/>
  <c r="BM26" i="9"/>
  <c r="BL26" i="9"/>
  <c r="BK26" i="9"/>
  <c r="BJ26" i="9"/>
  <c r="BI26" i="9"/>
  <c r="BH26" i="9"/>
  <c r="BG26" i="9"/>
  <c r="BF26" i="9"/>
  <c r="BE26" i="9"/>
  <c r="BN25" i="9"/>
  <c r="BM25" i="9"/>
  <c r="BL25" i="9"/>
  <c r="BK25" i="9"/>
  <c r="BJ25" i="9"/>
  <c r="BI25" i="9"/>
  <c r="BH25" i="9"/>
  <c r="BG25" i="9"/>
  <c r="BF25" i="9"/>
  <c r="BE25" i="9"/>
  <c r="BN24" i="9"/>
  <c r="BM24" i="9"/>
  <c r="BL24" i="9"/>
  <c r="BK24" i="9"/>
  <c r="BJ24" i="9"/>
  <c r="BI24" i="9"/>
  <c r="BH24" i="9"/>
  <c r="BG24" i="9"/>
  <c r="BF24" i="9"/>
  <c r="BE24" i="9"/>
  <c r="BN23" i="9"/>
  <c r="BM23" i="9"/>
  <c r="BL23" i="9"/>
  <c r="BK23" i="9"/>
  <c r="BJ23" i="9"/>
  <c r="BI23" i="9"/>
  <c r="BH23" i="9"/>
  <c r="BG23" i="9"/>
  <c r="BF23" i="9"/>
  <c r="BE23" i="9"/>
  <c r="BN22" i="9"/>
  <c r="BM22" i="9"/>
  <c r="BL22" i="9"/>
  <c r="BK22" i="9"/>
  <c r="BJ22" i="9"/>
  <c r="BI22" i="9"/>
  <c r="BH22" i="9"/>
  <c r="BG22" i="9"/>
  <c r="BF22" i="9"/>
  <c r="BE22" i="9"/>
  <c r="BN21" i="9"/>
  <c r="BM21" i="9"/>
  <c r="BL21" i="9"/>
  <c r="BK21" i="9"/>
  <c r="BJ21" i="9"/>
  <c r="BI21" i="9"/>
  <c r="BH21" i="9"/>
  <c r="BG21" i="9"/>
  <c r="BF21" i="9"/>
  <c r="BE21" i="9"/>
  <c r="BN20" i="9"/>
  <c r="BM20" i="9"/>
  <c r="BL20" i="9"/>
  <c r="BK20" i="9"/>
  <c r="BJ20" i="9"/>
  <c r="BI20" i="9"/>
  <c r="BH20" i="9"/>
  <c r="BG20" i="9"/>
  <c r="BF20" i="9"/>
  <c r="BE20" i="9"/>
  <c r="BN19" i="9"/>
  <c r="BM19" i="9"/>
  <c r="BL19" i="9"/>
  <c r="BK19" i="9"/>
  <c r="BJ19" i="9"/>
  <c r="BI19" i="9"/>
  <c r="BH19" i="9"/>
  <c r="BG19" i="9"/>
  <c r="BF19" i="9"/>
  <c r="BE19" i="9"/>
  <c r="BN18" i="9"/>
  <c r="BM18" i="9"/>
  <c r="BL18" i="9"/>
  <c r="BK18" i="9"/>
  <c r="BJ18" i="9"/>
  <c r="BI18" i="9"/>
  <c r="BH18" i="9"/>
  <c r="BG18" i="9"/>
  <c r="BF18" i="9"/>
  <c r="BE18" i="9"/>
  <c r="BN17" i="9"/>
  <c r="BM17" i="9"/>
  <c r="BL17" i="9"/>
  <c r="BK17" i="9"/>
  <c r="BJ17" i="9"/>
  <c r="BI17" i="9"/>
  <c r="BH17" i="9"/>
  <c r="BG17" i="9"/>
  <c r="BF17" i="9"/>
  <c r="BE17" i="9"/>
  <c r="BN16" i="9"/>
  <c r="BM16" i="9"/>
  <c r="BL16" i="9"/>
  <c r="BK16" i="9"/>
  <c r="BJ16" i="9"/>
  <c r="BI16" i="9"/>
  <c r="BH16" i="9"/>
  <c r="BG16" i="9"/>
  <c r="BF16" i="9"/>
  <c r="BE16" i="9"/>
  <c r="BN15" i="9"/>
  <c r="BM15" i="9"/>
  <c r="BL15" i="9"/>
  <c r="BK15" i="9"/>
  <c r="BJ15" i="9"/>
  <c r="BI15" i="9"/>
  <c r="BH15" i="9"/>
  <c r="BG15" i="9"/>
  <c r="BF15" i="9"/>
  <c r="BE15" i="9"/>
  <c r="BN13" i="9"/>
  <c r="DY13" i="8"/>
  <c r="DZ13" i="8"/>
  <c r="BN12" i="9"/>
  <c r="DW13" i="8"/>
  <c r="DX13" i="8"/>
  <c r="BM12" i="9"/>
  <c r="DU13" i="8"/>
  <c r="DV13" i="8"/>
  <c r="BL12" i="9"/>
  <c r="DS13" i="8"/>
  <c r="DT13" i="8"/>
  <c r="DQ13" i="8"/>
  <c r="DR13" i="8"/>
  <c r="BJ12" i="9"/>
  <c r="DO13" i="8"/>
  <c r="DP13" i="8"/>
  <c r="DM13" i="8"/>
  <c r="DN13" i="8"/>
  <c r="BH12" i="9"/>
  <c r="DK13" i="8"/>
  <c r="DL13" i="8"/>
  <c r="DI13" i="8"/>
  <c r="DJ13" i="8"/>
  <c r="BF12" i="9"/>
  <c r="DG13" i="8"/>
  <c r="DH13" i="8"/>
  <c r="BE12" i="9"/>
  <c r="DY12" i="8"/>
  <c r="DZ12" i="8"/>
  <c r="BN11" i="9"/>
  <c r="DW12" i="8"/>
  <c r="DX12" i="8"/>
  <c r="BM11" i="9"/>
  <c r="DU12" i="8"/>
  <c r="DV12" i="8"/>
  <c r="BL11" i="9"/>
  <c r="DS12" i="8"/>
  <c r="DT12" i="8"/>
  <c r="BK11" i="9"/>
  <c r="DQ12" i="8"/>
  <c r="DR12" i="8"/>
  <c r="BJ11" i="9"/>
  <c r="DO12" i="8"/>
  <c r="DP12" i="8"/>
  <c r="DM12" i="8"/>
  <c r="DN12" i="8"/>
  <c r="DK12" i="8"/>
  <c r="DL12" i="8"/>
  <c r="DI12" i="8"/>
  <c r="DJ12" i="8"/>
  <c r="BF11" i="9"/>
  <c r="DG12" i="8"/>
  <c r="DH12" i="8"/>
  <c r="BE11" i="9"/>
  <c r="DY11" i="8"/>
  <c r="DZ11" i="8"/>
  <c r="BN10" i="9"/>
  <c r="DW11" i="8"/>
  <c r="DX11" i="8"/>
  <c r="DU11" i="8"/>
  <c r="DV11" i="8"/>
  <c r="BL10" i="9"/>
  <c r="DS11" i="8"/>
  <c r="DT11" i="8"/>
  <c r="DQ11" i="8"/>
  <c r="DR11" i="8"/>
  <c r="BJ10" i="9"/>
  <c r="DO11" i="8"/>
  <c r="DP11" i="8"/>
  <c r="BI10" i="9"/>
  <c r="DM11" i="8"/>
  <c r="DN11" i="8"/>
  <c r="BH10" i="9"/>
  <c r="DK11" i="8"/>
  <c r="DL11" i="8"/>
  <c r="DI11" i="8"/>
  <c r="DJ11" i="8"/>
  <c r="BF10" i="9"/>
  <c r="DG11" i="8"/>
  <c r="DH11" i="8"/>
  <c r="DY10" i="8"/>
  <c r="DZ10" i="8"/>
  <c r="BN9" i="9"/>
  <c r="DW10" i="8"/>
  <c r="DX10" i="8"/>
  <c r="BM9" i="9"/>
  <c r="DU10" i="8"/>
  <c r="DV10" i="8"/>
  <c r="BL9" i="9"/>
  <c r="DS10" i="8"/>
  <c r="DT10" i="8"/>
  <c r="BK9" i="9"/>
  <c r="DQ10" i="8"/>
  <c r="DR10" i="8"/>
  <c r="BJ9" i="9"/>
  <c r="DO10" i="8"/>
  <c r="DP10" i="8"/>
  <c r="BI9" i="9"/>
  <c r="DM10" i="8"/>
  <c r="DN10" i="8"/>
  <c r="BH9" i="9"/>
  <c r="DK10" i="8"/>
  <c r="DL10" i="8"/>
  <c r="BG9" i="9"/>
  <c r="DI10" i="8"/>
  <c r="DJ10" i="8"/>
  <c r="BF9" i="9"/>
  <c r="DG10" i="8"/>
  <c r="DH10" i="8"/>
  <c r="BE9" i="9"/>
  <c r="DY9" i="8"/>
  <c r="DZ9" i="8"/>
  <c r="BN8" i="9"/>
  <c r="DW9" i="8"/>
  <c r="DX9" i="8"/>
  <c r="DU9" i="8"/>
  <c r="DV9" i="8"/>
  <c r="DS9" i="8"/>
  <c r="DT9" i="8"/>
  <c r="DQ9" i="8"/>
  <c r="DR9" i="8"/>
  <c r="BJ8" i="9"/>
  <c r="DO9" i="8"/>
  <c r="DP9" i="8"/>
  <c r="BI8" i="9"/>
  <c r="DM9" i="8"/>
  <c r="DN9" i="8"/>
  <c r="BH8" i="9"/>
  <c r="DK9" i="8"/>
  <c r="DL9" i="8"/>
  <c r="DI9" i="8"/>
  <c r="DJ9" i="8"/>
  <c r="BF8" i="9"/>
  <c r="DG9" i="8"/>
  <c r="DH9" i="8"/>
  <c r="DY8" i="8"/>
  <c r="DZ8" i="8"/>
  <c r="DW8" i="8"/>
  <c r="DX8" i="8"/>
  <c r="DU8" i="8"/>
  <c r="DV8" i="8"/>
  <c r="BL7" i="9"/>
  <c r="DS8" i="8"/>
  <c r="DT8" i="8"/>
  <c r="BK7" i="9"/>
  <c r="DQ8" i="8"/>
  <c r="DR8" i="8"/>
  <c r="BJ7" i="9"/>
  <c r="DO8" i="8"/>
  <c r="DP8" i="8"/>
  <c r="DM8" i="8"/>
  <c r="DN8" i="8"/>
  <c r="BH7" i="9"/>
  <c r="DK8" i="8"/>
  <c r="DL8" i="8"/>
  <c r="DI8" i="8"/>
  <c r="DJ8" i="8"/>
  <c r="DG8" i="8"/>
  <c r="DH8" i="8"/>
  <c r="DY7" i="8"/>
  <c r="DZ7" i="8"/>
  <c r="BN6" i="9"/>
  <c r="DW7" i="8"/>
  <c r="DX7" i="8"/>
  <c r="BM6" i="9"/>
  <c r="DU7" i="8"/>
  <c r="DV7" i="8"/>
  <c r="BL6" i="9"/>
  <c r="DS7" i="8"/>
  <c r="DT7" i="8"/>
  <c r="DQ7" i="8"/>
  <c r="DR7" i="8"/>
  <c r="BJ6" i="9"/>
  <c r="DO7" i="8"/>
  <c r="DP7" i="8"/>
  <c r="BI6" i="9"/>
  <c r="DM7" i="8"/>
  <c r="DN7" i="8"/>
  <c r="BH6" i="9"/>
  <c r="DK7" i="8"/>
  <c r="DL7" i="8"/>
  <c r="DI7" i="8"/>
  <c r="DJ7" i="8"/>
  <c r="BF6" i="9"/>
  <c r="DG7" i="8"/>
  <c r="DH7" i="8"/>
  <c r="DY6" i="8"/>
  <c r="DZ6" i="8"/>
  <c r="BN5" i="9"/>
  <c r="DW6" i="8"/>
  <c r="DX6" i="8"/>
  <c r="DU6" i="8"/>
  <c r="DV6" i="8"/>
  <c r="BL5" i="9"/>
  <c r="DS6" i="8"/>
  <c r="DT6" i="8"/>
  <c r="BK5" i="9"/>
  <c r="DQ6" i="8"/>
  <c r="DR6" i="8"/>
  <c r="BJ5" i="9"/>
  <c r="DO6" i="8"/>
  <c r="DP6" i="8"/>
  <c r="DM6" i="8"/>
  <c r="DN6" i="8"/>
  <c r="BH5" i="9"/>
  <c r="DK6" i="8"/>
  <c r="DL6" i="8"/>
  <c r="DI6" i="8"/>
  <c r="DJ6" i="8"/>
  <c r="DG6" i="8"/>
  <c r="DH6" i="8"/>
  <c r="EI14" i="5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4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30" i="5"/>
  <c r="EJ31" i="5"/>
  <c r="EJ32" i="5"/>
  <c r="EJ35" i="5"/>
  <c r="EJ36" i="5"/>
  <c r="EJ37" i="5"/>
  <c r="EJ38" i="5"/>
  <c r="EJ39" i="5"/>
  <c r="EJ40" i="5"/>
  <c r="EJ41" i="5"/>
  <c r="EJ42" i="5"/>
  <c r="EJ43" i="5"/>
  <c r="EJ46" i="5"/>
  <c r="EJ47" i="5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 s="1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EG48" i="5"/>
  <c r="EG49" i="5"/>
  <c r="EG50" i="5"/>
  <c r="EG51" i="5"/>
  <c r="EG52" i="5"/>
  <c r="EG55" i="5"/>
  <c r="EG56" i="5"/>
  <c r="EG57" i="5"/>
  <c r="EG58" i="5"/>
  <c r="EG59" i="5"/>
  <c r="EG60" i="5"/>
  <c r="EG63" i="5"/>
  <c r="EJ15" i="4"/>
  <c r="EH14" i="5" s="1"/>
  <c r="EH16" i="5"/>
  <c r="EH17" i="5"/>
  <c r="EH18" i="5"/>
  <c r="EH19" i="5"/>
  <c r="EH20" i="5"/>
  <c r="EH21" i="5"/>
  <c r="EH22" i="5"/>
  <c r="EH23" i="5"/>
  <c r="EH24" i="5"/>
  <c r="EH25" i="5"/>
  <c r="EH26" i="5"/>
  <c r="EH27" i="5"/>
  <c r="EH30" i="5"/>
  <c r="EH31" i="5"/>
  <c r="EH32" i="5"/>
  <c r="EH35" i="5"/>
  <c r="EH36" i="5"/>
  <c r="EH37" i="5"/>
  <c r="EH38" i="5"/>
  <c r="EH39" i="5"/>
  <c r="EH40" i="5"/>
  <c r="EH41" i="5"/>
  <c r="EH42" i="5"/>
  <c r="EH43" i="5"/>
  <c r="EH46" i="5"/>
  <c r="EH47" i="5"/>
  <c r="EH48" i="5"/>
  <c r="EH49" i="5"/>
  <c r="EH50" i="5"/>
  <c r="EH51" i="5"/>
  <c r="EH52" i="5"/>
  <c r="EH55" i="5"/>
  <c r="EH56" i="5"/>
  <c r="EH57" i="5"/>
  <c r="EH58" i="5"/>
  <c r="EH59" i="5"/>
  <c r="EH60" i="5"/>
  <c r="EH63" i="5"/>
  <c r="EG15" i="4"/>
  <c r="EE14" i="5" s="1"/>
  <c r="EE16" i="5"/>
  <c r="EE17" i="5"/>
  <c r="EE18" i="5"/>
  <c r="EE19" i="5"/>
  <c r="EE20" i="5"/>
  <c r="EE21" i="5"/>
  <c r="EE22" i="5"/>
  <c r="EE23" i="5"/>
  <c r="EE24" i="5"/>
  <c r="EE25" i="5"/>
  <c r="EE26" i="5"/>
  <c r="EE27" i="5"/>
  <c r="EE30" i="5"/>
  <c r="EE31" i="5"/>
  <c r="EE32" i="5"/>
  <c r="EE33" i="5" s="1"/>
  <c r="EE35" i="5"/>
  <c r="EE36" i="5"/>
  <c r="EE37" i="5"/>
  <c r="EE38" i="5"/>
  <c r="EE39" i="5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EE57" i="5"/>
  <c r="EE58" i="5"/>
  <c r="EE59" i="5"/>
  <c r="EE60" i="5"/>
  <c r="EE63" i="5"/>
  <c r="EH15" i="4"/>
  <c r="EF14" i="5" s="1"/>
  <c r="EF16" i="5"/>
  <c r="EF17" i="5"/>
  <c r="EF18" i="5"/>
  <c r="EF19" i="5"/>
  <c r="EF20" i="5"/>
  <c r="EF21" i="5"/>
  <c r="EF22" i="5"/>
  <c r="EF23" i="5"/>
  <c r="EF24" i="5"/>
  <c r="EF25" i="5"/>
  <c r="EF26" i="5"/>
  <c r="EF27" i="5"/>
  <c r="EF30" i="5"/>
  <c r="EF33" i="5" s="1"/>
  <c r="EF31" i="5"/>
  <c r="EF32" i="5"/>
  <c r="EF35" i="5"/>
  <c r="EF36" i="5"/>
  <c r="EF37" i="5"/>
  <c r="EF38" i="5"/>
  <c r="EF39" i="5"/>
  <c r="EF40" i="5"/>
  <c r="EF41" i="5"/>
  <c r="EF42" i="5"/>
  <c r="EF43" i="5"/>
  <c r="BQ42" i="3" s="1"/>
  <c r="EF46" i="5"/>
  <c r="EF47" i="5"/>
  <c r="EF48" i="5"/>
  <c r="BQ47" i="3"/>
  <c r="EF49" i="5"/>
  <c r="EF50" i="5"/>
  <c r="BQ49" i="3" s="1"/>
  <c r="EF51" i="5"/>
  <c r="EF52" i="5"/>
  <c r="EF55" i="5"/>
  <c r="EF56" i="5"/>
  <c r="EF57" i="5"/>
  <c r="BQ56" i="3"/>
  <c r="EF58" i="5"/>
  <c r="EF59" i="5"/>
  <c r="BQ58" i="3" s="1"/>
  <c r="EF60" i="5"/>
  <c r="EF63" i="5"/>
  <c r="EE15" i="4"/>
  <c r="EC14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EC30" i="5"/>
  <c r="EC31" i="5"/>
  <c r="EC33" i="5" s="1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/>
  <c r="ED16" i="5"/>
  <c r="ED17" i="5"/>
  <c r="ED28" i="5" s="1"/>
  <c r="ED18" i="5"/>
  <c r="ED19" i="5"/>
  <c r="ED20" i="5"/>
  <c r="ED21" i="5"/>
  <c r="ED22" i="5"/>
  <c r="ED23" i="5"/>
  <c r="ED24" i="5"/>
  <c r="ED25" i="5"/>
  <c r="ED26" i="5"/>
  <c r="ED27" i="5"/>
  <c r="ED30" i="5"/>
  <c r="ED33" i="5" s="1"/>
  <c r="ED31" i="5"/>
  <c r="ED32" i="5"/>
  <c r="ED35" i="5"/>
  <c r="ED44" i="5" s="1"/>
  <c r="ED36" i="5"/>
  <c r="ED37" i="5"/>
  <c r="ED38" i="5"/>
  <c r="ED39" i="5"/>
  <c r="ED40" i="5"/>
  <c r="ED41" i="5"/>
  <c r="ED42" i="5"/>
  <c r="ED43" i="5"/>
  <c r="ED46" i="5"/>
  <c r="ED53" i="5" s="1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4" i="5"/>
  <c r="EA16" i="5"/>
  <c r="EA17" i="5"/>
  <c r="EA18" i="5"/>
  <c r="EA19" i="5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EA63" i="5"/>
  <c r="ED15" i="4"/>
  <c r="EB14" i="5"/>
  <c r="BO13" i="3" s="1"/>
  <c r="EB16" i="5"/>
  <c r="EB17" i="5"/>
  <c r="EB18" i="5"/>
  <c r="EB19" i="5"/>
  <c r="EB20" i="5"/>
  <c r="EB21" i="5"/>
  <c r="BO20" i="3"/>
  <c r="EB22" i="5"/>
  <c r="EB23" i="5"/>
  <c r="BO22" i="3" s="1"/>
  <c r="EB24" i="5"/>
  <c r="EB25" i="5"/>
  <c r="BO24" i="3" s="1"/>
  <c r="EB26" i="5"/>
  <c r="EB27" i="5"/>
  <c r="BO26" i="3" s="1"/>
  <c r="EB30" i="5"/>
  <c r="EB31" i="5"/>
  <c r="EB32" i="5"/>
  <c r="BO31" i="3" s="1"/>
  <c r="EB35" i="5"/>
  <c r="EB36" i="5"/>
  <c r="EB37" i="5"/>
  <c r="BO36" i="3" s="1"/>
  <c r="EB38" i="5"/>
  <c r="EB39" i="5"/>
  <c r="EB40" i="5"/>
  <c r="EB41" i="5"/>
  <c r="EB42" i="5"/>
  <c r="EB43" i="5"/>
  <c r="BO42" i="3" s="1"/>
  <c r="EB46" i="5"/>
  <c r="EB47" i="5"/>
  <c r="EB48" i="5"/>
  <c r="EB49" i="5"/>
  <c r="EB50" i="5"/>
  <c r="EB51" i="5"/>
  <c r="EB52" i="5"/>
  <c r="BO51" i="3" s="1"/>
  <c r="EB55" i="5"/>
  <c r="BO54" i="3" s="1"/>
  <c r="EB56" i="5"/>
  <c r="EB57" i="5"/>
  <c r="BO56" i="3"/>
  <c r="EB58" i="5"/>
  <c r="EB59" i="5"/>
  <c r="EB61" i="5" s="1"/>
  <c r="EB60" i="5"/>
  <c r="EB63" i="5"/>
  <c r="EA15" i="4"/>
  <c r="DY14" i="5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3" i="5" s="1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/>
  <c r="DZ16" i="5"/>
  <c r="DZ17" i="5"/>
  <c r="DZ28" i="5" s="1"/>
  <c r="DZ18" i="5"/>
  <c r="DZ19" i="5"/>
  <c r="DZ20" i="5"/>
  <c r="DZ21" i="5"/>
  <c r="DZ22" i="5"/>
  <c r="DZ23" i="5"/>
  <c r="DZ24" i="5"/>
  <c r="DZ25" i="5"/>
  <c r="DZ26" i="5"/>
  <c r="DZ27" i="5"/>
  <c r="DZ30" i="5"/>
  <c r="DZ33" i="5" s="1"/>
  <c r="DZ31" i="5"/>
  <c r="DZ32" i="5"/>
  <c r="DZ35" i="5"/>
  <c r="DZ44" i="5" s="1"/>
  <c r="DZ36" i="5"/>
  <c r="DZ37" i="5"/>
  <c r="DZ38" i="5"/>
  <c r="DZ39" i="5"/>
  <c r="DZ40" i="5"/>
  <c r="DZ41" i="5"/>
  <c r="DZ42" i="5"/>
  <c r="DZ43" i="5"/>
  <c r="DZ46" i="5"/>
  <c r="DZ53" i="5" s="1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4" i="5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/>
  <c r="DX16" i="5"/>
  <c r="DX17" i="5"/>
  <c r="DX18" i="5"/>
  <c r="DX19" i="5"/>
  <c r="BM18" i="3" s="1"/>
  <c r="DX20" i="5"/>
  <c r="DX21" i="5"/>
  <c r="BM20" i="3" s="1"/>
  <c r="DX22" i="5"/>
  <c r="DX23" i="5"/>
  <c r="DX24" i="5"/>
  <c r="DX25" i="5"/>
  <c r="BM24" i="3" s="1"/>
  <c r="DX26" i="5"/>
  <c r="DX27" i="5"/>
  <c r="BM26" i="3" s="1"/>
  <c r="DX30" i="5"/>
  <c r="DX31" i="5"/>
  <c r="DX32" i="5"/>
  <c r="BM31" i="3" s="1"/>
  <c r="DX35" i="5"/>
  <c r="DX36" i="5"/>
  <c r="DX37" i="5"/>
  <c r="DX38" i="5"/>
  <c r="DX39" i="5"/>
  <c r="BM38" i="3" s="1"/>
  <c r="DX40" i="5"/>
  <c r="DX41" i="5"/>
  <c r="BM40" i="3" s="1"/>
  <c r="DX42" i="5"/>
  <c r="DX43" i="5"/>
  <c r="BM42" i="3" s="1"/>
  <c r="DX46" i="5"/>
  <c r="DX47" i="5"/>
  <c r="DX48" i="5"/>
  <c r="BM47" i="3" s="1"/>
  <c r="DX49" i="5"/>
  <c r="DX50" i="5"/>
  <c r="BM49" i="3" s="1"/>
  <c r="DX51" i="5"/>
  <c r="DX52" i="5"/>
  <c r="DX55" i="5"/>
  <c r="DX56" i="5"/>
  <c r="DX57" i="5"/>
  <c r="BM56" i="3"/>
  <c r="DX58" i="5"/>
  <c r="DX59" i="5"/>
  <c r="BM58" i="3" s="1"/>
  <c r="DX60" i="5"/>
  <c r="DX63" i="5"/>
  <c r="DW15" i="4"/>
  <c r="DU14" i="5"/>
  <c r="DU16" i="5"/>
  <c r="DU17" i="5"/>
  <c r="DU18" i="5"/>
  <c r="DU19" i="5"/>
  <c r="DU20" i="5"/>
  <c r="DU21" i="5"/>
  <c r="DU22" i="5"/>
  <c r="DU23" i="5"/>
  <c r="DU24" i="5"/>
  <c r="DU25" i="5"/>
  <c r="DU26" i="5"/>
  <c r="DU27" i="5"/>
  <c r="DU30" i="5"/>
  <c r="DU31" i="5"/>
  <c r="DU33" i="5" s="1"/>
  <c r="DU32" i="5"/>
  <c r="DU35" i="5"/>
  <c r="DU36" i="5"/>
  <c r="DU37" i="5"/>
  <c r="DU38" i="5"/>
  <c r="DU39" i="5"/>
  <c r="DU40" i="5"/>
  <c r="DU41" i="5"/>
  <c r="DU42" i="5"/>
  <c r="DU43" i="5"/>
  <c r="DU46" i="5"/>
  <c r="DU47" i="5"/>
  <c r="DU48" i="5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/>
  <c r="DV16" i="5"/>
  <c r="DV17" i="5"/>
  <c r="DV18" i="5"/>
  <c r="DV19" i="5"/>
  <c r="DV20" i="5"/>
  <c r="DV21" i="5"/>
  <c r="DV22" i="5"/>
  <c r="DV23" i="5"/>
  <c r="DV24" i="5"/>
  <c r="DV25" i="5"/>
  <c r="DV26" i="5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BS62" i="3"/>
  <c r="BR62" i="3"/>
  <c r="BQ62" i="3"/>
  <c r="BP62" i="3"/>
  <c r="BO62" i="3"/>
  <c r="BN62" i="3"/>
  <c r="BM62" i="3"/>
  <c r="BL62" i="3"/>
  <c r="BS59" i="3"/>
  <c r="BR59" i="3"/>
  <c r="BQ59" i="3"/>
  <c r="BP59" i="3"/>
  <c r="BO59" i="3"/>
  <c r="BN59" i="3"/>
  <c r="BM59" i="3"/>
  <c r="BS58" i="3"/>
  <c r="BR58" i="3"/>
  <c r="BP58" i="3"/>
  <c r="BN58" i="3"/>
  <c r="BL58" i="3"/>
  <c r="BS57" i="3"/>
  <c r="BR57" i="3"/>
  <c r="BQ57" i="3"/>
  <c r="BP57" i="3"/>
  <c r="BO57" i="3"/>
  <c r="BN57" i="3"/>
  <c r="BM57" i="3"/>
  <c r="BL57" i="3"/>
  <c r="BS56" i="3"/>
  <c r="BR56" i="3"/>
  <c r="BP56" i="3"/>
  <c r="BN56" i="3"/>
  <c r="BL56" i="3"/>
  <c r="BS55" i="3"/>
  <c r="BR55" i="3"/>
  <c r="BQ55" i="3"/>
  <c r="BP55" i="3"/>
  <c r="BO55" i="3"/>
  <c r="BN55" i="3"/>
  <c r="BM55" i="3"/>
  <c r="BL55" i="3"/>
  <c r="BS54" i="3"/>
  <c r="BR54" i="3"/>
  <c r="BP54" i="3"/>
  <c r="BN54" i="3"/>
  <c r="BL54" i="3"/>
  <c r="BS51" i="3"/>
  <c r="BR51" i="3"/>
  <c r="BP51" i="3"/>
  <c r="BN51" i="3"/>
  <c r="BL51" i="3"/>
  <c r="BS50" i="3"/>
  <c r="BR50" i="3"/>
  <c r="BQ50" i="3"/>
  <c r="BP50" i="3"/>
  <c r="BO50" i="3"/>
  <c r="BN50" i="3"/>
  <c r="BM50" i="3"/>
  <c r="BL50" i="3"/>
  <c r="BS49" i="3"/>
  <c r="BR49" i="3"/>
  <c r="BP49" i="3"/>
  <c r="BN49" i="3"/>
  <c r="BL49" i="3"/>
  <c r="BS48" i="3"/>
  <c r="BR48" i="3"/>
  <c r="BQ48" i="3"/>
  <c r="BP48" i="3"/>
  <c r="BO48" i="3"/>
  <c r="BN48" i="3"/>
  <c r="BM48" i="3"/>
  <c r="BL48" i="3"/>
  <c r="BS47" i="3"/>
  <c r="BR47" i="3"/>
  <c r="BP47" i="3"/>
  <c r="BN47" i="3"/>
  <c r="BL47" i="3"/>
  <c r="BS46" i="3"/>
  <c r="BR46" i="3"/>
  <c r="BQ46" i="3"/>
  <c r="BP46" i="3"/>
  <c r="BO46" i="3"/>
  <c r="BN46" i="3"/>
  <c r="BM46" i="3"/>
  <c r="BL46" i="3"/>
  <c r="BS45" i="3"/>
  <c r="BR45" i="3"/>
  <c r="BP45" i="3"/>
  <c r="BN45" i="3"/>
  <c r="BL45" i="3"/>
  <c r="BS42" i="3"/>
  <c r="BR42" i="3"/>
  <c r="BP42" i="3"/>
  <c r="BN42" i="3"/>
  <c r="BL42" i="3"/>
  <c r="BS41" i="3"/>
  <c r="BR41" i="3"/>
  <c r="BQ41" i="3"/>
  <c r="BP41" i="3"/>
  <c r="BO41" i="3"/>
  <c r="BN41" i="3"/>
  <c r="BM41" i="3"/>
  <c r="BL41" i="3"/>
  <c r="BS40" i="3"/>
  <c r="BR40" i="3"/>
  <c r="BQ40" i="3"/>
  <c r="BP40" i="3"/>
  <c r="BN40" i="3"/>
  <c r="BL40" i="3"/>
  <c r="BS39" i="3"/>
  <c r="BR39" i="3"/>
  <c r="BQ39" i="3"/>
  <c r="BP39" i="3"/>
  <c r="BO39" i="3"/>
  <c r="BN39" i="3"/>
  <c r="BM39" i="3"/>
  <c r="BL39" i="3"/>
  <c r="BS38" i="3"/>
  <c r="BR38" i="3"/>
  <c r="BQ38" i="3"/>
  <c r="BP38" i="3"/>
  <c r="BN38" i="3"/>
  <c r="BL38" i="3"/>
  <c r="BS37" i="3"/>
  <c r="BR37" i="3"/>
  <c r="BQ37" i="3"/>
  <c r="BP37" i="3"/>
  <c r="BO37" i="3"/>
  <c r="BN37" i="3"/>
  <c r="BM37" i="3"/>
  <c r="BL37" i="3"/>
  <c r="BS36" i="3"/>
  <c r="BR36" i="3"/>
  <c r="BQ36" i="3"/>
  <c r="BP36" i="3"/>
  <c r="BN36" i="3"/>
  <c r="BL36" i="3"/>
  <c r="BS35" i="3"/>
  <c r="BR35" i="3"/>
  <c r="BQ35" i="3"/>
  <c r="BP35" i="3"/>
  <c r="BO35" i="3"/>
  <c r="BN35" i="3"/>
  <c r="BM35" i="3"/>
  <c r="BL35" i="3"/>
  <c r="BS34" i="3"/>
  <c r="BR34" i="3"/>
  <c r="BQ34" i="3"/>
  <c r="BP34" i="3"/>
  <c r="BN34" i="3"/>
  <c r="BL34" i="3"/>
  <c r="BS31" i="3"/>
  <c r="BR31" i="3"/>
  <c r="BQ31" i="3"/>
  <c r="BP31" i="3"/>
  <c r="BN31" i="3"/>
  <c r="BL31" i="3"/>
  <c r="BS30" i="3"/>
  <c r="BR30" i="3"/>
  <c r="BQ30" i="3"/>
  <c r="BP30" i="3"/>
  <c r="BO30" i="3"/>
  <c r="BN30" i="3"/>
  <c r="BM30" i="3"/>
  <c r="BL30" i="3"/>
  <c r="BS29" i="3"/>
  <c r="BR29" i="3"/>
  <c r="BQ29" i="3"/>
  <c r="BP29" i="3"/>
  <c r="BN29" i="3"/>
  <c r="BL29" i="3"/>
  <c r="BS26" i="3"/>
  <c r="BR26" i="3"/>
  <c r="BQ26" i="3"/>
  <c r="BP26" i="3"/>
  <c r="BN26" i="3"/>
  <c r="BL26" i="3"/>
  <c r="BS25" i="3"/>
  <c r="BR25" i="3"/>
  <c r="BQ25" i="3"/>
  <c r="BP25" i="3"/>
  <c r="BO25" i="3"/>
  <c r="BN25" i="3"/>
  <c r="BM25" i="3"/>
  <c r="BL25" i="3"/>
  <c r="BS24" i="3"/>
  <c r="BR24" i="3"/>
  <c r="BQ24" i="3"/>
  <c r="BP24" i="3"/>
  <c r="BN24" i="3"/>
  <c r="BL24" i="3"/>
  <c r="BS23" i="3"/>
  <c r="BR23" i="3"/>
  <c r="BQ23" i="3"/>
  <c r="BP23" i="3"/>
  <c r="BO23" i="3"/>
  <c r="BN23" i="3"/>
  <c r="BM23" i="3"/>
  <c r="BL23" i="3"/>
  <c r="BS22" i="3"/>
  <c r="BR22" i="3"/>
  <c r="BQ22" i="3"/>
  <c r="BP22" i="3"/>
  <c r="BN22" i="3"/>
  <c r="BL22" i="3"/>
  <c r="BS21" i="3"/>
  <c r="BR21" i="3"/>
  <c r="BQ21" i="3"/>
  <c r="BP21" i="3"/>
  <c r="BO21" i="3"/>
  <c r="BN21" i="3"/>
  <c r="BM21" i="3"/>
  <c r="BL21" i="3"/>
  <c r="BS20" i="3"/>
  <c r="BR20" i="3"/>
  <c r="BQ20" i="3"/>
  <c r="BP20" i="3"/>
  <c r="BN20" i="3"/>
  <c r="BL20" i="3"/>
  <c r="BS19" i="3"/>
  <c r="BR19" i="3"/>
  <c r="BQ19" i="3"/>
  <c r="BP19" i="3"/>
  <c r="BO19" i="3"/>
  <c r="BN19" i="3"/>
  <c r="BM19" i="3"/>
  <c r="BL19" i="3"/>
  <c r="BS18" i="3"/>
  <c r="BR18" i="3"/>
  <c r="BQ18" i="3"/>
  <c r="BP18" i="3"/>
  <c r="BO18" i="3"/>
  <c r="BN18" i="3"/>
  <c r="BL18" i="3"/>
  <c r="BS17" i="3"/>
  <c r="BR17" i="3"/>
  <c r="BQ17" i="3"/>
  <c r="BP17" i="3"/>
  <c r="BO17" i="3"/>
  <c r="BN17" i="3"/>
  <c r="BM17" i="3"/>
  <c r="BL17" i="3"/>
  <c r="BS16" i="3"/>
  <c r="BR16" i="3"/>
  <c r="BQ16" i="3"/>
  <c r="BP16" i="3"/>
  <c r="BO16" i="3"/>
  <c r="BN16" i="3"/>
  <c r="BL16" i="3"/>
  <c r="BS15" i="3"/>
  <c r="BR15" i="3"/>
  <c r="BQ15" i="3"/>
  <c r="BP15" i="3"/>
  <c r="BO15" i="3"/>
  <c r="BN15" i="3"/>
  <c r="BM15" i="3"/>
  <c r="BL15" i="3"/>
  <c r="BS13" i="3"/>
  <c r="EI13" i="5"/>
  <c r="EJ13" i="5"/>
  <c r="BS12" i="3"/>
  <c r="EG13" i="5"/>
  <c r="EH13" i="5"/>
  <c r="BR12" i="3" s="1"/>
  <c r="EE13" i="5"/>
  <c r="EF13" i="5"/>
  <c r="BQ12" i="3" s="1"/>
  <c r="EC13" i="5"/>
  <c r="ED13" i="5"/>
  <c r="BP12" i="3" s="1"/>
  <c r="EA13" i="5"/>
  <c r="EB13" i="5"/>
  <c r="BO12" i="3" s="1"/>
  <c r="DY13" i="5"/>
  <c r="DZ13" i="5"/>
  <c r="BN12" i="3" s="1"/>
  <c r="DW13" i="5"/>
  <c r="DX13" i="5"/>
  <c r="BM12" i="3" s="1"/>
  <c r="DU13" i="5"/>
  <c r="DV13" i="5"/>
  <c r="BL12" i="3" s="1"/>
  <c r="EI12" i="5"/>
  <c r="EJ12" i="5"/>
  <c r="BS11" i="3"/>
  <c r="EG12" i="5"/>
  <c r="EH12" i="5"/>
  <c r="BR11" i="3" s="1"/>
  <c r="EE12" i="5"/>
  <c r="EF12" i="5"/>
  <c r="BQ11" i="3" s="1"/>
  <c r="EC12" i="5"/>
  <c r="ED12" i="5"/>
  <c r="EA12" i="5"/>
  <c r="EB12" i="5"/>
  <c r="BO11" i="3"/>
  <c r="DY12" i="5"/>
  <c r="DZ12" i="5"/>
  <c r="BN11" i="3" s="1"/>
  <c r="DW12" i="5"/>
  <c r="DX12" i="5"/>
  <c r="BM11" i="3" s="1"/>
  <c r="DU12" i="5"/>
  <c r="DV12" i="5"/>
  <c r="BL11" i="3" s="1"/>
  <c r="EI11" i="5"/>
  <c r="EJ11" i="5"/>
  <c r="BS10" i="3"/>
  <c r="EG11" i="5"/>
  <c r="EH11" i="5"/>
  <c r="BR10" i="3" s="1"/>
  <c r="EE11" i="5"/>
  <c r="EF11" i="5"/>
  <c r="BQ10" i="3" s="1"/>
  <c r="EC11" i="5"/>
  <c r="ED11" i="5"/>
  <c r="EA11" i="5"/>
  <c r="EB11" i="5"/>
  <c r="BO10" i="3"/>
  <c r="DY11" i="5"/>
  <c r="DZ11" i="5"/>
  <c r="BN10" i="3" s="1"/>
  <c r="DW11" i="5"/>
  <c r="DX11" i="5"/>
  <c r="BM10" i="3" s="1"/>
  <c r="DU11" i="5"/>
  <c r="DV11" i="5"/>
  <c r="EI10" i="5"/>
  <c r="EJ10" i="5"/>
  <c r="BS9" i="3"/>
  <c r="EG10" i="5"/>
  <c r="EH10" i="5"/>
  <c r="BR9" i="3" s="1"/>
  <c r="EE10" i="5"/>
  <c r="EF10" i="5"/>
  <c r="BQ9" i="3" s="1"/>
  <c r="EC10" i="5"/>
  <c r="ED10" i="5"/>
  <c r="EA10" i="5"/>
  <c r="EB10" i="5"/>
  <c r="BO9" i="3"/>
  <c r="DY10" i="5"/>
  <c r="DZ10" i="5"/>
  <c r="BN9" i="3" s="1"/>
  <c r="DW10" i="5"/>
  <c r="DX10" i="5"/>
  <c r="BM9" i="3" s="1"/>
  <c r="DU10" i="5"/>
  <c r="DV10" i="5"/>
  <c r="EI9" i="5"/>
  <c r="EJ9" i="5"/>
  <c r="BS8" i="3"/>
  <c r="EG9" i="5"/>
  <c r="EH9" i="5"/>
  <c r="BR8" i="3" s="1"/>
  <c r="EE9" i="5"/>
  <c r="EF9" i="5"/>
  <c r="BQ8" i="3" s="1"/>
  <c r="EC9" i="5"/>
  <c r="ED9" i="5"/>
  <c r="EA9" i="5"/>
  <c r="EB9" i="5"/>
  <c r="BO8" i="3"/>
  <c r="DY9" i="5"/>
  <c r="DZ9" i="5"/>
  <c r="BN8" i="3" s="1"/>
  <c r="DW9" i="5"/>
  <c r="DX9" i="5"/>
  <c r="BM8" i="3" s="1"/>
  <c r="DU9" i="5"/>
  <c r="DV9" i="5"/>
  <c r="BL8" i="3" s="1"/>
  <c r="EI8" i="5"/>
  <c r="EJ8" i="5"/>
  <c r="BS7" i="3"/>
  <c r="EG8" i="5"/>
  <c r="EH8" i="5"/>
  <c r="BR7" i="3" s="1"/>
  <c r="EE8" i="5"/>
  <c r="EF8" i="5"/>
  <c r="BQ7" i="3" s="1"/>
  <c r="EC8" i="5"/>
  <c r="ED8" i="5"/>
  <c r="BP7" i="3" s="1"/>
  <c r="EA8" i="5"/>
  <c r="EB8" i="5"/>
  <c r="BO7" i="3" s="1"/>
  <c r="DY8" i="5"/>
  <c r="DZ8" i="5"/>
  <c r="BN7" i="3" s="1"/>
  <c r="DW8" i="5"/>
  <c r="DX8" i="5"/>
  <c r="BM7" i="3" s="1"/>
  <c r="DU8" i="5"/>
  <c r="DV8" i="5"/>
  <c r="BL7" i="3" s="1"/>
  <c r="EI7" i="5"/>
  <c r="EJ7" i="5"/>
  <c r="BS6" i="3"/>
  <c r="EG7" i="5"/>
  <c r="EH7" i="5"/>
  <c r="BR6" i="3" s="1"/>
  <c r="EE7" i="5"/>
  <c r="EF7" i="5"/>
  <c r="BQ6" i="3" s="1"/>
  <c r="EC7" i="5"/>
  <c r="ED7" i="5"/>
  <c r="BP6" i="3" s="1"/>
  <c r="EA7" i="5"/>
  <c r="EB7" i="5"/>
  <c r="BO6" i="3"/>
  <c r="DY7" i="5"/>
  <c r="DZ7" i="5"/>
  <c r="BN6" i="3" s="1"/>
  <c r="DW7" i="5"/>
  <c r="DX7" i="5"/>
  <c r="BM6" i="3"/>
  <c r="DU7" i="5"/>
  <c r="DV7" i="5"/>
  <c r="BL6" i="3" s="1"/>
  <c r="EI6" i="5"/>
  <c r="EJ6" i="5"/>
  <c r="BS5" i="3"/>
  <c r="EG6" i="5"/>
  <c r="EH6" i="5"/>
  <c r="BR5" i="3" s="1"/>
  <c r="EE6" i="5"/>
  <c r="EF6" i="5"/>
  <c r="BQ5" i="3"/>
  <c r="EC6" i="5"/>
  <c r="ED6" i="5"/>
  <c r="BP5" i="3" s="1"/>
  <c r="EA6" i="5"/>
  <c r="EB6" i="5"/>
  <c r="BO5" i="3"/>
  <c r="DY6" i="5"/>
  <c r="DZ6" i="5"/>
  <c r="BN5" i="3" s="1"/>
  <c r="DW6" i="5"/>
  <c r="DX6" i="5"/>
  <c r="BM5" i="3" s="1"/>
  <c r="DU6" i="5"/>
  <c r="DV6" i="5"/>
  <c r="BL5" i="3"/>
  <c r="DU15" i="4"/>
  <c r="DS14" i="5"/>
  <c r="DS16" i="5"/>
  <c r="DS17" i="5"/>
  <c r="DS18" i="5"/>
  <c r="DS19" i="5"/>
  <c r="DS20" i="5"/>
  <c r="DS21" i="5"/>
  <c r="DS22" i="5"/>
  <c r="DS23" i="5"/>
  <c r="DS24" i="5"/>
  <c r="DS25" i="5"/>
  <c r="DS26" i="5"/>
  <c r="DS27" i="5"/>
  <c r="DS30" i="5"/>
  <c r="DS31" i="5"/>
  <c r="DS33" i="5" s="1"/>
  <c r="DS32" i="5"/>
  <c r="DS35" i="5"/>
  <c r="DS36" i="5"/>
  <c r="DS37" i="5"/>
  <c r="DS38" i="5"/>
  <c r="DS39" i="5"/>
  <c r="DS40" i="5"/>
  <c r="DS41" i="5"/>
  <c r="DS42" i="5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 s="1"/>
  <c r="DT16" i="5"/>
  <c r="DT17" i="5"/>
  <c r="DT18" i="5"/>
  <c r="DT19" i="5"/>
  <c r="DT20" i="5"/>
  <c r="DT21" i="5"/>
  <c r="BK20" i="3"/>
  <c r="DT22" i="5"/>
  <c r="DT23" i="5"/>
  <c r="DT24" i="5"/>
  <c r="DT25" i="5"/>
  <c r="BK24" i="3" s="1"/>
  <c r="DT26" i="5"/>
  <c r="DT27" i="5"/>
  <c r="DT30" i="5"/>
  <c r="DT31" i="5"/>
  <c r="DT32" i="5"/>
  <c r="BK31" i="3" s="1"/>
  <c r="DT35" i="5"/>
  <c r="DT36" i="5"/>
  <c r="DT37" i="5"/>
  <c r="DT38" i="5"/>
  <c r="DT39" i="5"/>
  <c r="BK38" i="3" s="1"/>
  <c r="DT40" i="5"/>
  <c r="DT41" i="5"/>
  <c r="BK40" i="3" s="1"/>
  <c r="DT42" i="5"/>
  <c r="DT43" i="5"/>
  <c r="BK42" i="3" s="1"/>
  <c r="DT46" i="5"/>
  <c r="DT47" i="5"/>
  <c r="DT48" i="5"/>
  <c r="BK47" i="3" s="1"/>
  <c r="DT49" i="5"/>
  <c r="DT50" i="5"/>
  <c r="BK49" i="3" s="1"/>
  <c r="DT51" i="5"/>
  <c r="DT52" i="5"/>
  <c r="DT55" i="5"/>
  <c r="DT56" i="5"/>
  <c r="DT57" i="5"/>
  <c r="BK56" i="3" s="1"/>
  <c r="DT58" i="5"/>
  <c r="BK57" i="3" s="1"/>
  <c r="DT59" i="5"/>
  <c r="BK58" i="3" s="1"/>
  <c r="DT60" i="5"/>
  <c r="DT63" i="5"/>
  <c r="BK62" i="3" s="1"/>
  <c r="BK59" i="3"/>
  <c r="BK55" i="3"/>
  <c r="BK50" i="3"/>
  <c r="BK48" i="3"/>
  <c r="BK46" i="3"/>
  <c r="BK41" i="3"/>
  <c r="BK39" i="3"/>
  <c r="BK37" i="3"/>
  <c r="BK35" i="3"/>
  <c r="BK30" i="3"/>
  <c r="BK25" i="3"/>
  <c r="BK23" i="3"/>
  <c r="BK21" i="3"/>
  <c r="BK19" i="3"/>
  <c r="BK17" i="3"/>
  <c r="BK15" i="3"/>
  <c r="DS13" i="5"/>
  <c r="DT13" i="5"/>
  <c r="BK12" i="3" s="1"/>
  <c r="DS12" i="5"/>
  <c r="DT12" i="5"/>
  <c r="DS11" i="5"/>
  <c r="DT11" i="5"/>
  <c r="BK10" i="3"/>
  <c r="DS10" i="5"/>
  <c r="DT10" i="5"/>
  <c r="BK9" i="3" s="1"/>
  <c r="DS9" i="5"/>
  <c r="DT9" i="5"/>
  <c r="BK8" i="3" s="1"/>
  <c r="DS8" i="5"/>
  <c r="DT8" i="5"/>
  <c r="DS7" i="5"/>
  <c r="DT7" i="5"/>
  <c r="BK6" i="3"/>
  <c r="DS6" i="5"/>
  <c r="DT6" i="5"/>
  <c r="BK5" i="3" s="1"/>
  <c r="BP94" i="7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8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6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5" i="7"/>
  <c r="EI31" i="4"/>
  <c r="EI38" i="4"/>
  <c r="EI48" i="4"/>
  <c r="EI98" i="4" s="1"/>
  <c r="EI80" i="4"/>
  <c r="EI96" i="4"/>
  <c r="EJ31" i="4"/>
  <c r="EJ98" i="4" s="1"/>
  <c r="EJ38" i="4"/>
  <c r="EJ48" i="4"/>
  <c r="EJ80" i="4"/>
  <c r="BU78" i="2" s="1"/>
  <c r="EJ96" i="4"/>
  <c r="BU95" i="2"/>
  <c r="BU94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6" i="2"/>
  <c r="BU45" i="2"/>
  <c r="BU44" i="2"/>
  <c r="BU43" i="2"/>
  <c r="BU42" i="2"/>
  <c r="BU41" i="2"/>
  <c r="BU40" i="2"/>
  <c r="BU39" i="2"/>
  <c r="BU38" i="2"/>
  <c r="BU37" i="2"/>
  <c r="BU36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3" i="2"/>
  <c r="BU12" i="2"/>
  <c r="BU11" i="2"/>
  <c r="BU10" i="2"/>
  <c r="BU9" i="2"/>
  <c r="BU8" i="2"/>
  <c r="BU7" i="2"/>
  <c r="BU6" i="2"/>
  <c r="BU5" i="2"/>
  <c r="EG31" i="4"/>
  <c r="EG98" i="4" s="1"/>
  <c r="BT96" i="2" s="1"/>
  <c r="EG38" i="4"/>
  <c r="EG48" i="4"/>
  <c r="EG80" i="4"/>
  <c r="EG96" i="4"/>
  <c r="EH31" i="4"/>
  <c r="EH98" i="4" s="1"/>
  <c r="EH38" i="4"/>
  <c r="EH48" i="4"/>
  <c r="EH80" i="4"/>
  <c r="EH96" i="4"/>
  <c r="BT95" i="2"/>
  <c r="BT94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8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6" i="2"/>
  <c r="BT45" i="2"/>
  <c r="BT44" i="2"/>
  <c r="BT43" i="2"/>
  <c r="BT42" i="2"/>
  <c r="BT41" i="2"/>
  <c r="BT40" i="2"/>
  <c r="BT39" i="2"/>
  <c r="BT38" i="2"/>
  <c r="BT37" i="2"/>
  <c r="BT36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3" i="2"/>
  <c r="BT12" i="2"/>
  <c r="BT11" i="2"/>
  <c r="BT10" i="2"/>
  <c r="BT9" i="2"/>
  <c r="BT8" i="2"/>
  <c r="BT7" i="2"/>
  <c r="BT6" i="2"/>
  <c r="BT5" i="2"/>
  <c r="DW31" i="6"/>
  <c r="BO29" i="7"/>
  <c r="DW48" i="6"/>
  <c r="DW80" i="6"/>
  <c r="DW38" i="6"/>
  <c r="DW98" i="6"/>
  <c r="DX31" i="6"/>
  <c r="DX38" i="6"/>
  <c r="DX48" i="6"/>
  <c r="DX80" i="6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8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6" i="7"/>
  <c r="BO45" i="7"/>
  <c r="BO44" i="7"/>
  <c r="BO43" i="7"/>
  <c r="BO42" i="7"/>
  <c r="BO41" i="7"/>
  <c r="BO40" i="7"/>
  <c r="BO39" i="7"/>
  <c r="BO38" i="7"/>
  <c r="BO37" i="7"/>
  <c r="BO36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5" i="7"/>
  <c r="EE31" i="4"/>
  <c r="EE38" i="4"/>
  <c r="EE48" i="4"/>
  <c r="EE98" i="4" s="1"/>
  <c r="EE80" i="4"/>
  <c r="EE96" i="4"/>
  <c r="EF31" i="4"/>
  <c r="EF98" i="4" s="1"/>
  <c r="EF38" i="4"/>
  <c r="EF48" i="4"/>
  <c r="EF80" i="4"/>
  <c r="EF96" i="4"/>
  <c r="BS95" i="2"/>
  <c r="BS94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S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V98" i="6"/>
  <c r="DU31" i="6"/>
  <c r="BN29" i="7"/>
  <c r="DU48" i="6"/>
  <c r="DU80" i="6"/>
  <c r="DU38" i="6"/>
  <c r="DU98" i="6"/>
  <c r="BN96" i="7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8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6" i="7"/>
  <c r="BN45" i="7"/>
  <c r="BN44" i="7"/>
  <c r="BN43" i="7"/>
  <c r="BN42" i="7"/>
  <c r="BN41" i="7"/>
  <c r="BN40" i="7"/>
  <c r="BN39" i="7"/>
  <c r="BN38" i="7"/>
  <c r="BN37" i="7"/>
  <c r="BN36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DT31" i="6"/>
  <c r="DT38" i="6"/>
  <c r="DT48" i="6"/>
  <c r="DT80" i="6"/>
  <c r="DT98" i="6"/>
  <c r="DS31" i="6"/>
  <c r="BM29" i="7"/>
  <c r="DS38" i="6"/>
  <c r="DS48" i="6"/>
  <c r="DS80" i="6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ED31" i="4"/>
  <c r="ED38" i="4"/>
  <c r="ED48" i="4"/>
  <c r="ED98" i="4" s="1"/>
  <c r="ED80" i="4"/>
  <c r="ED96" i="4"/>
  <c r="EC31" i="4"/>
  <c r="EC38" i="4"/>
  <c r="EC98" i="4" s="1"/>
  <c r="BR96" i="2" s="1"/>
  <c r="EC48" i="4"/>
  <c r="EC80" i="4"/>
  <c r="BR78" i="2" s="1"/>
  <c r="EC96" i="4"/>
  <c r="BR94" i="2" s="1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6" i="2"/>
  <c r="BR45" i="2"/>
  <c r="BR44" i="2"/>
  <c r="BR43" i="2"/>
  <c r="BR42" i="2"/>
  <c r="BR41" i="2"/>
  <c r="BR40" i="2"/>
  <c r="BR39" i="2"/>
  <c r="BR38" i="2"/>
  <c r="BR37" i="2"/>
  <c r="BR36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R9" i="2"/>
  <c r="BR8" i="2"/>
  <c r="BR7" i="2"/>
  <c r="BR6" i="2"/>
  <c r="BR5" i="2"/>
  <c r="EA31" i="4"/>
  <c r="EA38" i="4"/>
  <c r="EA98" i="4" s="1"/>
  <c r="EA48" i="4"/>
  <c r="EA80" i="4"/>
  <c r="EA96" i="4"/>
  <c r="EB31" i="4"/>
  <c r="EB98" i="4" s="1"/>
  <c r="EB38" i="4"/>
  <c r="EB48" i="4"/>
  <c r="EB80" i="4"/>
  <c r="BQ78" i="2" s="1"/>
  <c r="EB96" i="4"/>
  <c r="BQ95" i="2"/>
  <c r="BQ94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6" i="2"/>
  <c r="BQ45" i="2"/>
  <c r="BQ44" i="2"/>
  <c r="BQ43" i="2"/>
  <c r="BQ42" i="2"/>
  <c r="BQ41" i="2"/>
  <c r="BQ40" i="2"/>
  <c r="BQ39" i="2"/>
  <c r="BQ38" i="2"/>
  <c r="BQ37" i="2"/>
  <c r="BQ36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98" i="6"/>
  <c r="DR80" i="6"/>
  <c r="BL95" i="7"/>
  <c r="BL94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8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6" i="7"/>
  <c r="BL45" i="7"/>
  <c r="BL44" i="7"/>
  <c r="BL43" i="7"/>
  <c r="BL42" i="7"/>
  <c r="BL41" i="7"/>
  <c r="BL40" i="7"/>
  <c r="BL39" i="7"/>
  <c r="BL38" i="7"/>
  <c r="BL37" i="7"/>
  <c r="BL36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5" i="7"/>
  <c r="DZ31" i="4"/>
  <c r="DZ98" i="4" s="1"/>
  <c r="DZ38" i="4"/>
  <c r="DZ48" i="4"/>
  <c r="DZ80" i="4"/>
  <c r="DZ96" i="4"/>
  <c r="DY31" i="4"/>
  <c r="DY98" i="4" s="1"/>
  <c r="BP96" i="2" s="1"/>
  <c r="DY38" i="4"/>
  <c r="DY48" i="4"/>
  <c r="DY80" i="4"/>
  <c r="DY96" i="4"/>
  <c r="BP95" i="2"/>
  <c r="BP94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8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3" i="2"/>
  <c r="BP12" i="2"/>
  <c r="BP11" i="2"/>
  <c r="BP10" i="2"/>
  <c r="BP9" i="2"/>
  <c r="BP8" i="2"/>
  <c r="BP7" i="2"/>
  <c r="BP6" i="2"/>
  <c r="BP5" i="2"/>
  <c r="DO31" i="6"/>
  <c r="BK29" i="7"/>
  <c r="DO38" i="6"/>
  <c r="DO48" i="6"/>
  <c r="DO80" i="6"/>
  <c r="DO98" i="6"/>
  <c r="DP31" i="6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8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6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3" i="7"/>
  <c r="BK12" i="7"/>
  <c r="BK11" i="7"/>
  <c r="BK10" i="7"/>
  <c r="BK9" i="7"/>
  <c r="BK8" i="7"/>
  <c r="BK7" i="7"/>
  <c r="BK6" i="7"/>
  <c r="BK5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8" i="7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6" i="7"/>
  <c r="BJ45" i="7"/>
  <c r="BJ44" i="7"/>
  <c r="BJ43" i="7"/>
  <c r="BJ42" i="7"/>
  <c r="BJ41" i="7"/>
  <c r="BJ40" i="7"/>
  <c r="BJ39" i="7"/>
  <c r="BJ38" i="7"/>
  <c r="BJ37" i="7"/>
  <c r="DM38" i="6"/>
  <c r="DN38" i="6"/>
  <c r="BJ36" i="7"/>
  <c r="BJ35" i="7"/>
  <c r="BJ34" i="7"/>
  <c r="BJ33" i="7"/>
  <c r="BJ32" i="7"/>
  <c r="BJ31" i="7"/>
  <c r="BJ30" i="7"/>
  <c r="DM31" i="6"/>
  <c r="DM98" i="6"/>
  <c r="BJ96" i="7"/>
  <c r="DN31" i="6"/>
  <c r="BJ29" i="7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5" i="7"/>
  <c r="DN98" i="6"/>
  <c r="DW31" i="4"/>
  <c r="DW38" i="4"/>
  <c r="DW48" i="4"/>
  <c r="DW80" i="4"/>
  <c r="DW98" i="4" s="1"/>
  <c r="DW96" i="4"/>
  <c r="DX31" i="4"/>
  <c r="DX38" i="4"/>
  <c r="DX48" i="4"/>
  <c r="DX98" i="4" s="1"/>
  <c r="DX80" i="4"/>
  <c r="DX96" i="4"/>
  <c r="BO95" i="2"/>
  <c r="BO94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6" i="2"/>
  <c r="BO45" i="2"/>
  <c r="BO44" i="2"/>
  <c r="BO43" i="2"/>
  <c r="BO42" i="2"/>
  <c r="BO41" i="2"/>
  <c r="BO40" i="2"/>
  <c r="BO39" i="2"/>
  <c r="BO38" i="2"/>
  <c r="BO37" i="2"/>
  <c r="BO36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3" i="2"/>
  <c r="BO12" i="2"/>
  <c r="BO11" i="2"/>
  <c r="BO10" i="2"/>
  <c r="BO9" i="2"/>
  <c r="BO8" i="2"/>
  <c r="BO7" i="2"/>
  <c r="BO6" i="2"/>
  <c r="BO5" i="2"/>
  <c r="DU31" i="4"/>
  <c r="DU98" i="4" s="1"/>
  <c r="BN96" i="2" s="1"/>
  <c r="DU38" i="4"/>
  <c r="DU48" i="4"/>
  <c r="DU80" i="4"/>
  <c r="DU96" i="4"/>
  <c r="DV31" i="4"/>
  <c r="DV98" i="4" s="1"/>
  <c r="DV38" i="4"/>
  <c r="DV48" i="4"/>
  <c r="DV80" i="4"/>
  <c r="DV96" i="4"/>
  <c r="BN95" i="2"/>
  <c r="BN94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8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6" i="2"/>
  <c r="BN45" i="2"/>
  <c r="BN44" i="2"/>
  <c r="BN43" i="2"/>
  <c r="BN42" i="2"/>
  <c r="BN41" i="2"/>
  <c r="BN40" i="2"/>
  <c r="BN39" i="2"/>
  <c r="BN38" i="2"/>
  <c r="BN37" i="2"/>
  <c r="BN36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BI29" i="7"/>
  <c r="DK38" i="6"/>
  <c r="DK48" i="6"/>
  <c r="DK80" i="6"/>
  <c r="DK98" i="6"/>
  <c r="DL31" i="6"/>
  <c r="DL38" i="6"/>
  <c r="DL48" i="6"/>
  <c r="DL80" i="6"/>
  <c r="BI95" i="7"/>
  <c r="BI94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8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6" i="7"/>
  <c r="BI45" i="7"/>
  <c r="BI44" i="7"/>
  <c r="BI43" i="7"/>
  <c r="BI42" i="7"/>
  <c r="BI41" i="7"/>
  <c r="BI40" i="7"/>
  <c r="BI39" i="7"/>
  <c r="BI38" i="7"/>
  <c r="BI37" i="7"/>
  <c r="BI36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3" i="7"/>
  <c r="BI12" i="7"/>
  <c r="BI11" i="7"/>
  <c r="BI10" i="7"/>
  <c r="BI9" i="7"/>
  <c r="BI8" i="7"/>
  <c r="BI7" i="7"/>
  <c r="BI6" i="7"/>
  <c r="BI5" i="7"/>
  <c r="DI31" i="6"/>
  <c r="DI38" i="6"/>
  <c r="DI48" i="6"/>
  <c r="DI80" i="6"/>
  <c r="DI98" i="6"/>
  <c r="DJ31" i="6"/>
  <c r="BH29" i="7"/>
  <c r="DJ38" i="6"/>
  <c r="DJ48" i="6"/>
  <c r="DJ80" i="6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DS80" i="4"/>
  <c r="DT80" i="4"/>
  <c r="BM78" i="2"/>
  <c r="DS15" i="4"/>
  <c r="DS31" i="4"/>
  <c r="BM29" i="2" s="1"/>
  <c r="DS38" i="4"/>
  <c r="DS48" i="4"/>
  <c r="DS96" i="4"/>
  <c r="DS98" i="4" s="1"/>
  <c r="DT96" i="4"/>
  <c r="DT15" i="4"/>
  <c r="BM13" i="2"/>
  <c r="DT31" i="4"/>
  <c r="DT38" i="4"/>
  <c r="DT48" i="4"/>
  <c r="DT98" i="4" s="1"/>
  <c r="BM95" i="2"/>
  <c r="BM94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6" i="2"/>
  <c r="BM45" i="2"/>
  <c r="BM44" i="2"/>
  <c r="BM43" i="2"/>
  <c r="BM42" i="2"/>
  <c r="BM41" i="2"/>
  <c r="BM40" i="2"/>
  <c r="BM39" i="2"/>
  <c r="BM38" i="2"/>
  <c r="BM37" i="2"/>
  <c r="BM36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4" i="5"/>
  <c r="DR16" i="5"/>
  <c r="DR17" i="5"/>
  <c r="DR18" i="5"/>
  <c r="DR19" i="5"/>
  <c r="DR20" i="5"/>
  <c r="DR21" i="5"/>
  <c r="DR22" i="5"/>
  <c r="DR23" i="5"/>
  <c r="DR24" i="5"/>
  <c r="DR25" i="5"/>
  <c r="DR26" i="5"/>
  <c r="DR27" i="5"/>
  <c r="DR30" i="5"/>
  <c r="DR31" i="5"/>
  <c r="DR32" i="5"/>
  <c r="DR35" i="5"/>
  <c r="DR36" i="5"/>
  <c r="DR37" i="5"/>
  <c r="DR38" i="5"/>
  <c r="DR39" i="5"/>
  <c r="DR40" i="5"/>
  <c r="DR41" i="5"/>
  <c r="DR42" i="5"/>
  <c r="DR43" i="5"/>
  <c r="DR46" i="5"/>
  <c r="DR47" i="5"/>
  <c r="DR48" i="5"/>
  <c r="DR49" i="5"/>
  <c r="DR50" i="5"/>
  <c r="DR51" i="5"/>
  <c r="DR52" i="5"/>
  <c r="DR55" i="5"/>
  <c r="DR56" i="5"/>
  <c r="DR57" i="5"/>
  <c r="DR58" i="5"/>
  <c r="DR59" i="5"/>
  <c r="DR60" i="5"/>
  <c r="DR63" i="5"/>
  <c r="DQ14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30" i="5"/>
  <c r="DQ31" i="5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DQ11" i="5"/>
  <c r="DR10" i="5"/>
  <c r="DQ10" i="5"/>
  <c r="DR9" i="5"/>
  <c r="DQ9" i="5"/>
  <c r="DR8" i="5"/>
  <c r="DQ8" i="5"/>
  <c r="DR7" i="5"/>
  <c r="DQ7" i="5"/>
  <c r="DR6" i="5"/>
  <c r="DQ6" i="5"/>
  <c r="DR15" i="4"/>
  <c r="DP14" i="5" s="1"/>
  <c r="DP16" i="5"/>
  <c r="DP17" i="5"/>
  <c r="DP18" i="5"/>
  <c r="DP19" i="5"/>
  <c r="DP20" i="5"/>
  <c r="DP21" i="5"/>
  <c r="DP22" i="5"/>
  <c r="DP23" i="5"/>
  <c r="DP24" i="5"/>
  <c r="DP25" i="5"/>
  <c r="DP26" i="5"/>
  <c r="DP27" i="5"/>
  <c r="DP28" i="5"/>
  <c r="DP30" i="5"/>
  <c r="DP31" i="5"/>
  <c r="DP32" i="5"/>
  <c r="DP33" i="5"/>
  <c r="DP35" i="5"/>
  <c r="DP36" i="5"/>
  <c r="DP37" i="5"/>
  <c r="DP38" i="5"/>
  <c r="DP39" i="5"/>
  <c r="DP40" i="5"/>
  <c r="DP41" i="5"/>
  <c r="DP42" i="5"/>
  <c r="DP43" i="5"/>
  <c r="DP44" i="5"/>
  <c r="DP46" i="5"/>
  <c r="DP47" i="5"/>
  <c r="DP48" i="5"/>
  <c r="DP49" i="5"/>
  <c r="DP50" i="5"/>
  <c r="DP51" i="5"/>
  <c r="DP52" i="5"/>
  <c r="DP53" i="5"/>
  <c r="DP55" i="5"/>
  <c r="DP56" i="5"/>
  <c r="DP57" i="5"/>
  <c r="DP58" i="5"/>
  <c r="DP59" i="5"/>
  <c r="DP60" i="5"/>
  <c r="DP63" i="5"/>
  <c r="DQ15" i="4"/>
  <c r="DO14" i="5" s="1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1" i="5" s="1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 s="1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3" i="5" s="1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 s="1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 s="1"/>
  <c r="DL16" i="5"/>
  <c r="DL17" i="5"/>
  <c r="DL18" i="5"/>
  <c r="DL19" i="5"/>
  <c r="DL20" i="5"/>
  <c r="DL21" i="5"/>
  <c r="DL22" i="5"/>
  <c r="DL23" i="5"/>
  <c r="DL24" i="5"/>
  <c r="DL25" i="5"/>
  <c r="DL26" i="5"/>
  <c r="DL27" i="5"/>
  <c r="DL28" i="5"/>
  <c r="DL30" i="5"/>
  <c r="DL31" i="5"/>
  <c r="DL32" i="5"/>
  <c r="DL33" i="5"/>
  <c r="DL35" i="5"/>
  <c r="DL36" i="5"/>
  <c r="DL37" i="5"/>
  <c r="DL38" i="5"/>
  <c r="DL39" i="5"/>
  <c r="DL40" i="5"/>
  <c r="DL41" i="5"/>
  <c r="DL42" i="5"/>
  <c r="DL43" i="5"/>
  <c r="DL44" i="5"/>
  <c r="DL46" i="5"/>
  <c r="DL47" i="5"/>
  <c r="DL48" i="5"/>
  <c r="DL49" i="5"/>
  <c r="DL50" i="5"/>
  <c r="DL51" i="5"/>
  <c r="DL52" i="5"/>
  <c r="DL53" i="5"/>
  <c r="DL55" i="5"/>
  <c r="DL56" i="5"/>
  <c r="DL57" i="5"/>
  <c r="DL58" i="5"/>
  <c r="DL59" i="5"/>
  <c r="DL60" i="5"/>
  <c r="DL63" i="5"/>
  <c r="DM15" i="4"/>
  <c r="DK14" i="5" s="1"/>
  <c r="DK16" i="5"/>
  <c r="DK17" i="5"/>
  <c r="DK18" i="5"/>
  <c r="DK19" i="5"/>
  <c r="DK20" i="5"/>
  <c r="DK21" i="5"/>
  <c r="DK22" i="5"/>
  <c r="DK23" i="5"/>
  <c r="DK24" i="5"/>
  <c r="DK25" i="5"/>
  <c r="DK26" i="5"/>
  <c r="DK27" i="5"/>
  <c r="DK30" i="5"/>
  <c r="DK31" i="5"/>
  <c r="DK32" i="5"/>
  <c r="DK35" i="5"/>
  <c r="DK36" i="5"/>
  <c r="DK37" i="5"/>
  <c r="DK38" i="5"/>
  <c r="DK39" i="5"/>
  <c r="DK40" i="5"/>
  <c r="DK41" i="5"/>
  <c r="DK42" i="5"/>
  <c r="DK43" i="5"/>
  <c r="DK46" i="5"/>
  <c r="DK47" i="5"/>
  <c r="DK48" i="5"/>
  <c r="DK49" i="5"/>
  <c r="DK50" i="5"/>
  <c r="DK51" i="5"/>
  <c r="DK52" i="5"/>
  <c r="DK55" i="5"/>
  <c r="DK56" i="5"/>
  <c r="DK57" i="5"/>
  <c r="DK58" i="5"/>
  <c r="DK59" i="5"/>
  <c r="DK60" i="5"/>
  <c r="DK61" i="5" s="1"/>
  <c r="DK63" i="5"/>
  <c r="DL13" i="5"/>
  <c r="DK13" i="5"/>
  <c r="DL12" i="5"/>
  <c r="DK12" i="5"/>
  <c r="DL11" i="5"/>
  <c r="DK11" i="5"/>
  <c r="DL10" i="5"/>
  <c r="DK10" i="5"/>
  <c r="DL9" i="5"/>
  <c r="DK9" i="5"/>
  <c r="DL8" i="5"/>
  <c r="DK8" i="5"/>
  <c r="DL7" i="5"/>
  <c r="DK7" i="5"/>
  <c r="DL6" i="5"/>
  <c r="DK6" i="5"/>
  <c r="DL15" i="4"/>
  <c r="DJ14" i="5" s="1"/>
  <c r="DJ16" i="5"/>
  <c r="DJ17" i="5"/>
  <c r="DJ18" i="5"/>
  <c r="DJ19" i="5"/>
  <c r="DJ20" i="5"/>
  <c r="DJ21" i="5"/>
  <c r="DJ22" i="5"/>
  <c r="DJ23" i="5"/>
  <c r="DJ24" i="5"/>
  <c r="DJ25" i="5"/>
  <c r="DJ26" i="5"/>
  <c r="DJ27" i="5"/>
  <c r="DJ30" i="5"/>
  <c r="DJ31" i="5"/>
  <c r="DJ32" i="5"/>
  <c r="DJ33" i="5" s="1"/>
  <c r="DJ35" i="5"/>
  <c r="DJ36" i="5"/>
  <c r="DJ37" i="5"/>
  <c r="DJ38" i="5"/>
  <c r="DJ39" i="5"/>
  <c r="DJ40" i="5"/>
  <c r="DJ41" i="5"/>
  <c r="DJ42" i="5"/>
  <c r="DJ43" i="5"/>
  <c r="DJ46" i="5"/>
  <c r="DJ47" i="5"/>
  <c r="DJ48" i="5"/>
  <c r="DJ49" i="5"/>
  <c r="DJ50" i="5"/>
  <c r="DJ51" i="5"/>
  <c r="DJ52" i="5"/>
  <c r="DJ55" i="5"/>
  <c r="DJ56" i="5"/>
  <c r="DJ57" i="5"/>
  <c r="DJ58" i="5"/>
  <c r="DJ59" i="5"/>
  <c r="DJ60" i="5"/>
  <c r="DJ63" i="5"/>
  <c r="DK15" i="4"/>
  <c r="DI14" i="5" s="1"/>
  <c r="DI16" i="5"/>
  <c r="DI17" i="5"/>
  <c r="DI18" i="5"/>
  <c r="DI19" i="5"/>
  <c r="DI20" i="5"/>
  <c r="DI21" i="5"/>
  <c r="DI22" i="5"/>
  <c r="DI23" i="5"/>
  <c r="DI24" i="5"/>
  <c r="DI25" i="5"/>
  <c r="DI26" i="5"/>
  <c r="DI27" i="5"/>
  <c r="DI30" i="5"/>
  <c r="DI31" i="5"/>
  <c r="DI32" i="5"/>
  <c r="DI35" i="5"/>
  <c r="DI36" i="5"/>
  <c r="DI37" i="5"/>
  <c r="DI38" i="5"/>
  <c r="DI39" i="5"/>
  <c r="DI40" i="5"/>
  <c r="DI41" i="5"/>
  <c r="DI42" i="5"/>
  <c r="DI43" i="5"/>
  <c r="DI46" i="5"/>
  <c r="DI47" i="5"/>
  <c r="DI48" i="5"/>
  <c r="DI49" i="5"/>
  <c r="DI50" i="5"/>
  <c r="DI51" i="5"/>
  <c r="DI52" i="5"/>
  <c r="DI55" i="5"/>
  <c r="DI56" i="5"/>
  <c r="DI57" i="5"/>
  <c r="DI58" i="5"/>
  <c r="DI59" i="5"/>
  <c r="DI60" i="5"/>
  <c r="DI63" i="5"/>
  <c r="DJ13" i="5"/>
  <c r="DI13" i="5"/>
  <c r="DJ12" i="5"/>
  <c r="DI12" i="5"/>
  <c r="DJ11" i="5"/>
  <c r="DI11" i="5"/>
  <c r="DJ10" i="5"/>
  <c r="DI10" i="5"/>
  <c r="DJ9" i="5"/>
  <c r="DI9" i="5"/>
  <c r="DJ8" i="5"/>
  <c r="DI8" i="5"/>
  <c r="DJ7" i="5"/>
  <c r="DI7" i="5"/>
  <c r="DJ6" i="5"/>
  <c r="DI6" i="5"/>
  <c r="DJ15" i="4"/>
  <c r="DH14" i="5" s="1"/>
  <c r="DH16" i="5"/>
  <c r="DH17" i="5"/>
  <c r="DH18" i="5"/>
  <c r="DH19" i="5"/>
  <c r="DH20" i="5"/>
  <c r="DH21" i="5"/>
  <c r="DH22" i="5"/>
  <c r="DH23" i="5"/>
  <c r="DH24" i="5"/>
  <c r="DH25" i="5"/>
  <c r="DH26" i="5"/>
  <c r="DH27" i="5"/>
  <c r="DH28" i="5"/>
  <c r="DH30" i="5"/>
  <c r="DH31" i="5"/>
  <c r="DH32" i="5"/>
  <c r="DH33" i="5"/>
  <c r="DH35" i="5"/>
  <c r="DH36" i="5"/>
  <c r="DH37" i="5"/>
  <c r="DH38" i="5"/>
  <c r="DH39" i="5"/>
  <c r="DH40" i="5"/>
  <c r="DH41" i="5"/>
  <c r="DH42" i="5"/>
  <c r="DH43" i="5"/>
  <c r="DH44" i="5"/>
  <c r="DH46" i="5"/>
  <c r="DH47" i="5"/>
  <c r="DH48" i="5"/>
  <c r="DH49" i="5"/>
  <c r="DH50" i="5"/>
  <c r="DH51" i="5"/>
  <c r="DH52" i="5"/>
  <c r="DH53" i="5"/>
  <c r="DH55" i="5"/>
  <c r="DH56" i="5"/>
  <c r="DH57" i="5"/>
  <c r="DH58" i="5"/>
  <c r="DH59" i="5"/>
  <c r="DH60" i="5"/>
  <c r="DH63" i="5"/>
  <c r="DI15" i="4"/>
  <c r="DG14" i="5" s="1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1" i="5" s="1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 s="1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3" i="5" s="1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 s="1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 s="1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 s="1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 s="1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 s="1"/>
  <c r="DA16" i="5"/>
  <c r="DA17" i="5"/>
  <c r="DA18" i="5"/>
  <c r="DA19" i="5"/>
  <c r="DA20" i="5"/>
  <c r="DA21" i="5"/>
  <c r="DA22" i="5"/>
  <c r="DA23" i="5"/>
  <c r="DA24" i="5"/>
  <c r="DA25" i="5"/>
  <c r="DA26" i="5"/>
  <c r="DA27" i="5"/>
  <c r="DA28" i="5"/>
  <c r="DA30" i="5"/>
  <c r="DA31" i="5"/>
  <c r="DA32" i="5"/>
  <c r="DA33" i="5"/>
  <c r="DA35" i="5"/>
  <c r="DA36" i="5"/>
  <c r="DA37" i="5"/>
  <c r="DA38" i="5"/>
  <c r="DA39" i="5"/>
  <c r="DA40" i="5"/>
  <c r="DA41" i="5"/>
  <c r="DA42" i="5"/>
  <c r="DA43" i="5"/>
  <c r="DA44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30" i="5"/>
  <c r="CY31" i="5"/>
  <c r="CY32" i="5"/>
  <c r="CY35" i="5"/>
  <c r="CY36" i="5"/>
  <c r="CY37" i="5"/>
  <c r="CY38" i="5"/>
  <c r="CY39" i="5"/>
  <c r="CY40" i="5"/>
  <c r="CY41" i="5"/>
  <c r="CY42" i="5"/>
  <c r="CY43" i="5"/>
  <c r="CY46" i="5"/>
  <c r="CY47" i="5"/>
  <c r="CY48" i="5"/>
  <c r="CY49" i="5"/>
  <c r="CY50" i="5"/>
  <c r="CY51" i="5"/>
  <c r="CY52" i="5"/>
  <c r="CY55" i="5"/>
  <c r="CY56" i="5"/>
  <c r="CY57" i="5"/>
  <c r="CY58" i="5"/>
  <c r="CY59" i="5"/>
  <c r="CY61" i="5" s="1"/>
  <c r="CY60" i="5"/>
  <c r="CY63" i="5"/>
  <c r="CZ13" i="5"/>
  <c r="CY13" i="5"/>
  <c r="CZ12" i="5"/>
  <c r="CY12" i="5"/>
  <c r="CZ11" i="5"/>
  <c r="CY11" i="5"/>
  <c r="CZ10" i="5"/>
  <c r="CY10" i="5"/>
  <c r="CZ9" i="5"/>
  <c r="CY9" i="5"/>
  <c r="CZ8" i="5"/>
  <c r="CY8" i="5"/>
  <c r="CZ7" i="5"/>
  <c r="CY7" i="5"/>
  <c r="CZ6" i="5"/>
  <c r="CY6" i="5"/>
  <c r="CZ15" i="4"/>
  <c r="CX14" i="5"/>
  <c r="CX16" i="5"/>
  <c r="CX17" i="5"/>
  <c r="CX28" i="5" s="1"/>
  <c r="CX18" i="5"/>
  <c r="CX19" i="5"/>
  <c r="CX20" i="5"/>
  <c r="CX21" i="5"/>
  <c r="CX22" i="5"/>
  <c r="CX23" i="5"/>
  <c r="CX24" i="5"/>
  <c r="CX25" i="5"/>
  <c r="CX26" i="5"/>
  <c r="CX27" i="5"/>
  <c r="CX30" i="5"/>
  <c r="CX33" i="5" s="1"/>
  <c r="CX31" i="5"/>
  <c r="CX32" i="5"/>
  <c r="CX35" i="5"/>
  <c r="CX44" i="5" s="1"/>
  <c r="CX36" i="5"/>
  <c r="CX37" i="5"/>
  <c r="CX38" i="5"/>
  <c r="CX39" i="5"/>
  <c r="CX40" i="5"/>
  <c r="CX41" i="5"/>
  <c r="CX42" i="5"/>
  <c r="CX43" i="5"/>
  <c r="CX46" i="5"/>
  <c r="CX53" i="5" s="1"/>
  <c r="CX47" i="5"/>
  <c r="CX48" i="5"/>
  <c r="CX49" i="5"/>
  <c r="CX50" i="5"/>
  <c r="CX51" i="5"/>
  <c r="CX52" i="5"/>
  <c r="CX55" i="5"/>
  <c r="CX56" i="5"/>
  <c r="CX57" i="5"/>
  <c r="CX58" i="5"/>
  <c r="CX59" i="5"/>
  <c r="CX60" i="5"/>
  <c r="CX63" i="5"/>
  <c r="CY15" i="4"/>
  <c r="CW14" i="5"/>
  <c r="CW16" i="5"/>
  <c r="CW17" i="5"/>
  <c r="CW28" i="5" s="1"/>
  <c r="CW18" i="5"/>
  <c r="CW19" i="5"/>
  <c r="CW20" i="5"/>
  <c r="CW21" i="5"/>
  <c r="CW22" i="5"/>
  <c r="CW23" i="5"/>
  <c r="CW24" i="5"/>
  <c r="CW25" i="5"/>
  <c r="CW26" i="5"/>
  <c r="CW27" i="5"/>
  <c r="CW30" i="5"/>
  <c r="CW33" i="5" s="1"/>
  <c r="CW31" i="5"/>
  <c r="CW32" i="5"/>
  <c r="CW35" i="5"/>
  <c r="CW44" i="5" s="1"/>
  <c r="CW36" i="5"/>
  <c r="CW37" i="5"/>
  <c r="CW38" i="5"/>
  <c r="CW39" i="5"/>
  <c r="CW40" i="5"/>
  <c r="CW41" i="5"/>
  <c r="CW42" i="5"/>
  <c r="CW43" i="5"/>
  <c r="CW46" i="5"/>
  <c r="CW53" i="5" s="1"/>
  <c r="CW47" i="5"/>
  <c r="CW48" i="5"/>
  <c r="CW49" i="5"/>
  <c r="CW50" i="5"/>
  <c r="CW51" i="5"/>
  <c r="CW52" i="5"/>
  <c r="CW55" i="5"/>
  <c r="CW56" i="5"/>
  <c r="CW57" i="5"/>
  <c r="CW58" i="5"/>
  <c r="CW59" i="5"/>
  <c r="CW60" i="5"/>
  <c r="CW63" i="5"/>
  <c r="CX13" i="5"/>
  <c r="CW13" i="5"/>
  <c r="CX12" i="5"/>
  <c r="CW12" i="5"/>
  <c r="CX11" i="5"/>
  <c r="CW11" i="5"/>
  <c r="CX10" i="5"/>
  <c r="CW10" i="5"/>
  <c r="CX9" i="5"/>
  <c r="CW9" i="5"/>
  <c r="CX8" i="5"/>
  <c r="CW8" i="5"/>
  <c r="CX7" i="5"/>
  <c r="CW7" i="5"/>
  <c r="CX6" i="5"/>
  <c r="CW6" i="5"/>
  <c r="CX15" i="4"/>
  <c r="CV14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3" i="5" s="1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30" i="5"/>
  <c r="CU31" i="5"/>
  <c r="CU32" i="5"/>
  <c r="CU35" i="5"/>
  <c r="CU36" i="5"/>
  <c r="CU37" i="5"/>
  <c r="CU38" i="5"/>
  <c r="CU39" i="5"/>
  <c r="CU40" i="5"/>
  <c r="CU41" i="5"/>
  <c r="CU42" i="5"/>
  <c r="CU43" i="5"/>
  <c r="CU46" i="5"/>
  <c r="CU47" i="5"/>
  <c r="CU48" i="5"/>
  <c r="CU49" i="5"/>
  <c r="CU50" i="5"/>
  <c r="CU51" i="5"/>
  <c r="CU52" i="5"/>
  <c r="CU55" i="5"/>
  <c r="CU56" i="5"/>
  <c r="CU57" i="5"/>
  <c r="CU58" i="5"/>
  <c r="CU59" i="5"/>
  <c r="CU60" i="5"/>
  <c r="CU63" i="5"/>
  <c r="CV13" i="5"/>
  <c r="CU13" i="5"/>
  <c r="CV12" i="5"/>
  <c r="CU12" i="5"/>
  <c r="CV11" i="5"/>
  <c r="CU11" i="5"/>
  <c r="CV10" i="5"/>
  <c r="CU10" i="5"/>
  <c r="CV9" i="5"/>
  <c r="CU9" i="5"/>
  <c r="CV8" i="5"/>
  <c r="CU8" i="5"/>
  <c r="CV7" i="5"/>
  <c r="CU7" i="5"/>
  <c r="CV6" i="5"/>
  <c r="CU6" i="5"/>
  <c r="CV15" i="4"/>
  <c r="CT14" i="5"/>
  <c r="CT16" i="5"/>
  <c r="CT17" i="5"/>
  <c r="CT18" i="5"/>
  <c r="CT19" i="5"/>
  <c r="CT28" i="5" s="1"/>
  <c r="CT20" i="5"/>
  <c r="CT21" i="5"/>
  <c r="CT22" i="5"/>
  <c r="CT23" i="5"/>
  <c r="CT24" i="5"/>
  <c r="CT25" i="5"/>
  <c r="CT26" i="5"/>
  <c r="CT27" i="5"/>
  <c r="CT30" i="5"/>
  <c r="CT33" i="5" s="1"/>
  <c r="CT31" i="5"/>
  <c r="CT32" i="5"/>
  <c r="CT35" i="5"/>
  <c r="CT36" i="5"/>
  <c r="CT37" i="5"/>
  <c r="CT38" i="5"/>
  <c r="CT39" i="5"/>
  <c r="CT40" i="5"/>
  <c r="CT41" i="5"/>
  <c r="CT44" i="5" s="1"/>
  <c r="CT42" i="5"/>
  <c r="CT43" i="5"/>
  <c r="CT46" i="5"/>
  <c r="CT47" i="5"/>
  <c r="CT48" i="5"/>
  <c r="CT49" i="5"/>
  <c r="CT50" i="5"/>
  <c r="CT53" i="5" s="1"/>
  <c r="CT51" i="5"/>
  <c r="CT52" i="5"/>
  <c r="CT55" i="5"/>
  <c r="CT56" i="5"/>
  <c r="CT57" i="5"/>
  <c r="CT58" i="5"/>
  <c r="CT59" i="5"/>
  <c r="CT60" i="5"/>
  <c r="CT63" i="5"/>
  <c r="CU15" i="4"/>
  <c r="CS14" i="5" s="1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30" i="5"/>
  <c r="CS31" i="5"/>
  <c r="CS32" i="5"/>
  <c r="CS33" i="5"/>
  <c r="CS35" i="5"/>
  <c r="CS36" i="5"/>
  <c r="CS37" i="5"/>
  <c r="CS38" i="5"/>
  <c r="CS39" i="5"/>
  <c r="CS40" i="5"/>
  <c r="CS41" i="5"/>
  <c r="CS42" i="5"/>
  <c r="CS43" i="5"/>
  <c r="CS44" i="5"/>
  <c r="CS46" i="5"/>
  <c r="CS47" i="5"/>
  <c r="CS48" i="5"/>
  <c r="CS49" i="5"/>
  <c r="CS50" i="5"/>
  <c r="CS51" i="5"/>
  <c r="CS52" i="5"/>
  <c r="CS53" i="5"/>
  <c r="CS55" i="5"/>
  <c r="CS56" i="5"/>
  <c r="CS57" i="5"/>
  <c r="CS58" i="5"/>
  <c r="CS59" i="5"/>
  <c r="CS60" i="5"/>
  <c r="CS63" i="5"/>
  <c r="CT13" i="5"/>
  <c r="CS13" i="5"/>
  <c r="CT12" i="5"/>
  <c r="CS12" i="5"/>
  <c r="CT11" i="5"/>
  <c r="CS11" i="5"/>
  <c r="CT10" i="5"/>
  <c r="CS10" i="5"/>
  <c r="CT9" i="5"/>
  <c r="CS9" i="5"/>
  <c r="CT8" i="5"/>
  <c r="CS8" i="5"/>
  <c r="CT7" i="5"/>
  <c r="CS7" i="5"/>
  <c r="CT6" i="5"/>
  <c r="CS6" i="5"/>
  <c r="CT15" i="4"/>
  <c r="CR14" i="5" s="1"/>
  <c r="CR16" i="5"/>
  <c r="CR17" i="5"/>
  <c r="CR18" i="5"/>
  <c r="CR19" i="5"/>
  <c r="CR20" i="5"/>
  <c r="CR21" i="5"/>
  <c r="CR22" i="5"/>
  <c r="CR23" i="5"/>
  <c r="CR24" i="5"/>
  <c r="CR25" i="5"/>
  <c r="CR26" i="5"/>
  <c r="CR27" i="5"/>
  <c r="CR30" i="5"/>
  <c r="CR31" i="5"/>
  <c r="CR32" i="5"/>
  <c r="CR35" i="5"/>
  <c r="CR36" i="5"/>
  <c r="CR37" i="5"/>
  <c r="CR38" i="5"/>
  <c r="CR39" i="5"/>
  <c r="CR40" i="5"/>
  <c r="CR41" i="5"/>
  <c r="CR42" i="5"/>
  <c r="CR43" i="5"/>
  <c r="CR46" i="5"/>
  <c r="CR47" i="5"/>
  <c r="CR48" i="5"/>
  <c r="CR49" i="5"/>
  <c r="CR50" i="5"/>
  <c r="CR51" i="5"/>
  <c r="CR52" i="5"/>
  <c r="CR55" i="5"/>
  <c r="CR56" i="5"/>
  <c r="CR57" i="5"/>
  <c r="CR58" i="5"/>
  <c r="CR59" i="5"/>
  <c r="CR60" i="5"/>
  <c r="CR61" i="5" s="1"/>
  <c r="CR63" i="5"/>
  <c r="CS15" i="4"/>
  <c r="CQ14" i="5" s="1"/>
  <c r="CQ16" i="5"/>
  <c r="CQ17" i="5"/>
  <c r="CQ18" i="5"/>
  <c r="CQ19" i="5"/>
  <c r="CQ20" i="5"/>
  <c r="CQ21" i="5"/>
  <c r="CQ22" i="5"/>
  <c r="CQ23" i="5"/>
  <c r="CQ24" i="5"/>
  <c r="CQ25" i="5"/>
  <c r="CQ26" i="5"/>
  <c r="CQ27" i="5"/>
  <c r="CQ30" i="5"/>
  <c r="CQ31" i="5"/>
  <c r="CQ32" i="5"/>
  <c r="CQ35" i="5"/>
  <c r="CQ36" i="5"/>
  <c r="CQ37" i="5"/>
  <c r="CQ38" i="5"/>
  <c r="CQ39" i="5"/>
  <c r="CQ40" i="5"/>
  <c r="CQ41" i="5"/>
  <c r="CQ42" i="5"/>
  <c r="CQ43" i="5"/>
  <c r="CQ46" i="5"/>
  <c r="CQ47" i="5"/>
  <c r="CQ48" i="5"/>
  <c r="CQ49" i="5"/>
  <c r="CQ50" i="5"/>
  <c r="CQ51" i="5"/>
  <c r="CQ52" i="5"/>
  <c r="CQ55" i="5"/>
  <c r="CQ56" i="5"/>
  <c r="CQ57" i="5"/>
  <c r="CQ58" i="5"/>
  <c r="CQ59" i="5"/>
  <c r="CQ60" i="5"/>
  <c r="CQ63" i="5"/>
  <c r="CR13" i="5"/>
  <c r="CQ13" i="5"/>
  <c r="CR12" i="5"/>
  <c r="CQ12" i="5"/>
  <c r="CR11" i="5"/>
  <c r="CQ11" i="5"/>
  <c r="CR10" i="5"/>
  <c r="CQ10" i="5"/>
  <c r="CR9" i="5"/>
  <c r="CQ9" i="5"/>
  <c r="CR8" i="5"/>
  <c r="CQ8" i="5"/>
  <c r="CR7" i="5"/>
  <c r="CQ7" i="5"/>
  <c r="CR6" i="5"/>
  <c r="CQ6" i="5"/>
  <c r="CR15" i="4"/>
  <c r="CP14" i="5" s="1"/>
  <c r="CP16" i="5"/>
  <c r="CP17" i="5"/>
  <c r="CP18" i="5"/>
  <c r="CP19" i="5"/>
  <c r="CP20" i="5"/>
  <c r="CP21" i="5"/>
  <c r="CP22" i="5"/>
  <c r="CP23" i="5"/>
  <c r="CP24" i="5"/>
  <c r="CP25" i="5"/>
  <c r="CP26" i="5"/>
  <c r="CP27" i="5"/>
  <c r="CP30" i="5"/>
  <c r="CP31" i="5"/>
  <c r="CP32" i="5"/>
  <c r="CP35" i="5"/>
  <c r="CP36" i="5"/>
  <c r="CP37" i="5"/>
  <c r="CP38" i="5"/>
  <c r="CP39" i="5"/>
  <c r="CP40" i="5"/>
  <c r="CP41" i="5"/>
  <c r="CP42" i="5"/>
  <c r="CP43" i="5"/>
  <c r="CP44" i="5"/>
  <c r="CP46" i="5"/>
  <c r="CP47" i="5"/>
  <c r="CP48" i="5"/>
  <c r="CP49" i="5"/>
  <c r="CP50" i="5"/>
  <c r="CP51" i="5"/>
  <c r="CP52" i="5"/>
  <c r="CP55" i="5"/>
  <c r="CP56" i="5"/>
  <c r="CP57" i="5"/>
  <c r="CP58" i="5"/>
  <c r="CP59" i="5"/>
  <c r="CP60" i="5"/>
  <c r="CP63" i="5"/>
  <c r="CQ15" i="4"/>
  <c r="CO14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30" i="5"/>
  <c r="CO31" i="5"/>
  <c r="CO32" i="5"/>
  <c r="CO33" i="5"/>
  <c r="CO35" i="5"/>
  <c r="CO36" i="5"/>
  <c r="CO37" i="5"/>
  <c r="CO38" i="5"/>
  <c r="CO39" i="5"/>
  <c r="CO40" i="5"/>
  <c r="CO41" i="5"/>
  <c r="CO42" i="5"/>
  <c r="CO43" i="5"/>
  <c r="CO44" i="5"/>
  <c r="CO46" i="5"/>
  <c r="CO47" i="5"/>
  <c r="CO48" i="5"/>
  <c r="CO49" i="5"/>
  <c r="CO50" i="5"/>
  <c r="CO51" i="5"/>
  <c r="CO52" i="5"/>
  <c r="CO53" i="5" s="1"/>
  <c r="CO55" i="5"/>
  <c r="CO56" i="5"/>
  <c r="CO57" i="5"/>
  <c r="CO58" i="5"/>
  <c r="CO59" i="5"/>
  <c r="CO60" i="5"/>
  <c r="CO63" i="5"/>
  <c r="CP13" i="5"/>
  <c r="CO13" i="5"/>
  <c r="CP12" i="5"/>
  <c r="CO12" i="5"/>
  <c r="CP11" i="5"/>
  <c r="CO11" i="5"/>
  <c r="CP10" i="5"/>
  <c r="CO10" i="5"/>
  <c r="CP9" i="5"/>
  <c r="CO9" i="5"/>
  <c r="CP8" i="5"/>
  <c r="CO8" i="5"/>
  <c r="CP7" i="5"/>
  <c r="CO7" i="5"/>
  <c r="CP6" i="5"/>
  <c r="CO6" i="5"/>
  <c r="CP15" i="4"/>
  <c r="CN14" i="5" s="1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 s="1"/>
  <c r="CM16" i="5"/>
  <c r="CM17" i="5"/>
  <c r="CM18" i="5"/>
  <c r="CM19" i="5"/>
  <c r="CM20" i="5"/>
  <c r="CM21" i="5"/>
  <c r="CM22" i="5"/>
  <c r="CM23" i="5"/>
  <c r="CM24" i="5"/>
  <c r="CM25" i="5"/>
  <c r="CM26" i="5"/>
  <c r="CM27" i="5"/>
  <c r="CM30" i="5"/>
  <c r="CM31" i="5"/>
  <c r="CM32" i="5"/>
  <c r="CM35" i="5"/>
  <c r="CM36" i="5"/>
  <c r="CM37" i="5"/>
  <c r="CM38" i="5"/>
  <c r="CM39" i="5"/>
  <c r="CM40" i="5"/>
  <c r="CM41" i="5"/>
  <c r="CM42" i="5"/>
  <c r="CM43" i="5"/>
  <c r="CM46" i="5"/>
  <c r="CM47" i="5"/>
  <c r="CM48" i="5"/>
  <c r="CM49" i="5"/>
  <c r="CM50" i="5"/>
  <c r="CM51" i="5"/>
  <c r="CM52" i="5"/>
  <c r="CM55" i="5"/>
  <c r="CM56" i="5"/>
  <c r="CM57" i="5"/>
  <c r="CM58" i="5"/>
  <c r="CM59" i="5"/>
  <c r="CM60" i="5"/>
  <c r="CM63" i="5"/>
  <c r="CN13" i="5"/>
  <c r="CM13" i="5"/>
  <c r="CN12" i="5"/>
  <c r="CM12" i="5"/>
  <c r="CN11" i="5"/>
  <c r="CM11" i="5"/>
  <c r="CN10" i="5"/>
  <c r="CM10" i="5"/>
  <c r="CN9" i="5"/>
  <c r="CM9" i="5"/>
  <c r="CN8" i="5"/>
  <c r="CM8" i="5"/>
  <c r="CN7" i="5"/>
  <c r="CM7" i="5"/>
  <c r="CN6" i="5"/>
  <c r="CM6" i="5"/>
  <c r="CN15" i="4"/>
  <c r="CL14" i="5" s="1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30" i="5"/>
  <c r="CL31" i="5"/>
  <c r="CL32" i="5"/>
  <c r="CL33" i="5"/>
  <c r="CL35" i="5"/>
  <c r="CL36" i="5"/>
  <c r="CL37" i="5"/>
  <c r="CL38" i="5"/>
  <c r="CL39" i="5"/>
  <c r="CL40" i="5"/>
  <c r="CL41" i="5"/>
  <c r="CL42" i="5"/>
  <c r="CL43" i="5"/>
  <c r="CL44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/>
  <c r="CK16" i="5"/>
  <c r="CK17" i="5"/>
  <c r="CK18" i="5"/>
  <c r="CK19" i="5"/>
  <c r="CK20" i="5"/>
  <c r="CK21" i="5"/>
  <c r="CK22" i="5"/>
  <c r="CK23" i="5"/>
  <c r="CK28" i="5" s="1"/>
  <c r="CK24" i="5"/>
  <c r="CK25" i="5"/>
  <c r="CK26" i="5"/>
  <c r="CK27" i="5"/>
  <c r="CK30" i="5"/>
  <c r="CK33" i="5" s="1"/>
  <c r="CK31" i="5"/>
  <c r="CK32" i="5"/>
  <c r="CK35" i="5"/>
  <c r="CK36" i="5"/>
  <c r="CK37" i="5"/>
  <c r="CK38" i="5"/>
  <c r="CK39" i="5"/>
  <c r="CK40" i="5"/>
  <c r="CK41" i="5"/>
  <c r="CK44" i="5" s="1"/>
  <c r="CK42" i="5"/>
  <c r="CK43" i="5"/>
  <c r="CK46" i="5"/>
  <c r="CK47" i="5"/>
  <c r="CK48" i="5"/>
  <c r="CK49" i="5"/>
  <c r="CK50" i="5"/>
  <c r="CK53" i="5" s="1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 s="1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 s="1"/>
  <c r="CI16" i="5"/>
  <c r="CI17" i="5"/>
  <c r="CI18" i="5"/>
  <c r="CI19" i="5"/>
  <c r="CI20" i="5"/>
  <c r="CI21" i="5"/>
  <c r="CI22" i="5"/>
  <c r="CI23" i="5"/>
  <c r="CI24" i="5"/>
  <c r="CI25" i="5"/>
  <c r="CI26" i="5"/>
  <c r="CI27" i="5"/>
  <c r="CI30" i="5"/>
  <c r="CI31" i="5"/>
  <c r="CI32" i="5"/>
  <c r="CI35" i="5"/>
  <c r="CI36" i="5"/>
  <c r="CI37" i="5"/>
  <c r="CI38" i="5"/>
  <c r="CI39" i="5"/>
  <c r="CI40" i="5"/>
  <c r="CI41" i="5"/>
  <c r="CI42" i="5"/>
  <c r="CI43" i="5"/>
  <c r="CI46" i="5"/>
  <c r="CI47" i="5"/>
  <c r="CI48" i="5"/>
  <c r="CI49" i="5"/>
  <c r="CI50" i="5"/>
  <c r="CI51" i="5"/>
  <c r="CI52" i="5"/>
  <c r="CI55" i="5"/>
  <c r="CI56" i="5"/>
  <c r="CI57" i="5"/>
  <c r="CI58" i="5"/>
  <c r="CI59" i="5"/>
  <c r="CI60" i="5"/>
  <c r="CI63" i="5"/>
  <c r="CJ13" i="5"/>
  <c r="CI13" i="5"/>
  <c r="CJ12" i="5"/>
  <c r="CI12" i="5"/>
  <c r="CJ11" i="5"/>
  <c r="CI11" i="5"/>
  <c r="CJ10" i="5"/>
  <c r="CI10" i="5"/>
  <c r="CJ9" i="5"/>
  <c r="CI9" i="5"/>
  <c r="CJ8" i="5"/>
  <c r="CI8" i="5"/>
  <c r="CJ7" i="5"/>
  <c r="CI7" i="5"/>
  <c r="CJ6" i="5"/>
  <c r="CI6" i="5"/>
  <c r="CJ15" i="4"/>
  <c r="CH14" i="5" s="1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30" i="5"/>
  <c r="CH31" i="5"/>
  <c r="CH32" i="5"/>
  <c r="CH33" i="5"/>
  <c r="CH35" i="5"/>
  <c r="CH36" i="5"/>
  <c r="CH37" i="5"/>
  <c r="CH38" i="5"/>
  <c r="CH39" i="5"/>
  <c r="CH40" i="5"/>
  <c r="CH41" i="5"/>
  <c r="CH42" i="5"/>
  <c r="CH43" i="5"/>
  <c r="CH44" i="5"/>
  <c r="CH46" i="5"/>
  <c r="CH47" i="5"/>
  <c r="CH48" i="5"/>
  <c r="CH49" i="5"/>
  <c r="CH50" i="5"/>
  <c r="CH51" i="5"/>
  <c r="CH52" i="5"/>
  <c r="CH53" i="5"/>
  <c r="CH55" i="5"/>
  <c r="CH56" i="5"/>
  <c r="CH57" i="5"/>
  <c r="CH58" i="5"/>
  <c r="CH59" i="5"/>
  <c r="CH60" i="5"/>
  <c r="CH63" i="5"/>
  <c r="CI15" i="4"/>
  <c r="CG14" i="5" s="1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30" i="5"/>
  <c r="CG31" i="5"/>
  <c r="CG32" i="5"/>
  <c r="CG33" i="5"/>
  <c r="CG35" i="5"/>
  <c r="CG36" i="5"/>
  <c r="CG37" i="5"/>
  <c r="CG38" i="5"/>
  <c r="CG39" i="5"/>
  <c r="CG40" i="5"/>
  <c r="CG41" i="5"/>
  <c r="CG42" i="5"/>
  <c r="CG43" i="5"/>
  <c r="CG44" i="5"/>
  <c r="CG46" i="5"/>
  <c r="CG47" i="5"/>
  <c r="CG48" i="5"/>
  <c r="CG49" i="5"/>
  <c r="CG50" i="5"/>
  <c r="CG51" i="5"/>
  <c r="CG52" i="5"/>
  <c r="CG55" i="5"/>
  <c r="CG56" i="5"/>
  <c r="CG57" i="5"/>
  <c r="CG58" i="5"/>
  <c r="CG59" i="5"/>
  <c r="CG60" i="5"/>
  <c r="CG63" i="5"/>
  <c r="CH13" i="5"/>
  <c r="CG13" i="5"/>
  <c r="CH12" i="5"/>
  <c r="CG12" i="5"/>
  <c r="CH11" i="5"/>
  <c r="CG11" i="5"/>
  <c r="CH10" i="5"/>
  <c r="CG10" i="5"/>
  <c r="CH9" i="5"/>
  <c r="CG9" i="5"/>
  <c r="CH8" i="5"/>
  <c r="CG8" i="5"/>
  <c r="CH7" i="5"/>
  <c r="CG7" i="5"/>
  <c r="CH6" i="5"/>
  <c r="CG6" i="5"/>
  <c r="CH15" i="4"/>
  <c r="CF14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30" i="5"/>
  <c r="CE31" i="5"/>
  <c r="CE32" i="5"/>
  <c r="CE35" i="5"/>
  <c r="CE36" i="5"/>
  <c r="CE37" i="5"/>
  <c r="CE38" i="5"/>
  <c r="CE39" i="5"/>
  <c r="CE40" i="5"/>
  <c r="CE41" i="5"/>
  <c r="CE42" i="5"/>
  <c r="CE43" i="5"/>
  <c r="CE46" i="5"/>
  <c r="CE47" i="5"/>
  <c r="CE48" i="5"/>
  <c r="CE49" i="5"/>
  <c r="CE50" i="5"/>
  <c r="CE51" i="5"/>
  <c r="CE52" i="5"/>
  <c r="CE55" i="5"/>
  <c r="CE56" i="5"/>
  <c r="CE57" i="5"/>
  <c r="CE58" i="5"/>
  <c r="CE59" i="5"/>
  <c r="CE60" i="5"/>
  <c r="CE63" i="5"/>
  <c r="CF13" i="5"/>
  <c r="CE13" i="5"/>
  <c r="CF12" i="5"/>
  <c r="CE12" i="5"/>
  <c r="CF11" i="5"/>
  <c r="CE11" i="5"/>
  <c r="CF10" i="5"/>
  <c r="CE10" i="5"/>
  <c r="CF9" i="5"/>
  <c r="CE9" i="5"/>
  <c r="CF8" i="5"/>
  <c r="CE8" i="5"/>
  <c r="CF7" i="5"/>
  <c r="CE7" i="5"/>
  <c r="CF6" i="5"/>
  <c r="CE6" i="5"/>
  <c r="CF15" i="4"/>
  <c r="CD14" i="5" s="1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 s="1"/>
  <c r="CD30" i="5"/>
  <c r="CD31" i="5"/>
  <c r="CD32" i="5"/>
  <c r="CD35" i="5"/>
  <c r="CD36" i="5"/>
  <c r="CD37" i="5"/>
  <c r="CD38" i="5"/>
  <c r="CD39" i="5"/>
  <c r="CD40" i="5"/>
  <c r="CD41" i="5"/>
  <c r="CD42" i="5"/>
  <c r="CD43" i="5"/>
  <c r="CD44" i="5"/>
  <c r="CD46" i="5"/>
  <c r="CD47" i="5"/>
  <c r="CD48" i="5"/>
  <c r="CD49" i="5"/>
  <c r="CD50" i="5"/>
  <c r="CD51" i="5"/>
  <c r="CD52" i="5"/>
  <c r="CD53" i="5" s="1"/>
  <c r="CD55" i="5"/>
  <c r="CD56" i="5"/>
  <c r="CD57" i="5"/>
  <c r="CD58" i="5"/>
  <c r="CD59" i="5"/>
  <c r="CD60" i="5"/>
  <c r="CD63" i="5"/>
  <c r="CE15" i="4"/>
  <c r="CC14" i="5" s="1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30" i="5"/>
  <c r="CC31" i="5"/>
  <c r="CC32" i="5"/>
  <c r="CC33" i="5"/>
  <c r="CC35" i="5"/>
  <c r="CC36" i="5"/>
  <c r="CC37" i="5"/>
  <c r="CC38" i="5"/>
  <c r="CC39" i="5"/>
  <c r="CC40" i="5"/>
  <c r="CC41" i="5"/>
  <c r="CC42" i="5"/>
  <c r="CC43" i="5"/>
  <c r="CC44" i="5"/>
  <c r="CC46" i="5"/>
  <c r="CC47" i="5"/>
  <c r="CC48" i="5"/>
  <c r="CC49" i="5"/>
  <c r="CC50" i="5"/>
  <c r="CC51" i="5"/>
  <c r="CC52" i="5"/>
  <c r="CC55" i="5"/>
  <c r="CC56" i="5"/>
  <c r="CC57" i="5"/>
  <c r="CC58" i="5"/>
  <c r="CC59" i="5"/>
  <c r="CC60" i="5"/>
  <c r="CC63" i="5"/>
  <c r="CD13" i="5"/>
  <c r="CC13" i="5"/>
  <c r="CD12" i="5"/>
  <c r="CC12" i="5"/>
  <c r="CD11" i="5"/>
  <c r="CC11" i="5"/>
  <c r="CD10" i="5"/>
  <c r="CC10" i="5"/>
  <c r="CD9" i="5"/>
  <c r="CC9" i="5"/>
  <c r="CD8" i="5"/>
  <c r="CC8" i="5"/>
  <c r="CD7" i="5"/>
  <c r="CC7" i="5"/>
  <c r="CD6" i="5"/>
  <c r="CC6" i="5"/>
  <c r="CD15" i="4"/>
  <c r="CB14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30" i="5"/>
  <c r="CB31" i="5"/>
  <c r="CB32" i="5"/>
  <c r="CB35" i="5"/>
  <c r="CB36" i="5"/>
  <c r="CB37" i="5"/>
  <c r="CB38" i="5"/>
  <c r="CB39" i="5"/>
  <c r="CB40" i="5"/>
  <c r="CB41" i="5"/>
  <c r="CB42" i="5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4" i="5" s="1"/>
  <c r="CA16" i="5"/>
  <c r="CA17" i="5"/>
  <c r="CA18" i="5"/>
  <c r="CA19" i="5"/>
  <c r="CA20" i="5"/>
  <c r="CA21" i="5"/>
  <c r="CA22" i="5"/>
  <c r="CA23" i="5"/>
  <c r="CA24" i="5"/>
  <c r="CA25" i="5"/>
  <c r="CA26" i="5"/>
  <c r="CA27" i="5"/>
  <c r="CA30" i="5"/>
  <c r="CA31" i="5"/>
  <c r="CA32" i="5"/>
  <c r="CA35" i="5"/>
  <c r="CA36" i="5"/>
  <c r="CA37" i="5"/>
  <c r="CA38" i="5"/>
  <c r="CA39" i="5"/>
  <c r="CA40" i="5"/>
  <c r="CA41" i="5"/>
  <c r="CA42" i="5"/>
  <c r="CA43" i="5"/>
  <c r="CA46" i="5"/>
  <c r="CA47" i="5"/>
  <c r="CA48" i="5"/>
  <c r="CA49" i="5"/>
  <c r="CA50" i="5"/>
  <c r="CA51" i="5"/>
  <c r="CA52" i="5"/>
  <c r="CA55" i="5"/>
  <c r="CA56" i="5"/>
  <c r="CA57" i="5"/>
  <c r="CA58" i="5"/>
  <c r="CA59" i="5"/>
  <c r="CA60" i="5"/>
  <c r="CA63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15" i="4"/>
  <c r="BZ14" i="5" s="1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30" i="5"/>
  <c r="BZ31" i="5"/>
  <c r="BZ32" i="5"/>
  <c r="BZ33" i="5"/>
  <c r="BZ35" i="5"/>
  <c r="BZ36" i="5"/>
  <c r="BZ37" i="5"/>
  <c r="BZ38" i="5"/>
  <c r="BZ39" i="5"/>
  <c r="BZ40" i="5"/>
  <c r="BZ41" i="5"/>
  <c r="BZ42" i="5"/>
  <c r="BZ43" i="5"/>
  <c r="BZ44" i="5"/>
  <c r="BZ46" i="5"/>
  <c r="BZ47" i="5"/>
  <c r="BZ48" i="5"/>
  <c r="BZ49" i="5"/>
  <c r="BZ50" i="5"/>
  <c r="BZ51" i="5"/>
  <c r="BZ52" i="5"/>
  <c r="BZ53" i="5"/>
  <c r="BZ55" i="5"/>
  <c r="BZ56" i="5"/>
  <c r="BZ57" i="5"/>
  <c r="BZ58" i="5"/>
  <c r="BZ59" i="5"/>
  <c r="BZ60" i="5"/>
  <c r="BZ63" i="5"/>
  <c r="CA15" i="4"/>
  <c r="BY14" i="5" s="1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30" i="5"/>
  <c r="BY31" i="5"/>
  <c r="BY32" i="5"/>
  <c r="BY33" i="5"/>
  <c r="BY35" i="5"/>
  <c r="BY36" i="5"/>
  <c r="BY37" i="5"/>
  <c r="BY38" i="5"/>
  <c r="BY39" i="5"/>
  <c r="BY40" i="5"/>
  <c r="BY41" i="5"/>
  <c r="BY42" i="5"/>
  <c r="BY43" i="5"/>
  <c r="BY44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3" i="5" s="1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3" i="5" s="1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 s="1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3" i="5" s="1"/>
  <c r="BV35" i="5"/>
  <c r="BV36" i="5"/>
  <c r="BV37" i="5"/>
  <c r="BV38" i="5"/>
  <c r="BV39" i="5"/>
  <c r="BV40" i="5"/>
  <c r="BV41" i="5"/>
  <c r="BV42" i="5"/>
  <c r="BV43" i="5"/>
  <c r="BV44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30" i="5"/>
  <c r="BU31" i="5"/>
  <c r="BU32" i="5"/>
  <c r="BU33" i="5"/>
  <c r="BU35" i="5"/>
  <c r="BU36" i="5"/>
  <c r="BU37" i="5"/>
  <c r="BU38" i="5"/>
  <c r="BU39" i="5"/>
  <c r="BU40" i="5"/>
  <c r="BU41" i="5"/>
  <c r="BU42" i="5"/>
  <c r="BU43" i="5"/>
  <c r="BU44" i="5"/>
  <c r="BU46" i="5"/>
  <c r="BU47" i="5"/>
  <c r="BU48" i="5"/>
  <c r="BU49" i="5"/>
  <c r="BU50" i="5"/>
  <c r="BU51" i="5"/>
  <c r="BU52" i="5"/>
  <c r="BU53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 s="1"/>
  <c r="BS16" i="5"/>
  <c r="BS17" i="5"/>
  <c r="BS18" i="5"/>
  <c r="BS19" i="5"/>
  <c r="BS20" i="5"/>
  <c r="BS21" i="5"/>
  <c r="BS22" i="5"/>
  <c r="BS23" i="5"/>
  <c r="BS24" i="5"/>
  <c r="BS25" i="5"/>
  <c r="BS26" i="5"/>
  <c r="BS27" i="5"/>
  <c r="BS30" i="5"/>
  <c r="BS31" i="5"/>
  <c r="BS32" i="5"/>
  <c r="BS35" i="5"/>
  <c r="BS36" i="5"/>
  <c r="BS37" i="5"/>
  <c r="BS38" i="5"/>
  <c r="BS39" i="5"/>
  <c r="BS40" i="5"/>
  <c r="BS41" i="5"/>
  <c r="BS42" i="5"/>
  <c r="BS43" i="5"/>
  <c r="BS46" i="5"/>
  <c r="BS47" i="5"/>
  <c r="BS48" i="5"/>
  <c r="BS49" i="5"/>
  <c r="BS50" i="5"/>
  <c r="BS51" i="5"/>
  <c r="BS52" i="5"/>
  <c r="BS55" i="5"/>
  <c r="BS56" i="5"/>
  <c r="BS57" i="5"/>
  <c r="BS58" i="5"/>
  <c r="BS59" i="5"/>
  <c r="BS60" i="5"/>
  <c r="BS63" i="5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 s="1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30" i="5"/>
  <c r="BR31" i="5"/>
  <c r="BR32" i="5"/>
  <c r="BR33" i="5"/>
  <c r="BR35" i="5"/>
  <c r="BR36" i="5"/>
  <c r="BR37" i="5"/>
  <c r="BR38" i="5"/>
  <c r="BR39" i="5"/>
  <c r="BR40" i="5"/>
  <c r="BR41" i="5"/>
  <c r="BR42" i="5"/>
  <c r="BR43" i="5"/>
  <c r="BR44" i="5"/>
  <c r="BR46" i="5"/>
  <c r="BR47" i="5"/>
  <c r="BR48" i="5"/>
  <c r="BR49" i="5"/>
  <c r="BR50" i="5"/>
  <c r="BR51" i="5"/>
  <c r="BR52" i="5"/>
  <c r="BR53" i="5"/>
  <c r="BR55" i="5"/>
  <c r="BR56" i="5"/>
  <c r="BR57" i="5"/>
  <c r="BR58" i="5"/>
  <c r="BR59" i="5"/>
  <c r="BR60" i="5"/>
  <c r="BR63" i="5"/>
  <c r="BS15" i="4"/>
  <c r="BQ14" i="5" s="1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 s="1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 s="1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30" i="5"/>
  <c r="BO31" i="5"/>
  <c r="BO32" i="5"/>
  <c r="BO33" i="5"/>
  <c r="BO35" i="5"/>
  <c r="BO36" i="5"/>
  <c r="BO37" i="5"/>
  <c r="BO38" i="5"/>
  <c r="BO39" i="5"/>
  <c r="BO40" i="5"/>
  <c r="BO41" i="5"/>
  <c r="BO42" i="5"/>
  <c r="BO43" i="5"/>
  <c r="BO44" i="5"/>
  <c r="BO46" i="5"/>
  <c r="BO47" i="5"/>
  <c r="BO48" i="5"/>
  <c r="BO49" i="5"/>
  <c r="BO50" i="5"/>
  <c r="BO51" i="5"/>
  <c r="BO52" i="5"/>
  <c r="BO53" i="5"/>
  <c r="BO55" i="5"/>
  <c r="BO56" i="5"/>
  <c r="BO57" i="5"/>
  <c r="BO58" i="5"/>
  <c r="BO59" i="5"/>
  <c r="BO60" i="5"/>
  <c r="BO63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1" i="5" s="1"/>
  <c r="BN63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30" i="5"/>
  <c r="BM31" i="5"/>
  <c r="BM32" i="5"/>
  <c r="BM33" i="5"/>
  <c r="BM35" i="5"/>
  <c r="BM36" i="5"/>
  <c r="BM37" i="5"/>
  <c r="BM38" i="5"/>
  <c r="BM39" i="5"/>
  <c r="BM40" i="5"/>
  <c r="BM41" i="5"/>
  <c r="BM42" i="5"/>
  <c r="BM43" i="5"/>
  <c r="BM44" i="5"/>
  <c r="BM46" i="5"/>
  <c r="BM47" i="5"/>
  <c r="BM48" i="5"/>
  <c r="BM49" i="5"/>
  <c r="BM50" i="5"/>
  <c r="BM51" i="5"/>
  <c r="BM52" i="5"/>
  <c r="BM55" i="5"/>
  <c r="BM56" i="5"/>
  <c r="BM57" i="5"/>
  <c r="BM58" i="5"/>
  <c r="BM59" i="5"/>
  <c r="BM60" i="5"/>
  <c r="BM63" i="5"/>
  <c r="BN13" i="5"/>
  <c r="BM13" i="5"/>
  <c r="BN12" i="5"/>
  <c r="BM12" i="5"/>
  <c r="BN11" i="5"/>
  <c r="BM11" i="5"/>
  <c r="BN10" i="5"/>
  <c r="BM10" i="5"/>
  <c r="BN9" i="5"/>
  <c r="BM9" i="5"/>
  <c r="BN8" i="5"/>
  <c r="BM8" i="5"/>
  <c r="BN7" i="5"/>
  <c r="BM7" i="5"/>
  <c r="BN6" i="5"/>
  <c r="BM6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30" i="5"/>
  <c r="BL31" i="5"/>
  <c r="BL32" i="5"/>
  <c r="BL35" i="5"/>
  <c r="BL36" i="5"/>
  <c r="BL37" i="5"/>
  <c r="BL38" i="5"/>
  <c r="BL39" i="5"/>
  <c r="BL40" i="5"/>
  <c r="BL41" i="5"/>
  <c r="BL42" i="5"/>
  <c r="BL43" i="5"/>
  <c r="BL46" i="5"/>
  <c r="BL47" i="5"/>
  <c r="BL48" i="5"/>
  <c r="BL49" i="5"/>
  <c r="BL50" i="5"/>
  <c r="BL51" i="5"/>
  <c r="BL52" i="5"/>
  <c r="BL55" i="5"/>
  <c r="BL56" i="5"/>
  <c r="BL57" i="5"/>
  <c r="BL58" i="5"/>
  <c r="BL59" i="5"/>
  <c r="BL60" i="5"/>
  <c r="BL63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 s="1"/>
  <c r="BK30" i="5"/>
  <c r="BK31" i="5"/>
  <c r="BK32" i="5"/>
  <c r="BK35" i="5"/>
  <c r="BK36" i="5"/>
  <c r="BK37" i="5"/>
  <c r="BK38" i="5"/>
  <c r="BK39" i="5"/>
  <c r="BK44" i="5" s="1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BK12" i="5"/>
  <c r="BL11" i="5"/>
  <c r="BK11" i="5"/>
  <c r="BL10" i="5"/>
  <c r="BK10" i="5"/>
  <c r="BL9" i="5"/>
  <c r="BK9" i="5"/>
  <c r="BL8" i="5"/>
  <c r="BK8" i="5"/>
  <c r="BL7" i="5"/>
  <c r="BK7" i="5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3" i="5" s="1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30" i="5"/>
  <c r="BI31" i="5"/>
  <c r="BI32" i="5"/>
  <c r="BI35" i="5"/>
  <c r="BI36" i="5"/>
  <c r="BI37" i="5"/>
  <c r="BI38" i="5"/>
  <c r="BI39" i="5"/>
  <c r="BI40" i="5"/>
  <c r="BI41" i="5"/>
  <c r="BI42" i="5"/>
  <c r="BI43" i="5"/>
  <c r="BI46" i="5"/>
  <c r="BI47" i="5"/>
  <c r="BI48" i="5"/>
  <c r="BI49" i="5"/>
  <c r="BI50" i="5"/>
  <c r="BI51" i="5"/>
  <c r="BI52" i="5"/>
  <c r="BI55" i="5"/>
  <c r="BI56" i="5"/>
  <c r="BI57" i="5"/>
  <c r="BI58" i="5"/>
  <c r="BI59" i="5"/>
  <c r="BI60" i="5"/>
  <c r="BI63" i="5"/>
  <c r="BJ13" i="5"/>
  <c r="BI13" i="5"/>
  <c r="BJ12" i="5"/>
  <c r="BI12" i="5"/>
  <c r="BJ11" i="5"/>
  <c r="BI11" i="5"/>
  <c r="BJ10" i="5"/>
  <c r="BI10" i="5"/>
  <c r="BJ9" i="5"/>
  <c r="BI9" i="5"/>
  <c r="BJ8" i="5"/>
  <c r="BI8" i="5"/>
  <c r="BJ7" i="5"/>
  <c r="BI7" i="5"/>
  <c r="BJ6" i="5"/>
  <c r="BI6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30" i="5"/>
  <c r="BH31" i="5"/>
  <c r="BH32" i="5"/>
  <c r="BH33" i="5" s="1"/>
  <c r="BH35" i="5"/>
  <c r="BH36" i="5"/>
  <c r="BH37" i="5"/>
  <c r="BH38" i="5"/>
  <c r="BH39" i="5"/>
  <c r="BH40" i="5"/>
  <c r="BH41" i="5"/>
  <c r="BH42" i="5"/>
  <c r="BH43" i="5"/>
  <c r="BH46" i="5"/>
  <c r="BH47" i="5"/>
  <c r="BH48" i="5"/>
  <c r="BH49" i="5"/>
  <c r="BH50" i="5"/>
  <c r="BH51" i="5"/>
  <c r="BH52" i="5"/>
  <c r="BH55" i="5"/>
  <c r="BH56" i="5"/>
  <c r="BH57" i="5"/>
  <c r="BH58" i="5"/>
  <c r="BH59" i="5"/>
  <c r="BH60" i="5"/>
  <c r="BH63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3" i="5" s="1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30" i="5"/>
  <c r="BE31" i="5"/>
  <c r="BE32" i="5"/>
  <c r="BE35" i="5"/>
  <c r="BE36" i="5"/>
  <c r="BE37" i="5"/>
  <c r="BE38" i="5"/>
  <c r="BE39" i="5"/>
  <c r="BE40" i="5"/>
  <c r="BE41" i="5"/>
  <c r="BE42" i="5"/>
  <c r="BE43" i="5"/>
  <c r="BE46" i="5"/>
  <c r="BE47" i="5"/>
  <c r="BE48" i="5"/>
  <c r="BE49" i="5"/>
  <c r="BE50" i="5"/>
  <c r="BE51" i="5"/>
  <c r="BE52" i="5"/>
  <c r="BE55" i="5"/>
  <c r="BE56" i="5"/>
  <c r="BE57" i="5"/>
  <c r="BE58" i="5"/>
  <c r="BE59" i="5"/>
  <c r="BE60" i="5"/>
  <c r="BE63" i="5"/>
  <c r="BF13" i="5"/>
  <c r="BE13" i="5"/>
  <c r="BF12" i="5"/>
  <c r="BE12" i="5"/>
  <c r="BF11" i="5"/>
  <c r="BE11" i="5"/>
  <c r="BF10" i="5"/>
  <c r="BE10" i="5"/>
  <c r="BF9" i="5"/>
  <c r="BE9" i="5"/>
  <c r="BF8" i="5"/>
  <c r="BE8" i="5"/>
  <c r="BF7" i="5"/>
  <c r="BE7" i="5"/>
  <c r="BF6" i="5"/>
  <c r="BE6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30" i="5"/>
  <c r="BD31" i="5"/>
  <c r="BD32" i="5"/>
  <c r="BD33" i="5" s="1"/>
  <c r="BD35" i="5"/>
  <c r="BD36" i="5"/>
  <c r="BD37" i="5"/>
  <c r="BD38" i="5"/>
  <c r="BD39" i="5"/>
  <c r="BD40" i="5"/>
  <c r="BD41" i="5"/>
  <c r="BD42" i="5"/>
  <c r="BD43" i="5"/>
  <c r="BD46" i="5"/>
  <c r="BD47" i="5"/>
  <c r="BD48" i="5"/>
  <c r="BD49" i="5"/>
  <c r="BD50" i="5"/>
  <c r="BD51" i="5"/>
  <c r="BD52" i="5"/>
  <c r="BD55" i="5"/>
  <c r="BD56" i="5"/>
  <c r="BD57" i="5"/>
  <c r="BD58" i="5"/>
  <c r="BD59" i="5"/>
  <c r="BD60" i="5"/>
  <c r="BD63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BC12" i="5"/>
  <c r="BD11" i="5"/>
  <c r="BC11" i="5"/>
  <c r="BD10" i="5"/>
  <c r="BC10" i="5"/>
  <c r="BD9" i="5"/>
  <c r="BC9" i="5"/>
  <c r="BD8" i="5"/>
  <c r="BC8" i="5"/>
  <c r="BD7" i="5"/>
  <c r="BC7" i="5"/>
  <c r="BD6" i="5"/>
  <c r="BC6" i="5"/>
  <c r="BD15" i="4"/>
  <c r="BB14" i="5" s="1"/>
  <c r="BB16" i="5"/>
  <c r="BB17" i="5"/>
  <c r="BB18" i="5"/>
  <c r="BB19" i="5"/>
  <c r="BB20" i="5"/>
  <c r="BB21" i="5"/>
  <c r="BB22" i="5"/>
  <c r="BB23" i="5"/>
  <c r="BB24" i="5"/>
  <c r="BB25" i="5"/>
  <c r="BB26" i="5"/>
  <c r="BB27" i="5"/>
  <c r="BB30" i="5"/>
  <c r="BB31" i="5"/>
  <c r="BB32" i="5"/>
  <c r="BB33" i="5" s="1"/>
  <c r="BB35" i="5"/>
  <c r="BB36" i="5"/>
  <c r="BB37" i="5"/>
  <c r="BB38" i="5"/>
  <c r="BB39" i="5"/>
  <c r="BB40" i="5"/>
  <c r="BB41" i="5"/>
  <c r="BB42" i="5"/>
  <c r="BB43" i="5"/>
  <c r="BB46" i="5"/>
  <c r="BB47" i="5"/>
  <c r="BB48" i="5"/>
  <c r="BB49" i="5"/>
  <c r="BB50" i="5"/>
  <c r="BB51" i="5"/>
  <c r="BB52" i="5"/>
  <c r="BB55" i="5"/>
  <c r="BB56" i="5"/>
  <c r="BB57" i="5"/>
  <c r="BB58" i="5"/>
  <c r="BB59" i="5"/>
  <c r="BB60" i="5"/>
  <c r="BB63" i="5"/>
  <c r="BC15" i="4"/>
  <c r="BA14" i="5" s="1"/>
  <c r="BA16" i="5"/>
  <c r="BA17" i="5"/>
  <c r="BA18" i="5"/>
  <c r="BA19" i="5"/>
  <c r="BA20" i="5"/>
  <c r="BA21" i="5"/>
  <c r="BA22" i="5"/>
  <c r="BA23" i="5"/>
  <c r="BA24" i="5"/>
  <c r="BA25" i="5"/>
  <c r="BA26" i="5"/>
  <c r="BA27" i="5"/>
  <c r="BA30" i="5"/>
  <c r="BA31" i="5"/>
  <c r="BA32" i="5"/>
  <c r="BA35" i="5"/>
  <c r="BA36" i="5"/>
  <c r="BA37" i="5"/>
  <c r="BA38" i="5"/>
  <c r="BA39" i="5"/>
  <c r="BA40" i="5"/>
  <c r="BA41" i="5"/>
  <c r="BA42" i="5"/>
  <c r="BA43" i="5"/>
  <c r="BA46" i="5"/>
  <c r="BA47" i="5"/>
  <c r="BA48" i="5"/>
  <c r="BA49" i="5"/>
  <c r="BA50" i="5"/>
  <c r="BA51" i="5"/>
  <c r="BA52" i="5"/>
  <c r="BA55" i="5"/>
  <c r="BA56" i="5"/>
  <c r="BA57" i="5"/>
  <c r="BA58" i="5"/>
  <c r="BA59" i="5"/>
  <c r="BA60" i="5"/>
  <c r="BA63" i="5"/>
  <c r="BB13" i="5"/>
  <c r="BA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BB15" i="4"/>
  <c r="AZ14" i="5" s="1"/>
  <c r="AZ16" i="5"/>
  <c r="AZ17" i="5"/>
  <c r="AZ18" i="5"/>
  <c r="AZ19" i="5"/>
  <c r="AZ20" i="5"/>
  <c r="AZ21" i="5"/>
  <c r="AZ22" i="5"/>
  <c r="AZ23" i="5"/>
  <c r="AZ24" i="5"/>
  <c r="AZ25" i="5"/>
  <c r="AZ26" i="5"/>
  <c r="AZ27" i="5"/>
  <c r="AZ30" i="5"/>
  <c r="AZ31" i="5"/>
  <c r="AZ32" i="5"/>
  <c r="AZ33" i="5" s="1"/>
  <c r="AZ35" i="5"/>
  <c r="AZ36" i="5"/>
  <c r="AZ37" i="5"/>
  <c r="AZ38" i="5"/>
  <c r="AZ39" i="5"/>
  <c r="AZ40" i="5"/>
  <c r="AZ41" i="5"/>
  <c r="AZ42" i="5"/>
  <c r="AZ43" i="5"/>
  <c r="AZ46" i="5"/>
  <c r="AZ47" i="5"/>
  <c r="AZ48" i="5"/>
  <c r="AZ49" i="5"/>
  <c r="AZ50" i="5"/>
  <c r="AZ51" i="5"/>
  <c r="AZ52" i="5"/>
  <c r="AZ55" i="5"/>
  <c r="AZ56" i="5"/>
  <c r="AZ57" i="5"/>
  <c r="AZ58" i="5"/>
  <c r="AZ59" i="5"/>
  <c r="AZ60" i="5"/>
  <c r="AZ63" i="5"/>
  <c r="BA15" i="4"/>
  <c r="AY14" i="5" s="1"/>
  <c r="AY16" i="5"/>
  <c r="AY17" i="5"/>
  <c r="AY18" i="5"/>
  <c r="AY19" i="5"/>
  <c r="AY20" i="5"/>
  <c r="AY21" i="5"/>
  <c r="AY22" i="5"/>
  <c r="AY23" i="5"/>
  <c r="AY24" i="5"/>
  <c r="AY25" i="5"/>
  <c r="AY26" i="5"/>
  <c r="AY27" i="5"/>
  <c r="AY30" i="5"/>
  <c r="AY31" i="5"/>
  <c r="AY32" i="5"/>
  <c r="AY35" i="5"/>
  <c r="AY36" i="5"/>
  <c r="AY37" i="5"/>
  <c r="AY38" i="5"/>
  <c r="AY39" i="5"/>
  <c r="AY40" i="5"/>
  <c r="AY41" i="5"/>
  <c r="AY42" i="5"/>
  <c r="AY43" i="5"/>
  <c r="AY46" i="5"/>
  <c r="AY47" i="5"/>
  <c r="AY48" i="5"/>
  <c r="AY49" i="5"/>
  <c r="AY50" i="5"/>
  <c r="AY51" i="5"/>
  <c r="AY52" i="5"/>
  <c r="AY55" i="5"/>
  <c r="AY56" i="5"/>
  <c r="AY57" i="5"/>
  <c r="AY58" i="5"/>
  <c r="AY59" i="5"/>
  <c r="AY60" i="5"/>
  <c r="AY63" i="5"/>
  <c r="AZ13" i="5"/>
  <c r="AY13" i="5"/>
  <c r="AZ12" i="5"/>
  <c r="AY12" i="5"/>
  <c r="AZ11" i="5"/>
  <c r="AY11" i="5"/>
  <c r="AZ10" i="5"/>
  <c r="AY10" i="5"/>
  <c r="AZ9" i="5"/>
  <c r="AY9" i="5"/>
  <c r="AZ8" i="5"/>
  <c r="AY8" i="5"/>
  <c r="AZ7" i="5"/>
  <c r="AY7" i="5"/>
  <c r="AZ6" i="5"/>
  <c r="AY6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30" i="5"/>
  <c r="AX31" i="5"/>
  <c r="AX32" i="5"/>
  <c r="AX33" i="5" s="1"/>
  <c r="AX35" i="5"/>
  <c r="AX36" i="5"/>
  <c r="AX37" i="5"/>
  <c r="AX38" i="5"/>
  <c r="AX39" i="5"/>
  <c r="AX40" i="5"/>
  <c r="AX41" i="5"/>
  <c r="AX42" i="5"/>
  <c r="AX43" i="5"/>
  <c r="AX46" i="5"/>
  <c r="AX47" i="5"/>
  <c r="AX48" i="5"/>
  <c r="AX49" i="5"/>
  <c r="AX50" i="5"/>
  <c r="AX51" i="5"/>
  <c r="AX52" i="5"/>
  <c r="AX55" i="5"/>
  <c r="AX56" i="5"/>
  <c r="AX57" i="5"/>
  <c r="AX58" i="5"/>
  <c r="AX59" i="5"/>
  <c r="AX60" i="5"/>
  <c r="AX63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30" i="5"/>
  <c r="AW31" i="5"/>
  <c r="AW32" i="5"/>
  <c r="AW35" i="5"/>
  <c r="AW36" i="5"/>
  <c r="AW37" i="5"/>
  <c r="AW38" i="5"/>
  <c r="AW39" i="5"/>
  <c r="AW40" i="5"/>
  <c r="AW41" i="5"/>
  <c r="AW42" i="5"/>
  <c r="AW43" i="5"/>
  <c r="AW46" i="5"/>
  <c r="AW47" i="5"/>
  <c r="AW48" i="5"/>
  <c r="AW49" i="5"/>
  <c r="AW50" i="5"/>
  <c r="AW51" i="5"/>
  <c r="AW52" i="5"/>
  <c r="AW55" i="5"/>
  <c r="AW56" i="5"/>
  <c r="AW57" i="5"/>
  <c r="AW58" i="5"/>
  <c r="AW59" i="5"/>
  <c r="AW60" i="5"/>
  <c r="AW63" i="5"/>
  <c r="AX13" i="5"/>
  <c r="AW13" i="5"/>
  <c r="AX12" i="5"/>
  <c r="AW12" i="5"/>
  <c r="AX11" i="5"/>
  <c r="AW11" i="5"/>
  <c r="AX10" i="5"/>
  <c r="AW10" i="5"/>
  <c r="AX9" i="5"/>
  <c r="AW9" i="5"/>
  <c r="AX8" i="5"/>
  <c r="AW8" i="5"/>
  <c r="AX7" i="5"/>
  <c r="AW7" i="5"/>
  <c r="AX6" i="5"/>
  <c r="AW6" i="5"/>
  <c r="AX15" i="4"/>
  <c r="AV14" i="5" s="1"/>
  <c r="AV16" i="5"/>
  <c r="AV17" i="5"/>
  <c r="AV18" i="5"/>
  <c r="AV19" i="5"/>
  <c r="AV20" i="5"/>
  <c r="AV21" i="5"/>
  <c r="AV22" i="5"/>
  <c r="AV23" i="5"/>
  <c r="AV24" i="5"/>
  <c r="AV25" i="5"/>
  <c r="AV26" i="5"/>
  <c r="AV27" i="5"/>
  <c r="AV30" i="5"/>
  <c r="AV31" i="5"/>
  <c r="AV32" i="5"/>
  <c r="AV33" i="5" s="1"/>
  <c r="AV35" i="5"/>
  <c r="AV36" i="5"/>
  <c r="AV37" i="5"/>
  <c r="AV38" i="5"/>
  <c r="AV39" i="5"/>
  <c r="AV40" i="5"/>
  <c r="AV41" i="5"/>
  <c r="AV42" i="5"/>
  <c r="AV43" i="5"/>
  <c r="AV46" i="5"/>
  <c r="AV47" i="5"/>
  <c r="AV48" i="5"/>
  <c r="AV49" i="5"/>
  <c r="AV50" i="5"/>
  <c r="AV51" i="5"/>
  <c r="AV52" i="5"/>
  <c r="AV55" i="5"/>
  <c r="AV56" i="5"/>
  <c r="AV57" i="5"/>
  <c r="AV58" i="5"/>
  <c r="AV59" i="5"/>
  <c r="AV60" i="5"/>
  <c r="AV63" i="5"/>
  <c r="AW15" i="4"/>
  <c r="AU14" i="5" s="1"/>
  <c r="AU16" i="5"/>
  <c r="AU17" i="5"/>
  <c r="AU18" i="5"/>
  <c r="AU19" i="5"/>
  <c r="AU20" i="5"/>
  <c r="AU21" i="5"/>
  <c r="AU22" i="5"/>
  <c r="AU23" i="5"/>
  <c r="AU24" i="5"/>
  <c r="AU25" i="5"/>
  <c r="AU26" i="5"/>
  <c r="AU27" i="5"/>
  <c r="AU30" i="5"/>
  <c r="AU31" i="5"/>
  <c r="AU32" i="5"/>
  <c r="AU35" i="5"/>
  <c r="AU36" i="5"/>
  <c r="AU37" i="5"/>
  <c r="AU38" i="5"/>
  <c r="AU39" i="5"/>
  <c r="AU40" i="5"/>
  <c r="AU41" i="5"/>
  <c r="AU42" i="5"/>
  <c r="AU43" i="5"/>
  <c r="AU46" i="5"/>
  <c r="AU47" i="5"/>
  <c r="AU48" i="5"/>
  <c r="AU49" i="5"/>
  <c r="AU50" i="5"/>
  <c r="AU51" i="5"/>
  <c r="AU52" i="5"/>
  <c r="AU55" i="5"/>
  <c r="AU56" i="5"/>
  <c r="AU61" i="5" s="1"/>
  <c r="AU57" i="5"/>
  <c r="AU58" i="5"/>
  <c r="AU59" i="5"/>
  <c r="AU60" i="5"/>
  <c r="AU63" i="5"/>
  <c r="AV13" i="5"/>
  <c r="AU13" i="5"/>
  <c r="AV12" i="5"/>
  <c r="AU12" i="5"/>
  <c r="AV11" i="5"/>
  <c r="AU11" i="5"/>
  <c r="AV10" i="5"/>
  <c r="AU10" i="5"/>
  <c r="AV9" i="5"/>
  <c r="AU9" i="5"/>
  <c r="AV8" i="5"/>
  <c r="AU8" i="5"/>
  <c r="AV7" i="5"/>
  <c r="AU7" i="5"/>
  <c r="AV6" i="5"/>
  <c r="AU6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30" i="5"/>
  <c r="AT31" i="5"/>
  <c r="AT32" i="5"/>
  <c r="AT35" i="5"/>
  <c r="AT36" i="5"/>
  <c r="AT37" i="5"/>
  <c r="AT38" i="5"/>
  <c r="AT39" i="5"/>
  <c r="AT40" i="5"/>
  <c r="AT41" i="5"/>
  <c r="AT42" i="5"/>
  <c r="AT43" i="5"/>
  <c r="AT46" i="5"/>
  <c r="AT47" i="5"/>
  <c r="AT48" i="5"/>
  <c r="AT49" i="5"/>
  <c r="AT50" i="5"/>
  <c r="AT51" i="5"/>
  <c r="AT52" i="5"/>
  <c r="AT55" i="5"/>
  <c r="AT56" i="5"/>
  <c r="AT57" i="5"/>
  <c r="AT58" i="5"/>
  <c r="AT59" i="5"/>
  <c r="AT60" i="5"/>
  <c r="AT63" i="5"/>
  <c r="AS16" i="5"/>
  <c r="AS17" i="5"/>
  <c r="AS28" i="5" s="1"/>
  <c r="AS18" i="5"/>
  <c r="AS19" i="5"/>
  <c r="AS20" i="5"/>
  <c r="AS21" i="5"/>
  <c r="AS22" i="5"/>
  <c r="AS23" i="5"/>
  <c r="AS24" i="5"/>
  <c r="AS25" i="5"/>
  <c r="AS26" i="5"/>
  <c r="AS27" i="5"/>
  <c r="AS30" i="5"/>
  <c r="AS33" i="5" s="1"/>
  <c r="AS31" i="5"/>
  <c r="AS32" i="5"/>
  <c r="AS35" i="5"/>
  <c r="AS44" i="5" s="1"/>
  <c r="AS36" i="5"/>
  <c r="AS37" i="5"/>
  <c r="AS38" i="5"/>
  <c r="AS39" i="5"/>
  <c r="AS40" i="5"/>
  <c r="AS41" i="5"/>
  <c r="AS42" i="5"/>
  <c r="AS43" i="5"/>
  <c r="AS46" i="5"/>
  <c r="AS47" i="5"/>
  <c r="AS48" i="5"/>
  <c r="AS49" i="5"/>
  <c r="AS50" i="5"/>
  <c r="AS51" i="5"/>
  <c r="AS52" i="5"/>
  <c r="AS53" i="5" s="1"/>
  <c r="AS55" i="5"/>
  <c r="AS56" i="5"/>
  <c r="AS57" i="5"/>
  <c r="AS58" i="5"/>
  <c r="AS59" i="5"/>
  <c r="AS60" i="5"/>
  <c r="AS63" i="5"/>
  <c r="AT13" i="5"/>
  <c r="AS13" i="5"/>
  <c r="AT12" i="5"/>
  <c r="AS12" i="5"/>
  <c r="AT11" i="5"/>
  <c r="AS11" i="5"/>
  <c r="AT10" i="5"/>
  <c r="AS10" i="5"/>
  <c r="AT9" i="5"/>
  <c r="AS9" i="5"/>
  <c r="AT8" i="5"/>
  <c r="AS8" i="5"/>
  <c r="AT7" i="5"/>
  <c r="AS7" i="5"/>
  <c r="AT6" i="5"/>
  <c r="AS6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30" i="5"/>
  <c r="AR31" i="5"/>
  <c r="AR32" i="5"/>
  <c r="AR35" i="5"/>
  <c r="AR36" i="5"/>
  <c r="AR37" i="5"/>
  <c r="AR38" i="5"/>
  <c r="AR39" i="5"/>
  <c r="AR40" i="5"/>
  <c r="AR41" i="5"/>
  <c r="AR42" i="5"/>
  <c r="AR43" i="5"/>
  <c r="AR46" i="5"/>
  <c r="AR47" i="5"/>
  <c r="AR48" i="5"/>
  <c r="AR49" i="5"/>
  <c r="AR50" i="5"/>
  <c r="AR51" i="5"/>
  <c r="AR52" i="5"/>
  <c r="AR55" i="5"/>
  <c r="AR56" i="5"/>
  <c r="AR57" i="5"/>
  <c r="AR58" i="5"/>
  <c r="AR59" i="5"/>
  <c r="AR60" i="5"/>
  <c r="AR63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30" i="5"/>
  <c r="AQ31" i="5"/>
  <c r="AQ32" i="5"/>
  <c r="AQ35" i="5"/>
  <c r="AQ36" i="5"/>
  <c r="AQ37" i="5"/>
  <c r="AQ38" i="5"/>
  <c r="AQ39" i="5"/>
  <c r="AQ40" i="5"/>
  <c r="AQ41" i="5"/>
  <c r="AQ42" i="5"/>
  <c r="AQ43" i="5"/>
  <c r="AQ44" i="5"/>
  <c r="AQ46" i="5"/>
  <c r="AQ47" i="5"/>
  <c r="AQ48" i="5"/>
  <c r="AQ49" i="5"/>
  <c r="AQ50" i="5"/>
  <c r="AQ51" i="5"/>
  <c r="AQ52" i="5"/>
  <c r="AQ55" i="5"/>
  <c r="AQ56" i="5"/>
  <c r="AQ57" i="5"/>
  <c r="AQ58" i="5"/>
  <c r="AQ59" i="5"/>
  <c r="AQ60" i="5"/>
  <c r="AQ63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30" i="5"/>
  <c r="AP31" i="5"/>
  <c r="AP32" i="5"/>
  <c r="AP35" i="5"/>
  <c r="AP36" i="5"/>
  <c r="AP37" i="5"/>
  <c r="AP38" i="5"/>
  <c r="AP39" i="5"/>
  <c r="AP40" i="5"/>
  <c r="AP41" i="5"/>
  <c r="AP42" i="5"/>
  <c r="AP43" i="5"/>
  <c r="AP46" i="5"/>
  <c r="AP47" i="5"/>
  <c r="AP48" i="5"/>
  <c r="AP49" i="5"/>
  <c r="AP50" i="5"/>
  <c r="AP51" i="5"/>
  <c r="AP52" i="5"/>
  <c r="AP55" i="5"/>
  <c r="AP56" i="5"/>
  <c r="AP57" i="5"/>
  <c r="AP58" i="5"/>
  <c r="AP59" i="5"/>
  <c r="AP60" i="5"/>
  <c r="AP63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 s="1"/>
  <c r="AO30" i="5"/>
  <c r="AO31" i="5"/>
  <c r="AO32" i="5"/>
  <c r="AO35" i="5"/>
  <c r="AO36" i="5"/>
  <c r="AO37" i="5"/>
  <c r="AO38" i="5"/>
  <c r="AO39" i="5"/>
  <c r="AO40" i="5"/>
  <c r="AO41" i="5"/>
  <c r="AO42" i="5"/>
  <c r="AO43" i="5"/>
  <c r="AO44" i="5" s="1"/>
  <c r="AO46" i="5"/>
  <c r="AO47" i="5"/>
  <c r="AO48" i="5"/>
  <c r="AO49" i="5"/>
  <c r="AO50" i="5"/>
  <c r="AO51" i="5"/>
  <c r="AO52" i="5"/>
  <c r="AO55" i="5"/>
  <c r="AO56" i="5"/>
  <c r="AO57" i="5"/>
  <c r="AO58" i="5"/>
  <c r="AO59" i="5"/>
  <c r="AO60" i="5"/>
  <c r="AO63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30" i="5"/>
  <c r="AN31" i="5"/>
  <c r="AN32" i="5"/>
  <c r="AN33" i="5" s="1"/>
  <c r="AN35" i="5"/>
  <c r="AN36" i="5"/>
  <c r="AN37" i="5"/>
  <c r="AN38" i="5"/>
  <c r="AN39" i="5"/>
  <c r="AN40" i="5"/>
  <c r="AN41" i="5"/>
  <c r="AN42" i="5"/>
  <c r="AN43" i="5"/>
  <c r="AN46" i="5"/>
  <c r="AN47" i="5"/>
  <c r="AN48" i="5"/>
  <c r="AN49" i="5"/>
  <c r="AN50" i="5"/>
  <c r="AN51" i="5"/>
  <c r="AN52" i="5"/>
  <c r="AN55" i="5"/>
  <c r="AN56" i="5"/>
  <c r="AN57" i="5"/>
  <c r="AN58" i="5"/>
  <c r="AN59" i="5"/>
  <c r="AN60" i="5"/>
  <c r="AN63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30" i="5"/>
  <c r="AM31" i="5"/>
  <c r="AM32" i="5"/>
  <c r="AM35" i="5"/>
  <c r="AM36" i="5"/>
  <c r="AM37" i="5"/>
  <c r="AM38" i="5"/>
  <c r="AM39" i="5"/>
  <c r="AM40" i="5"/>
  <c r="AM41" i="5"/>
  <c r="AM42" i="5"/>
  <c r="AM43" i="5"/>
  <c r="AM46" i="5"/>
  <c r="AM47" i="5"/>
  <c r="AM48" i="5"/>
  <c r="AM49" i="5"/>
  <c r="AM50" i="5"/>
  <c r="AM51" i="5"/>
  <c r="AM52" i="5"/>
  <c r="AM55" i="5"/>
  <c r="AM56" i="5"/>
  <c r="AM57" i="5"/>
  <c r="AM58" i="5"/>
  <c r="AM59" i="5"/>
  <c r="AM60" i="5"/>
  <c r="AM63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30" i="5"/>
  <c r="AL31" i="5"/>
  <c r="AL32" i="5"/>
  <c r="AL35" i="5"/>
  <c r="AL36" i="5"/>
  <c r="AL37" i="5"/>
  <c r="AL38" i="5"/>
  <c r="AL39" i="5"/>
  <c r="AL40" i="5"/>
  <c r="AL41" i="5"/>
  <c r="AL42" i="5"/>
  <c r="AL43" i="5"/>
  <c r="AL46" i="5"/>
  <c r="AL47" i="5"/>
  <c r="AL48" i="5"/>
  <c r="AL49" i="5"/>
  <c r="AL50" i="5"/>
  <c r="AL51" i="5"/>
  <c r="AL52" i="5"/>
  <c r="AL55" i="5"/>
  <c r="AL56" i="5"/>
  <c r="AL57" i="5"/>
  <c r="AL58" i="5"/>
  <c r="AL59" i="5"/>
  <c r="AL60" i="5"/>
  <c r="AL61" i="5" s="1"/>
  <c r="AL63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30" i="5"/>
  <c r="AK31" i="5"/>
  <c r="AK32" i="5"/>
  <c r="AK33" i="5"/>
  <c r="AK35" i="5"/>
  <c r="AK36" i="5"/>
  <c r="AK37" i="5"/>
  <c r="AK38" i="5"/>
  <c r="AK39" i="5"/>
  <c r="AK40" i="5"/>
  <c r="AK41" i="5"/>
  <c r="AK42" i="5"/>
  <c r="AK43" i="5"/>
  <c r="AK44" i="5"/>
  <c r="AK46" i="5"/>
  <c r="AK47" i="5"/>
  <c r="AK48" i="5"/>
  <c r="AK49" i="5"/>
  <c r="AK50" i="5"/>
  <c r="AK51" i="5"/>
  <c r="AK52" i="5"/>
  <c r="AK55" i="5"/>
  <c r="AK56" i="5"/>
  <c r="AK57" i="5"/>
  <c r="AK58" i="5"/>
  <c r="AK59" i="5"/>
  <c r="AK60" i="5"/>
  <c r="AK63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15" i="4"/>
  <c r="AJ14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30" i="5"/>
  <c r="AJ31" i="5"/>
  <c r="AJ32" i="5"/>
  <c r="AJ35" i="5"/>
  <c r="AJ36" i="5"/>
  <c r="AJ37" i="5"/>
  <c r="AJ38" i="5"/>
  <c r="AJ39" i="5"/>
  <c r="AJ40" i="5"/>
  <c r="AJ41" i="5"/>
  <c r="AJ42" i="5"/>
  <c r="AJ43" i="5"/>
  <c r="AJ46" i="5"/>
  <c r="AJ47" i="5"/>
  <c r="AJ48" i="5"/>
  <c r="AJ49" i="5"/>
  <c r="AJ50" i="5"/>
  <c r="AJ51" i="5"/>
  <c r="AJ52" i="5"/>
  <c r="AJ55" i="5"/>
  <c r="AJ56" i="5"/>
  <c r="AJ57" i="5"/>
  <c r="AJ58" i="5"/>
  <c r="AJ59" i="5"/>
  <c r="AJ60" i="5"/>
  <c r="AJ63" i="5"/>
  <c r="AK15" i="4"/>
  <c r="AI14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3" i="5" s="1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30" i="5"/>
  <c r="AH31" i="5"/>
  <c r="AH32" i="5"/>
  <c r="AH33" i="5"/>
  <c r="AH35" i="5"/>
  <c r="AH36" i="5"/>
  <c r="AH37" i="5"/>
  <c r="AH38" i="5"/>
  <c r="AH39" i="5"/>
  <c r="AH40" i="5"/>
  <c r="AH41" i="5"/>
  <c r="AH42" i="5"/>
  <c r="AH43" i="5"/>
  <c r="AH44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3" i="5" s="1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4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 s="1"/>
  <c r="AF30" i="5"/>
  <c r="AF31" i="5"/>
  <c r="AF32" i="5"/>
  <c r="AF33" i="5"/>
  <c r="AF35" i="5"/>
  <c r="AF36" i="5"/>
  <c r="AF37" i="5"/>
  <c r="AF38" i="5"/>
  <c r="AF39" i="5"/>
  <c r="AF40" i="5"/>
  <c r="AF41" i="5"/>
  <c r="AF42" i="5"/>
  <c r="AF43" i="5"/>
  <c r="AF44" i="5"/>
  <c r="AF46" i="5"/>
  <c r="AF47" i="5"/>
  <c r="AF48" i="5"/>
  <c r="AF49" i="5"/>
  <c r="AF50" i="5"/>
  <c r="AF51" i="5"/>
  <c r="AF52" i="5"/>
  <c r="AF53" i="5"/>
  <c r="AF55" i="5"/>
  <c r="AF56" i="5"/>
  <c r="AF57" i="5"/>
  <c r="AF58" i="5"/>
  <c r="AF59" i="5"/>
  <c r="AF60" i="5"/>
  <c r="AF63" i="5"/>
  <c r="AG15" i="4"/>
  <c r="AE14" i="5" s="1"/>
  <c r="AE16" i="5"/>
  <c r="AE17" i="5"/>
  <c r="AE18" i="5"/>
  <c r="AE19" i="5"/>
  <c r="AE20" i="5"/>
  <c r="AE21" i="5"/>
  <c r="AE22" i="5"/>
  <c r="AE23" i="5"/>
  <c r="AE24" i="5"/>
  <c r="AE25" i="5"/>
  <c r="AE26" i="5"/>
  <c r="AE27" i="5"/>
  <c r="AE30" i="5"/>
  <c r="AE31" i="5"/>
  <c r="AE32" i="5"/>
  <c r="AE35" i="5"/>
  <c r="AE36" i="5"/>
  <c r="AE37" i="5"/>
  <c r="AE38" i="5"/>
  <c r="AE39" i="5"/>
  <c r="AE40" i="5"/>
  <c r="AE41" i="5"/>
  <c r="AE42" i="5"/>
  <c r="AE43" i="5"/>
  <c r="AE46" i="5"/>
  <c r="AE47" i="5"/>
  <c r="AE48" i="5"/>
  <c r="AE49" i="5"/>
  <c r="AE50" i="5"/>
  <c r="AE51" i="5"/>
  <c r="AE52" i="5"/>
  <c r="AE55" i="5"/>
  <c r="AE56" i="5"/>
  <c r="AE57" i="5"/>
  <c r="AE58" i="5"/>
  <c r="AE59" i="5"/>
  <c r="AE60" i="5"/>
  <c r="AE63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1" i="5"/>
  <c r="AD32" i="5"/>
  <c r="AD35" i="5"/>
  <c r="AD36" i="5"/>
  <c r="AD37" i="5"/>
  <c r="AD38" i="5"/>
  <c r="AD39" i="5"/>
  <c r="AD40" i="5"/>
  <c r="AD41" i="5"/>
  <c r="AD42" i="5"/>
  <c r="AD43" i="5"/>
  <c r="AD44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30" i="5"/>
  <c r="AC31" i="5"/>
  <c r="AC32" i="5"/>
  <c r="AC35" i="5"/>
  <c r="AC36" i="5"/>
  <c r="AC37" i="5"/>
  <c r="AC38" i="5"/>
  <c r="AC39" i="5"/>
  <c r="AC40" i="5"/>
  <c r="AC41" i="5"/>
  <c r="AC42" i="5"/>
  <c r="AC43" i="5"/>
  <c r="AC46" i="5"/>
  <c r="AC47" i="5"/>
  <c r="AC48" i="5"/>
  <c r="AC49" i="5"/>
  <c r="AC50" i="5"/>
  <c r="AC51" i="5"/>
  <c r="AC52" i="5"/>
  <c r="AC55" i="5"/>
  <c r="AC56" i="5"/>
  <c r="AC57" i="5"/>
  <c r="AC58" i="5"/>
  <c r="AC59" i="5"/>
  <c r="AC60" i="5"/>
  <c r="AC63" i="5"/>
  <c r="AD13" i="5"/>
  <c r="AC13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 s="1"/>
  <c r="AB30" i="5"/>
  <c r="AB31" i="5"/>
  <c r="AB32" i="5"/>
  <c r="AB33" i="5"/>
  <c r="AB35" i="5"/>
  <c r="AB36" i="5"/>
  <c r="AB37" i="5"/>
  <c r="AB38" i="5"/>
  <c r="AB39" i="5"/>
  <c r="AB40" i="5"/>
  <c r="AB41" i="5"/>
  <c r="AB42" i="5"/>
  <c r="AB43" i="5"/>
  <c r="AB44" i="5"/>
  <c r="AB46" i="5"/>
  <c r="AB47" i="5"/>
  <c r="AB48" i="5"/>
  <c r="AB49" i="5"/>
  <c r="AB50" i="5"/>
  <c r="AB51" i="5"/>
  <c r="AB52" i="5"/>
  <c r="AB53" i="5"/>
  <c r="AB55" i="5"/>
  <c r="AB56" i="5"/>
  <c r="AB57" i="5"/>
  <c r="AB58" i="5"/>
  <c r="AB59" i="5"/>
  <c r="AB60" i="5"/>
  <c r="AB63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30" i="5"/>
  <c r="AA31" i="5"/>
  <c r="AA32" i="5"/>
  <c r="AA35" i="5"/>
  <c r="AA36" i="5"/>
  <c r="AA37" i="5"/>
  <c r="AA38" i="5"/>
  <c r="AA39" i="5"/>
  <c r="AA40" i="5"/>
  <c r="AA41" i="5"/>
  <c r="AA42" i="5"/>
  <c r="AA43" i="5"/>
  <c r="AA46" i="5"/>
  <c r="AA47" i="5"/>
  <c r="AA48" i="5"/>
  <c r="AA49" i="5"/>
  <c r="AA50" i="5"/>
  <c r="AA51" i="5"/>
  <c r="AA52" i="5"/>
  <c r="AA55" i="5"/>
  <c r="AA56" i="5"/>
  <c r="AA57" i="5"/>
  <c r="AA58" i="5"/>
  <c r="AA59" i="5"/>
  <c r="AA60" i="5"/>
  <c r="AA63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Z16" i="5"/>
  <c r="Z17" i="5"/>
  <c r="Z18" i="5"/>
  <c r="Z19" i="5"/>
  <c r="Z20" i="5"/>
  <c r="Z21" i="5"/>
  <c r="Z22" i="5"/>
  <c r="Z23" i="5"/>
  <c r="Z24" i="5"/>
  <c r="Z25" i="5"/>
  <c r="Z26" i="5"/>
  <c r="Z27" i="5"/>
  <c r="Z30" i="5"/>
  <c r="Z31" i="5"/>
  <c r="Z32" i="5"/>
  <c r="Z35" i="5"/>
  <c r="Z36" i="5"/>
  <c r="Z37" i="5"/>
  <c r="Z38" i="5"/>
  <c r="Z39" i="5"/>
  <c r="Z40" i="5"/>
  <c r="Z41" i="5"/>
  <c r="Z42" i="5"/>
  <c r="Z43" i="5"/>
  <c r="Z46" i="5"/>
  <c r="Z47" i="5"/>
  <c r="Z48" i="5"/>
  <c r="Z49" i="5"/>
  <c r="Z50" i="5"/>
  <c r="Z51" i="5"/>
  <c r="Z52" i="5"/>
  <c r="Z55" i="5"/>
  <c r="Z56" i="5"/>
  <c r="Z57" i="5"/>
  <c r="Z58" i="5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3" i="5" s="1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1" i="5" s="1"/>
  <c r="Y63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30" i="5"/>
  <c r="X31" i="5"/>
  <c r="X32" i="5"/>
  <c r="X33" i="5"/>
  <c r="X35" i="5"/>
  <c r="X36" i="5"/>
  <c r="X37" i="5"/>
  <c r="X38" i="5"/>
  <c r="X39" i="5"/>
  <c r="X40" i="5"/>
  <c r="X41" i="5"/>
  <c r="X42" i="5"/>
  <c r="X43" i="5"/>
  <c r="X44" i="5" s="1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W20" i="5"/>
  <c r="W21" i="5"/>
  <c r="W22" i="5"/>
  <c r="W23" i="5"/>
  <c r="W24" i="5"/>
  <c r="W25" i="5"/>
  <c r="W26" i="5"/>
  <c r="W27" i="5"/>
  <c r="W30" i="5"/>
  <c r="W31" i="5"/>
  <c r="W32" i="5"/>
  <c r="W35" i="5"/>
  <c r="W36" i="5"/>
  <c r="W37" i="5"/>
  <c r="W38" i="5"/>
  <c r="W39" i="5"/>
  <c r="W40" i="5"/>
  <c r="W41" i="5"/>
  <c r="W42" i="5"/>
  <c r="W43" i="5"/>
  <c r="W46" i="5"/>
  <c r="W47" i="5"/>
  <c r="W48" i="5"/>
  <c r="W49" i="5"/>
  <c r="W50" i="5"/>
  <c r="W51" i="5"/>
  <c r="W52" i="5"/>
  <c r="W55" i="5"/>
  <c r="W56" i="5"/>
  <c r="W57" i="5"/>
  <c r="W58" i="5"/>
  <c r="W59" i="5"/>
  <c r="W60" i="5"/>
  <c r="W63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V16" i="5"/>
  <c r="V17" i="5"/>
  <c r="V18" i="5"/>
  <c r="V19" i="5"/>
  <c r="V20" i="5"/>
  <c r="V21" i="5"/>
  <c r="V22" i="5"/>
  <c r="V23" i="5"/>
  <c r="V24" i="5"/>
  <c r="V25" i="5"/>
  <c r="V26" i="5"/>
  <c r="V27" i="5"/>
  <c r="V30" i="5"/>
  <c r="V31" i="5"/>
  <c r="V32" i="5"/>
  <c r="V33" i="5" s="1"/>
  <c r="V35" i="5"/>
  <c r="V36" i="5"/>
  <c r="V37" i="5"/>
  <c r="V38" i="5"/>
  <c r="V39" i="5"/>
  <c r="V40" i="5"/>
  <c r="V41" i="5"/>
  <c r="V42" i="5"/>
  <c r="V43" i="5"/>
  <c r="V44" i="5"/>
  <c r="V46" i="5"/>
  <c r="V47" i="5"/>
  <c r="V48" i="5"/>
  <c r="V49" i="5"/>
  <c r="V50" i="5"/>
  <c r="V51" i="5"/>
  <c r="V52" i="5"/>
  <c r="V55" i="5"/>
  <c r="V56" i="5"/>
  <c r="V57" i="5"/>
  <c r="V58" i="5"/>
  <c r="V59" i="5"/>
  <c r="V60" i="5"/>
  <c r="V63" i="5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30" i="5"/>
  <c r="T31" i="5"/>
  <c r="T32" i="5"/>
  <c r="T33" i="5"/>
  <c r="T35" i="5"/>
  <c r="T36" i="5"/>
  <c r="T37" i="5"/>
  <c r="T38" i="5"/>
  <c r="T39" i="5"/>
  <c r="T40" i="5"/>
  <c r="T41" i="5"/>
  <c r="T42" i="5"/>
  <c r="T43" i="5"/>
  <c r="T44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3" i="5" s="1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4" i="5" s="1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4" i="5" s="1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4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14" i="5" s="1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3" i="5" s="1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4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4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4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30" i="5"/>
  <c r="I31" i="5"/>
  <c r="I32" i="5"/>
  <c r="I33" i="5"/>
  <c r="I35" i="5"/>
  <c r="I36" i="5"/>
  <c r="I37" i="5"/>
  <c r="I38" i="5"/>
  <c r="I39" i="5"/>
  <c r="I40" i="5"/>
  <c r="I41" i="5"/>
  <c r="I42" i="5"/>
  <c r="I43" i="5"/>
  <c r="I44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30" i="5"/>
  <c r="H31" i="5"/>
  <c r="H32" i="5"/>
  <c r="H33" i="5"/>
  <c r="H35" i="5"/>
  <c r="H36" i="5"/>
  <c r="H37" i="5"/>
  <c r="H38" i="5"/>
  <c r="H39" i="5"/>
  <c r="H40" i="5"/>
  <c r="H41" i="5"/>
  <c r="H42" i="5"/>
  <c r="H43" i="5"/>
  <c r="H44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G41" i="5"/>
  <c r="G42" i="5"/>
  <c r="G43" i="5"/>
  <c r="G46" i="5"/>
  <c r="G51" i="5"/>
  <c r="G55" i="5"/>
  <c r="G56" i="5"/>
  <c r="G58" i="5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14" i="5" s="1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3" i="5"/>
  <c r="D59" i="5"/>
  <c r="C59" i="5"/>
  <c r="D55" i="5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D26" i="5"/>
  <c r="D25" i="5"/>
  <c r="D24" i="5"/>
  <c r="D23" i="5"/>
  <c r="D22" i="5"/>
  <c r="D21" i="5"/>
  <c r="D20" i="5"/>
  <c r="D19" i="5"/>
  <c r="D18" i="5"/>
  <c r="D17" i="5"/>
  <c r="D16" i="5"/>
  <c r="C26" i="5"/>
  <c r="C25" i="5"/>
  <c r="C24" i="5"/>
  <c r="C23" i="5"/>
  <c r="C22" i="5"/>
  <c r="C21" i="5"/>
  <c r="C20" i="5"/>
  <c r="C19" i="5"/>
  <c r="C17" i="5"/>
  <c r="C28" i="5" s="1"/>
  <c r="C16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14" i="5"/>
  <c r="D30" i="5"/>
  <c r="D31" i="5"/>
  <c r="D33" i="5" s="1"/>
  <c r="D44" i="5"/>
  <c r="D46" i="5"/>
  <c r="D56" i="5"/>
  <c r="D58" i="5"/>
  <c r="D60" i="5"/>
  <c r="C14" i="5"/>
  <c r="C18" i="5"/>
  <c r="C27" i="5"/>
  <c r="C30" i="5"/>
  <c r="C31" i="5"/>
  <c r="C44" i="5"/>
  <c r="C46" i="5"/>
  <c r="C56" i="5"/>
  <c r="C58" i="5"/>
  <c r="C60" i="5"/>
  <c r="T48" i="5"/>
  <c r="T49" i="5"/>
  <c r="T50" i="5"/>
  <c r="T52" i="5"/>
  <c r="T57" i="5"/>
  <c r="T61" i="5" s="1"/>
  <c r="S48" i="5"/>
  <c r="S49" i="5"/>
  <c r="S50" i="5"/>
  <c r="S52" i="5"/>
  <c r="S57" i="5"/>
  <c r="S61" i="5" s="1"/>
  <c r="R57" i="5"/>
  <c r="R61" i="5" s="1"/>
  <c r="Q57" i="5"/>
  <c r="Q61" i="5" s="1"/>
  <c r="J60" i="3" s="1"/>
  <c r="R48" i="5"/>
  <c r="R49" i="5"/>
  <c r="R50" i="5"/>
  <c r="R52" i="5"/>
  <c r="Q48" i="5"/>
  <c r="Q49" i="5"/>
  <c r="Q50" i="5"/>
  <c r="Q52" i="5"/>
  <c r="P48" i="5"/>
  <c r="P49" i="5"/>
  <c r="P50" i="5"/>
  <c r="P52" i="5"/>
  <c r="P57" i="5"/>
  <c r="P61" i="5" s="1"/>
  <c r="P47" i="5"/>
  <c r="P53" i="5" s="1"/>
  <c r="O48" i="5"/>
  <c r="O49" i="5"/>
  <c r="O50" i="5"/>
  <c r="O52" i="5"/>
  <c r="O57" i="5"/>
  <c r="O61" i="5" s="1"/>
  <c r="I60" i="3" s="1"/>
  <c r="O47" i="5"/>
  <c r="O53" i="5" s="1"/>
  <c r="N48" i="5"/>
  <c r="N49" i="5"/>
  <c r="N50" i="5"/>
  <c r="N52" i="5"/>
  <c r="N57" i="5"/>
  <c r="N61" i="5" s="1"/>
  <c r="N47" i="5"/>
  <c r="N53" i="5" s="1"/>
  <c r="M48" i="5"/>
  <c r="M49" i="5"/>
  <c r="M50" i="5"/>
  <c r="M52" i="5"/>
  <c r="M57" i="5"/>
  <c r="M61" i="5" s="1"/>
  <c r="H60" i="3" s="1"/>
  <c r="M47" i="5"/>
  <c r="M53" i="5" s="1"/>
  <c r="L48" i="5"/>
  <c r="L49" i="5"/>
  <c r="L50" i="5"/>
  <c r="L52" i="5"/>
  <c r="L57" i="5"/>
  <c r="L61" i="5" s="1"/>
  <c r="L47" i="5"/>
  <c r="L53" i="5" s="1"/>
  <c r="K48" i="5"/>
  <c r="K49" i="5"/>
  <c r="K50" i="5"/>
  <c r="K52" i="5"/>
  <c r="K57" i="5"/>
  <c r="K61" i="5" s="1"/>
  <c r="K47" i="5"/>
  <c r="K53" i="5" s="1"/>
  <c r="J48" i="5"/>
  <c r="J49" i="5"/>
  <c r="J50" i="5"/>
  <c r="J52" i="5"/>
  <c r="J57" i="5"/>
  <c r="J61" i="5" s="1"/>
  <c r="J47" i="5"/>
  <c r="I48" i="5"/>
  <c r="I49" i="5"/>
  <c r="I50" i="5"/>
  <c r="I52" i="5"/>
  <c r="I57" i="5"/>
  <c r="I61" i="5" s="1"/>
  <c r="F60" i="3" s="1"/>
  <c r="I47" i="5"/>
  <c r="H48" i="5"/>
  <c r="H49" i="5"/>
  <c r="H50" i="5"/>
  <c r="H52" i="5"/>
  <c r="H57" i="5"/>
  <c r="H61" i="5" s="1"/>
  <c r="H47" i="5"/>
  <c r="H53" i="5"/>
  <c r="G48" i="5"/>
  <c r="G49" i="5"/>
  <c r="G50" i="5"/>
  <c r="G52" i="5"/>
  <c r="G57" i="5"/>
  <c r="G61" i="5" s="1"/>
  <c r="G47" i="5"/>
  <c r="G53" i="5" s="1"/>
  <c r="E52" i="3" s="1"/>
  <c r="F48" i="5"/>
  <c r="F49" i="5"/>
  <c r="F50" i="5"/>
  <c r="F52" i="5"/>
  <c r="F57" i="5"/>
  <c r="F61" i="5" s="1"/>
  <c r="F47" i="5"/>
  <c r="F53" i="5" s="1"/>
  <c r="E48" i="5"/>
  <c r="E49" i="5"/>
  <c r="E50" i="5"/>
  <c r="E52" i="5"/>
  <c r="E57" i="5"/>
  <c r="E61" i="5" s="1"/>
  <c r="D60" i="3" s="1"/>
  <c r="E47" i="5"/>
  <c r="E53" i="5" s="1"/>
  <c r="D48" i="5"/>
  <c r="D49" i="5"/>
  <c r="D50" i="5"/>
  <c r="D52" i="5"/>
  <c r="D57" i="5"/>
  <c r="D61" i="5" s="1"/>
  <c r="D47" i="5"/>
  <c r="C48" i="5"/>
  <c r="C49" i="5"/>
  <c r="C50" i="5"/>
  <c r="C52" i="5"/>
  <c r="C57" i="5"/>
  <c r="C61" i="5" s="1"/>
  <c r="C60" i="3" s="1"/>
  <c r="C47" i="5"/>
  <c r="C53" i="5"/>
  <c r="R47" i="5"/>
  <c r="R53" i="5" s="1"/>
  <c r="Q47" i="5"/>
  <c r="Q53" i="5" s="1"/>
  <c r="S47" i="5"/>
  <c r="S53" i="5"/>
  <c r="T47" i="5"/>
  <c r="T53" i="5"/>
  <c r="T15" i="4"/>
  <c r="R14" i="5"/>
  <c r="S15" i="4"/>
  <c r="Q14" i="5"/>
  <c r="U15" i="4"/>
  <c r="S14" i="5"/>
  <c r="V15" i="4"/>
  <c r="T14" i="5"/>
  <c r="T64" i="5" s="1"/>
  <c r="W15" i="4"/>
  <c r="U14" i="5"/>
  <c r="X15" i="4"/>
  <c r="V14" i="5"/>
  <c r="Y15" i="4"/>
  <c r="W14" i="5" s="1"/>
  <c r="Z15" i="4"/>
  <c r="X14" i="5" s="1"/>
  <c r="AA15" i="4"/>
  <c r="Y14" i="5" s="1"/>
  <c r="AB15" i="4"/>
  <c r="Z14" i="5" s="1"/>
  <c r="AC15" i="4"/>
  <c r="AA14" i="5"/>
  <c r="AD15" i="4"/>
  <c r="AB14" i="5"/>
  <c r="AE15" i="4"/>
  <c r="AC14" i="5"/>
  <c r="AF15" i="4"/>
  <c r="AD14" i="5"/>
  <c r="AI15" i="4"/>
  <c r="AG14" i="5"/>
  <c r="AJ15" i="4"/>
  <c r="AH14" i="5"/>
  <c r="AV15" i="4"/>
  <c r="AT14" i="5" s="1"/>
  <c r="AU15" i="4"/>
  <c r="AS14" i="5" s="1"/>
  <c r="AT15" i="4"/>
  <c r="AR14" i="5"/>
  <c r="AS15" i="4"/>
  <c r="AQ14" i="5"/>
  <c r="AR15" i="4"/>
  <c r="AP14" i="5"/>
  <c r="AQ15" i="4"/>
  <c r="AO14" i="5"/>
  <c r="AP15" i="4"/>
  <c r="AN14" i="5" s="1"/>
  <c r="AO15" i="4"/>
  <c r="AM14" i="5" s="1"/>
  <c r="AN15" i="4"/>
  <c r="AL14" i="5"/>
  <c r="AM15" i="4"/>
  <c r="AK14" i="5"/>
  <c r="AY15" i="4"/>
  <c r="AW14" i="5" s="1"/>
  <c r="AZ15" i="4"/>
  <c r="AX14" i="5" s="1"/>
  <c r="BE15" i="4"/>
  <c r="BC14" i="5"/>
  <c r="BF15" i="4"/>
  <c r="BD14" i="5"/>
  <c r="BG15" i="4"/>
  <c r="BE14" i="5" s="1"/>
  <c r="BH15" i="4"/>
  <c r="BF14" i="5" s="1"/>
  <c r="BI15" i="4"/>
  <c r="BG14" i="5"/>
  <c r="BJ15" i="4"/>
  <c r="BH14" i="5"/>
  <c r="BK15" i="4"/>
  <c r="BI14" i="5" s="1"/>
  <c r="BL15" i="4"/>
  <c r="BJ14" i="5" s="1"/>
  <c r="BM15" i="4"/>
  <c r="BK14" i="5"/>
  <c r="BN15" i="4"/>
  <c r="BL14" i="5"/>
  <c r="BO15" i="4"/>
  <c r="BM14" i="5" s="1"/>
  <c r="BP15" i="4"/>
  <c r="BN14" i="5" s="1"/>
  <c r="DH15" i="6"/>
  <c r="DF14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DF39" i="8"/>
  <c r="DF40" i="8"/>
  <c r="DF41" i="8"/>
  <c r="DF42" i="8"/>
  <c r="DF43" i="8"/>
  <c r="DF46" i="8"/>
  <c r="DF47" i="8"/>
  <c r="DF48" i="8"/>
  <c r="DF49" i="8"/>
  <c r="DF50" i="8"/>
  <c r="DF51" i="8"/>
  <c r="DF52" i="8"/>
  <c r="DF53" i="8"/>
  <c r="DF55" i="8"/>
  <c r="DF56" i="8"/>
  <c r="DF57" i="8"/>
  <c r="DF58" i="8"/>
  <c r="DF59" i="8"/>
  <c r="DF60" i="8"/>
  <c r="DF63" i="8"/>
  <c r="DG15" i="6"/>
  <c r="DE14" i="8"/>
  <c r="DE16" i="8"/>
  <c r="DE17" i="8"/>
  <c r="DE18" i="8"/>
  <c r="DE19" i="8"/>
  <c r="DE20" i="8"/>
  <c r="DE21" i="8"/>
  <c r="DE22" i="8"/>
  <c r="DE23" i="8"/>
  <c r="DE24" i="8"/>
  <c r="DE25" i="8"/>
  <c r="DE26" i="8"/>
  <c r="DE27" i="8"/>
  <c r="DE30" i="8"/>
  <c r="DE31" i="8"/>
  <c r="DE32" i="8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DE13" i="8"/>
  <c r="DF12" i="8"/>
  <c r="DE12" i="8"/>
  <c r="DF11" i="8"/>
  <c r="DE11" i="8"/>
  <c r="DF10" i="8"/>
  <c r="DE10" i="8"/>
  <c r="DF9" i="8"/>
  <c r="DE9" i="8"/>
  <c r="DF8" i="8"/>
  <c r="DE8" i="8"/>
  <c r="DF7" i="8"/>
  <c r="DE7" i="8"/>
  <c r="DF6" i="8"/>
  <c r="DE6" i="8"/>
  <c r="DF15" i="6"/>
  <c r="DD14" i="8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/>
  <c r="DC16" i="8"/>
  <c r="DC17" i="8"/>
  <c r="DC18" i="8"/>
  <c r="DC19" i="8"/>
  <c r="DC20" i="8"/>
  <c r="DC21" i="8"/>
  <c r="DC22" i="8"/>
  <c r="DC23" i="8"/>
  <c r="DC24" i="8"/>
  <c r="DC25" i="8"/>
  <c r="DC26" i="8"/>
  <c r="DC27" i="8"/>
  <c r="DC30" i="8"/>
  <c r="DC31" i="8"/>
  <c r="DC32" i="8"/>
  <c r="DC35" i="8"/>
  <c r="DC36" i="8"/>
  <c r="DC37" i="8"/>
  <c r="DC38" i="8"/>
  <c r="DC39" i="8"/>
  <c r="DC40" i="8"/>
  <c r="DC41" i="8"/>
  <c r="DC42" i="8"/>
  <c r="DC43" i="8"/>
  <c r="DC46" i="8"/>
  <c r="DC47" i="8"/>
  <c r="DC48" i="8"/>
  <c r="DC49" i="8"/>
  <c r="DC50" i="8"/>
  <c r="DC51" i="8"/>
  <c r="DC52" i="8"/>
  <c r="DC55" i="8"/>
  <c r="DC56" i="8"/>
  <c r="DC57" i="8"/>
  <c r="DC58" i="8"/>
  <c r="DC59" i="8"/>
  <c r="DC60" i="8"/>
  <c r="DC63" i="8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3" i="8"/>
  <c r="DB35" i="8"/>
  <c r="DB36" i="8"/>
  <c r="DB37" i="8"/>
  <c r="DB38" i="8"/>
  <c r="DB39" i="8"/>
  <c r="DB40" i="8"/>
  <c r="DB41" i="8"/>
  <c r="DB42" i="8"/>
  <c r="DB43" i="8"/>
  <c r="DB44" i="8"/>
  <c r="DB46" i="8"/>
  <c r="DB47" i="8"/>
  <c r="DB48" i="8"/>
  <c r="DB49" i="8"/>
  <c r="DB50" i="8"/>
  <c r="DB51" i="8"/>
  <c r="DB52" i="8"/>
  <c r="DB53" i="8"/>
  <c r="DB55" i="8"/>
  <c r="DB56" i="8"/>
  <c r="DB57" i="8"/>
  <c r="DB58" i="8"/>
  <c r="DB59" i="8"/>
  <c r="DB60" i="8"/>
  <c r="DB63" i="8"/>
  <c r="DC15" i="6"/>
  <c r="DA14" i="8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DA38" i="8"/>
  <c r="DA39" i="8"/>
  <c r="DA40" i="8"/>
  <c r="DA41" i="8"/>
  <c r="DA42" i="8"/>
  <c r="DA43" i="8"/>
  <c r="DA46" i="8"/>
  <c r="DA47" i="8"/>
  <c r="DA48" i="8"/>
  <c r="DA49" i="8"/>
  <c r="DA50" i="8"/>
  <c r="DA51" i="8"/>
  <c r="DA52" i="8"/>
  <c r="DA55" i="8"/>
  <c r="DA56" i="8"/>
  <c r="DA57" i="8"/>
  <c r="DA58" i="8"/>
  <c r="DA59" i="8"/>
  <c r="DA60" i="8"/>
  <c r="DA63" i="8"/>
  <c r="DB13" i="8"/>
  <c r="DA13" i="8"/>
  <c r="DB12" i="8"/>
  <c r="DA12" i="8"/>
  <c r="DB11" i="8"/>
  <c r="DA11" i="8"/>
  <c r="DB10" i="8"/>
  <c r="DA10" i="8"/>
  <c r="DB9" i="8"/>
  <c r="DA9" i="8"/>
  <c r="DB8" i="8"/>
  <c r="DA8" i="8"/>
  <c r="DB7" i="8"/>
  <c r="DA7" i="8"/>
  <c r="DB6" i="8"/>
  <c r="DA6" i="8"/>
  <c r="DB15" i="6"/>
  <c r="CZ14" i="8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4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30" i="8"/>
  <c r="CY31" i="8"/>
  <c r="CY32" i="8"/>
  <c r="CY33" i="8"/>
  <c r="CY35" i="8"/>
  <c r="CY36" i="8"/>
  <c r="CY37" i="8"/>
  <c r="CY38" i="8"/>
  <c r="CY39" i="8"/>
  <c r="CY40" i="8"/>
  <c r="CY41" i="8"/>
  <c r="CY42" i="8"/>
  <c r="CY43" i="8"/>
  <c r="CY44" i="8"/>
  <c r="CY46" i="8"/>
  <c r="CY47" i="8"/>
  <c r="CY48" i="8"/>
  <c r="CY49" i="8"/>
  <c r="CY50" i="8"/>
  <c r="CY51" i="8"/>
  <c r="CY52" i="8"/>
  <c r="CY53" i="8"/>
  <c r="CY55" i="8"/>
  <c r="CY56" i="8"/>
  <c r="CY57" i="8"/>
  <c r="CY58" i="8"/>
  <c r="CY59" i="8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28" i="8"/>
  <c r="CX30" i="8"/>
  <c r="CX31" i="8"/>
  <c r="CX32" i="8"/>
  <c r="CX33" i="8"/>
  <c r="CX35" i="8"/>
  <c r="CX36" i="8"/>
  <c r="CX37" i="8"/>
  <c r="CX38" i="8"/>
  <c r="CX39" i="8"/>
  <c r="CX40" i="8"/>
  <c r="CX41" i="8"/>
  <c r="CX42" i="8"/>
  <c r="CX43" i="8"/>
  <c r="CX44" i="8"/>
  <c r="CX46" i="8"/>
  <c r="CX47" i="8"/>
  <c r="CX48" i="8"/>
  <c r="CX49" i="8"/>
  <c r="CX50" i="8"/>
  <c r="CX51" i="8"/>
  <c r="CX52" i="8"/>
  <c r="CX53" i="8"/>
  <c r="CX55" i="8"/>
  <c r="CX56" i="8"/>
  <c r="CX57" i="8"/>
  <c r="CX58" i="8"/>
  <c r="CX59" i="8"/>
  <c r="CX60" i="8"/>
  <c r="CX63" i="8"/>
  <c r="CY15" i="6"/>
  <c r="CW14" i="8"/>
  <c r="CW16" i="8"/>
  <c r="CW17" i="8"/>
  <c r="CW18" i="8"/>
  <c r="CW19" i="8"/>
  <c r="CW20" i="8"/>
  <c r="CW21" i="8"/>
  <c r="CW22" i="8"/>
  <c r="CW23" i="8"/>
  <c r="CW24" i="8"/>
  <c r="CW25" i="8"/>
  <c r="CW26" i="8"/>
  <c r="CW27" i="8"/>
  <c r="CW30" i="8"/>
  <c r="CW31" i="8"/>
  <c r="CW32" i="8"/>
  <c r="CW35" i="8"/>
  <c r="CW36" i="8"/>
  <c r="CW37" i="8"/>
  <c r="CW38" i="8"/>
  <c r="CW39" i="8"/>
  <c r="CW40" i="8"/>
  <c r="CW41" i="8"/>
  <c r="CW42" i="8"/>
  <c r="CW43" i="8"/>
  <c r="CW46" i="8"/>
  <c r="CW47" i="8"/>
  <c r="CW48" i="8"/>
  <c r="CW49" i="8"/>
  <c r="CW50" i="8"/>
  <c r="CW51" i="8"/>
  <c r="CW52" i="8"/>
  <c r="CW55" i="8"/>
  <c r="CW56" i="8"/>
  <c r="CW57" i="8"/>
  <c r="CW58" i="8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/>
  <c r="CV16" i="8"/>
  <c r="CV17" i="8"/>
  <c r="CV28" i="8"/>
  <c r="CV18" i="8"/>
  <c r="CV19" i="8"/>
  <c r="CV20" i="8"/>
  <c r="CV21" i="8"/>
  <c r="CV22" i="8"/>
  <c r="CV23" i="8"/>
  <c r="CV24" i="8"/>
  <c r="CV25" i="8"/>
  <c r="CV26" i="8"/>
  <c r="CV27" i="8"/>
  <c r="CV30" i="8"/>
  <c r="CV33" i="8"/>
  <c r="CV31" i="8"/>
  <c r="CV32" i="8"/>
  <c r="CV35" i="8"/>
  <c r="CV44" i="8"/>
  <c r="CV36" i="8"/>
  <c r="CV37" i="8"/>
  <c r="CV38" i="8"/>
  <c r="CV39" i="8"/>
  <c r="CV40" i="8"/>
  <c r="CV41" i="8"/>
  <c r="CV42" i="8"/>
  <c r="CV43" i="8"/>
  <c r="CV46" i="8"/>
  <c r="CV53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4" i="8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CU12" i="8"/>
  <c r="CV11" i="8"/>
  <c r="CU11" i="8"/>
  <c r="CV10" i="8"/>
  <c r="CU10" i="8"/>
  <c r="CV9" i="8"/>
  <c r="CU9" i="8"/>
  <c r="CV8" i="8"/>
  <c r="CU8" i="8"/>
  <c r="CV7" i="8"/>
  <c r="CU7" i="8"/>
  <c r="CV6" i="8"/>
  <c r="CU6" i="8"/>
  <c r="CV15" i="6"/>
  <c r="CT14" i="8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/>
  <c r="CS16" i="8"/>
  <c r="CS17" i="8"/>
  <c r="CS18" i="8"/>
  <c r="CS19" i="8"/>
  <c r="CS20" i="8"/>
  <c r="CS21" i="8"/>
  <c r="CS22" i="8"/>
  <c r="CS23" i="8"/>
  <c r="CS24" i="8"/>
  <c r="CS25" i="8"/>
  <c r="CS26" i="8"/>
  <c r="CS27" i="8"/>
  <c r="CS28" i="8"/>
  <c r="CS30" i="8"/>
  <c r="CS31" i="8"/>
  <c r="CS32" i="8"/>
  <c r="CS33" i="8"/>
  <c r="CS35" i="8"/>
  <c r="CS36" i="8"/>
  <c r="CS37" i="8"/>
  <c r="CS38" i="8"/>
  <c r="CS39" i="8"/>
  <c r="CS40" i="8"/>
  <c r="CS41" i="8"/>
  <c r="CS42" i="8"/>
  <c r="CS43" i="8"/>
  <c r="CS44" i="8"/>
  <c r="CS46" i="8"/>
  <c r="CS47" i="8"/>
  <c r="CS48" i="8"/>
  <c r="CS49" i="8"/>
  <c r="CS50" i="8"/>
  <c r="CS51" i="8"/>
  <c r="CS52" i="8"/>
  <c r="CS55" i="8"/>
  <c r="CS56" i="8"/>
  <c r="CS57" i="8"/>
  <c r="CS58" i="8"/>
  <c r="CS59" i="8"/>
  <c r="CS60" i="8"/>
  <c r="CS63" i="8"/>
  <c r="CT13" i="8"/>
  <c r="CS13" i="8"/>
  <c r="CT12" i="8"/>
  <c r="CS12" i="8"/>
  <c r="CT11" i="8"/>
  <c r="CS11" i="8"/>
  <c r="CT10" i="8"/>
  <c r="CS10" i="8"/>
  <c r="CT9" i="8"/>
  <c r="CS9" i="8"/>
  <c r="CT8" i="8"/>
  <c r="CS8" i="8"/>
  <c r="CT7" i="8"/>
  <c r="CS7" i="8"/>
  <c r="CT6" i="8"/>
  <c r="CS6" i="8"/>
  <c r="CT15" i="6"/>
  <c r="CR14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1" i="8"/>
  <c r="CR63" i="8"/>
  <c r="CS15" i="6"/>
  <c r="CQ14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30" i="8"/>
  <c r="CQ31" i="8"/>
  <c r="CQ32" i="8"/>
  <c r="CQ35" i="8"/>
  <c r="CQ36" i="8"/>
  <c r="CQ37" i="8"/>
  <c r="CQ38" i="8"/>
  <c r="CQ39" i="8"/>
  <c r="CQ40" i="8"/>
  <c r="CQ41" i="8"/>
  <c r="CQ42" i="8"/>
  <c r="CQ43" i="8"/>
  <c r="CQ46" i="8"/>
  <c r="CQ47" i="8"/>
  <c r="CQ48" i="8"/>
  <c r="CQ49" i="8"/>
  <c r="CQ50" i="8"/>
  <c r="CQ51" i="8"/>
  <c r="CQ52" i="8"/>
  <c r="CQ55" i="8"/>
  <c r="CQ56" i="8"/>
  <c r="CQ57" i="8"/>
  <c r="CQ58" i="8"/>
  <c r="CQ59" i="8"/>
  <c r="CQ60" i="8"/>
  <c r="CQ63" i="8"/>
  <c r="CR13" i="8"/>
  <c r="CQ13" i="8"/>
  <c r="CR12" i="8"/>
  <c r="CQ12" i="8"/>
  <c r="CR11" i="8"/>
  <c r="CQ11" i="8"/>
  <c r="CR10" i="8"/>
  <c r="CQ10" i="8"/>
  <c r="CR9" i="8"/>
  <c r="CQ9" i="8"/>
  <c r="CR8" i="8"/>
  <c r="CQ8" i="8"/>
  <c r="CR7" i="8"/>
  <c r="CQ7" i="8"/>
  <c r="CR6" i="8"/>
  <c r="CQ6" i="8"/>
  <c r="CR15" i="6"/>
  <c r="CP14" i="8"/>
  <c r="CP16" i="8"/>
  <c r="CP17" i="8"/>
  <c r="CP18" i="8"/>
  <c r="CP19" i="8"/>
  <c r="CP20" i="8"/>
  <c r="CP21" i="8"/>
  <c r="CP22" i="8"/>
  <c r="CP23" i="8"/>
  <c r="CP24" i="8"/>
  <c r="CP25" i="8"/>
  <c r="CP26" i="8"/>
  <c r="CP27" i="8"/>
  <c r="CP28" i="8"/>
  <c r="CP30" i="8"/>
  <c r="CP31" i="8"/>
  <c r="CP32" i="8"/>
  <c r="CP33" i="8"/>
  <c r="CP35" i="8"/>
  <c r="CP36" i="8"/>
  <c r="CP37" i="8"/>
  <c r="CP38" i="8"/>
  <c r="CP39" i="8"/>
  <c r="CP40" i="8"/>
  <c r="CP41" i="8"/>
  <c r="CP42" i="8"/>
  <c r="CP43" i="8"/>
  <c r="CP44" i="8"/>
  <c r="CP46" i="8"/>
  <c r="CP47" i="8"/>
  <c r="CP48" i="8"/>
  <c r="CP49" i="8"/>
  <c r="CP50" i="8"/>
  <c r="CP51" i="8"/>
  <c r="CP52" i="8"/>
  <c r="CP53" i="8"/>
  <c r="CP55" i="8"/>
  <c r="CP56" i="8"/>
  <c r="CP57" i="8"/>
  <c r="CP58" i="8"/>
  <c r="CP59" i="8"/>
  <c r="CP60" i="8"/>
  <c r="CP63" i="8"/>
  <c r="CQ15" i="6"/>
  <c r="CO14" i="8"/>
  <c r="CO16" i="8"/>
  <c r="CO17" i="8"/>
  <c r="CO18" i="8"/>
  <c r="CO19" i="8"/>
  <c r="CO20" i="8"/>
  <c r="CO21" i="8"/>
  <c r="CO22" i="8"/>
  <c r="CO23" i="8"/>
  <c r="CO24" i="8"/>
  <c r="CO25" i="8"/>
  <c r="CO26" i="8"/>
  <c r="CO27" i="8"/>
  <c r="CO30" i="8"/>
  <c r="CO31" i="8"/>
  <c r="CO32" i="8"/>
  <c r="CO35" i="8"/>
  <c r="CO36" i="8"/>
  <c r="CO37" i="8"/>
  <c r="CO38" i="8"/>
  <c r="CO39" i="8"/>
  <c r="CO40" i="8"/>
  <c r="CO41" i="8"/>
  <c r="CO42" i="8"/>
  <c r="CO43" i="8"/>
  <c r="CO46" i="8"/>
  <c r="CO47" i="8"/>
  <c r="CO48" i="8"/>
  <c r="CO49" i="8"/>
  <c r="CO50" i="8"/>
  <c r="CO51" i="8"/>
  <c r="CO52" i="8"/>
  <c r="CO55" i="8"/>
  <c r="CO56" i="8"/>
  <c r="CO57" i="8"/>
  <c r="CO58" i="8"/>
  <c r="CO59" i="8"/>
  <c r="CO60" i="8"/>
  <c r="CO61" i="8"/>
  <c r="CO63" i="8"/>
  <c r="CP13" i="8"/>
  <c r="CO13" i="8"/>
  <c r="CP12" i="8"/>
  <c r="CO12" i="8"/>
  <c r="CP11" i="8"/>
  <c r="CO11" i="8"/>
  <c r="CP10" i="8"/>
  <c r="CO10" i="8"/>
  <c r="CP9" i="8"/>
  <c r="CO9" i="8"/>
  <c r="CP8" i="8"/>
  <c r="CO8" i="8"/>
  <c r="CP7" i="8"/>
  <c r="CO7" i="8"/>
  <c r="CP6" i="8"/>
  <c r="CO6" i="8"/>
  <c r="CP15" i="6"/>
  <c r="CN14" i="8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44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/>
  <c r="CM16" i="8"/>
  <c r="CM17" i="8"/>
  <c r="CM18" i="8"/>
  <c r="CM19" i="8"/>
  <c r="CM20" i="8"/>
  <c r="CM21" i="8"/>
  <c r="CM22" i="8"/>
  <c r="CM23" i="8"/>
  <c r="CM24" i="8"/>
  <c r="CM25" i="8"/>
  <c r="CM26" i="8"/>
  <c r="CM27" i="8"/>
  <c r="CM30" i="8"/>
  <c r="CM31" i="8"/>
  <c r="CM32" i="8"/>
  <c r="CM35" i="8"/>
  <c r="CM36" i="8"/>
  <c r="CM37" i="8"/>
  <c r="CM38" i="8"/>
  <c r="CM39" i="8"/>
  <c r="CM40" i="8"/>
  <c r="CM41" i="8"/>
  <c r="CM42" i="8"/>
  <c r="CM43" i="8"/>
  <c r="CM46" i="8"/>
  <c r="CM47" i="8"/>
  <c r="CM48" i="8"/>
  <c r="CM49" i="8"/>
  <c r="CM50" i="8"/>
  <c r="CM51" i="8"/>
  <c r="CM52" i="8"/>
  <c r="CM55" i="8"/>
  <c r="CM56" i="8"/>
  <c r="CM57" i="8"/>
  <c r="CM58" i="8"/>
  <c r="CM59" i="8"/>
  <c r="CM60" i="8"/>
  <c r="CM61" i="8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/>
  <c r="CK16" i="8"/>
  <c r="CK17" i="8"/>
  <c r="CK18" i="8"/>
  <c r="CK19" i="8"/>
  <c r="CK20" i="8"/>
  <c r="CK21" i="8"/>
  <c r="CK22" i="8"/>
  <c r="CK23" i="8"/>
  <c r="CK24" i="8"/>
  <c r="CK25" i="8"/>
  <c r="CK26" i="8"/>
  <c r="CK27" i="8"/>
  <c r="CK30" i="8"/>
  <c r="CK31" i="8"/>
  <c r="CK32" i="8"/>
  <c r="CK35" i="8"/>
  <c r="CK36" i="8"/>
  <c r="CK37" i="8"/>
  <c r="CK38" i="8"/>
  <c r="CK39" i="8"/>
  <c r="CK40" i="8"/>
  <c r="CK41" i="8"/>
  <c r="CK42" i="8"/>
  <c r="CK43" i="8"/>
  <c r="CK46" i="8"/>
  <c r="CK47" i="8"/>
  <c r="CK48" i="8"/>
  <c r="CK49" i="8"/>
  <c r="CK50" i="8"/>
  <c r="CK51" i="8"/>
  <c r="CK52" i="8"/>
  <c r="CK55" i="8"/>
  <c r="CK56" i="8"/>
  <c r="CK57" i="8"/>
  <c r="CK58" i="8"/>
  <c r="CK59" i="8"/>
  <c r="CK60" i="8"/>
  <c r="CK63" i="8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4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30" i="8"/>
  <c r="CJ31" i="8"/>
  <c r="CJ32" i="8"/>
  <c r="CJ33" i="8"/>
  <c r="CJ35" i="8"/>
  <c r="CJ36" i="8"/>
  <c r="CJ37" i="8"/>
  <c r="CJ38" i="8"/>
  <c r="CJ39" i="8"/>
  <c r="CJ40" i="8"/>
  <c r="CJ41" i="8"/>
  <c r="CJ42" i="8"/>
  <c r="CJ43" i="8"/>
  <c r="CJ44" i="8"/>
  <c r="CJ46" i="8"/>
  <c r="CJ47" i="8"/>
  <c r="CJ48" i="8"/>
  <c r="CJ49" i="8"/>
  <c r="CJ50" i="8"/>
  <c r="CJ51" i="8"/>
  <c r="CJ52" i="8"/>
  <c r="CJ53" i="8"/>
  <c r="CJ55" i="8"/>
  <c r="CJ56" i="8"/>
  <c r="CJ57" i="8"/>
  <c r="CJ58" i="8"/>
  <c r="CJ59" i="8"/>
  <c r="CJ60" i="8"/>
  <c r="CJ63" i="8"/>
  <c r="CK15" i="6"/>
  <c r="CI14" i="8"/>
  <c r="CI16" i="8"/>
  <c r="CI17" i="8"/>
  <c r="CI18" i="8"/>
  <c r="CI19" i="8"/>
  <c r="CI20" i="8"/>
  <c r="CI21" i="8"/>
  <c r="CI22" i="8"/>
  <c r="CI23" i="8"/>
  <c r="CI24" i="8"/>
  <c r="CI25" i="8"/>
  <c r="CI26" i="8"/>
  <c r="CI27" i="8"/>
  <c r="CI30" i="8"/>
  <c r="CI31" i="8"/>
  <c r="CI32" i="8"/>
  <c r="CI35" i="8"/>
  <c r="CI36" i="8"/>
  <c r="CI37" i="8"/>
  <c r="CI38" i="8"/>
  <c r="CI39" i="8"/>
  <c r="CI40" i="8"/>
  <c r="CI41" i="8"/>
  <c r="CI42" i="8"/>
  <c r="CI43" i="8"/>
  <c r="CI46" i="8"/>
  <c r="CI47" i="8"/>
  <c r="CI48" i="8"/>
  <c r="CI49" i="8"/>
  <c r="CI50" i="8"/>
  <c r="CI51" i="8"/>
  <c r="CI52" i="8"/>
  <c r="CI55" i="8"/>
  <c r="CI56" i="8"/>
  <c r="CI57" i="8"/>
  <c r="CI58" i="8"/>
  <c r="CI59" i="8"/>
  <c r="CI60" i="8"/>
  <c r="CI61" i="8"/>
  <c r="CI63" i="8"/>
  <c r="CJ13" i="8"/>
  <c r="CI13" i="8"/>
  <c r="CJ12" i="8"/>
  <c r="CI12" i="8"/>
  <c r="CJ11" i="8"/>
  <c r="CI11" i="8"/>
  <c r="CJ10" i="8"/>
  <c r="CI10" i="8"/>
  <c r="CJ9" i="8"/>
  <c r="CI9" i="8"/>
  <c r="CJ8" i="8"/>
  <c r="CI8" i="8"/>
  <c r="CJ7" i="8"/>
  <c r="CI7" i="8"/>
  <c r="CJ6" i="8"/>
  <c r="CI6" i="8"/>
  <c r="CJ15" i="6"/>
  <c r="CH14" i="8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/>
  <c r="CG16" i="8"/>
  <c r="CG17" i="8"/>
  <c r="CG18" i="8"/>
  <c r="CG19" i="8"/>
  <c r="CG20" i="8"/>
  <c r="CG21" i="8"/>
  <c r="CG22" i="8"/>
  <c r="CG23" i="8"/>
  <c r="CG24" i="8"/>
  <c r="CG25" i="8"/>
  <c r="CG26" i="8"/>
  <c r="CG27" i="8"/>
  <c r="CG28" i="8"/>
  <c r="CG30" i="8"/>
  <c r="CG31" i="8"/>
  <c r="CG32" i="8"/>
  <c r="CG33" i="8"/>
  <c r="CG35" i="8"/>
  <c r="CG36" i="8"/>
  <c r="CG37" i="8"/>
  <c r="CG38" i="8"/>
  <c r="CG39" i="8"/>
  <c r="CG40" i="8"/>
  <c r="CG41" i="8"/>
  <c r="CG42" i="8"/>
  <c r="CG43" i="8"/>
  <c r="CG44" i="8"/>
  <c r="CG46" i="8"/>
  <c r="CG47" i="8"/>
  <c r="CG48" i="8"/>
  <c r="CG49" i="8"/>
  <c r="CG50" i="8"/>
  <c r="CG51" i="8"/>
  <c r="CG52" i="8"/>
  <c r="CG53" i="8"/>
  <c r="CG55" i="8"/>
  <c r="CG56" i="8"/>
  <c r="CG57" i="8"/>
  <c r="CG58" i="8"/>
  <c r="CG59" i="8"/>
  <c r="CG60" i="8"/>
  <c r="CG63" i="8"/>
  <c r="CH13" i="8"/>
  <c r="CG13" i="8"/>
  <c r="CH12" i="8"/>
  <c r="CG12" i="8"/>
  <c r="CH11" i="8"/>
  <c r="CG11" i="8"/>
  <c r="CH10" i="8"/>
  <c r="CG10" i="8"/>
  <c r="CH9" i="8"/>
  <c r="CG9" i="8"/>
  <c r="CH8" i="8"/>
  <c r="CG8" i="8"/>
  <c r="CH7" i="8"/>
  <c r="CG7" i="8"/>
  <c r="CH6" i="8"/>
  <c r="CG6" i="8"/>
  <c r="CH15" i="6"/>
  <c r="CF14" i="8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4" i="8"/>
  <c r="CE16" i="8"/>
  <c r="CE17" i="8"/>
  <c r="CE28" i="8"/>
  <c r="CE18" i="8"/>
  <c r="CE19" i="8"/>
  <c r="CE20" i="8"/>
  <c r="CE21" i="8"/>
  <c r="CE22" i="8"/>
  <c r="CE23" i="8"/>
  <c r="CE24" i="8"/>
  <c r="CE25" i="8"/>
  <c r="CE26" i="8"/>
  <c r="CE27" i="8"/>
  <c r="CE30" i="8"/>
  <c r="CE33" i="8"/>
  <c r="CE31" i="8"/>
  <c r="CE32" i="8"/>
  <c r="CE35" i="8"/>
  <c r="CE44" i="8"/>
  <c r="CE36" i="8"/>
  <c r="CE37" i="8"/>
  <c r="CE38" i="8"/>
  <c r="CE39" i="8"/>
  <c r="CE40" i="8"/>
  <c r="CE41" i="8"/>
  <c r="CE42" i="8"/>
  <c r="CE43" i="8"/>
  <c r="CE46" i="8"/>
  <c r="CE53" i="8"/>
  <c r="CE47" i="8"/>
  <c r="CE48" i="8"/>
  <c r="CE49" i="8"/>
  <c r="CE50" i="8"/>
  <c r="CE51" i="8"/>
  <c r="CE52" i="8"/>
  <c r="CE55" i="8"/>
  <c r="CE56" i="8"/>
  <c r="CE57" i="8"/>
  <c r="CE58" i="8"/>
  <c r="CE59" i="8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30" i="8"/>
  <c r="CC31" i="8"/>
  <c r="CC32" i="8"/>
  <c r="CC33" i="8"/>
  <c r="CC35" i="8"/>
  <c r="CC36" i="8"/>
  <c r="CC37" i="8"/>
  <c r="CC38" i="8"/>
  <c r="CC39" i="8"/>
  <c r="CC40" i="8"/>
  <c r="CC41" i="8"/>
  <c r="CC42" i="8"/>
  <c r="CC43" i="8"/>
  <c r="CC44" i="8"/>
  <c r="CC46" i="8"/>
  <c r="CC47" i="8"/>
  <c r="CC48" i="8"/>
  <c r="CC49" i="8"/>
  <c r="CC50" i="8"/>
  <c r="CC51" i="8"/>
  <c r="CC52" i="8"/>
  <c r="CC53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4" i="8"/>
  <c r="CA16" i="8"/>
  <c r="CA17" i="8"/>
  <c r="CA28" i="8"/>
  <c r="CA18" i="8"/>
  <c r="CA19" i="8"/>
  <c r="CA20" i="8"/>
  <c r="CA21" i="8"/>
  <c r="CA22" i="8"/>
  <c r="CA23" i="8"/>
  <c r="CA24" i="8"/>
  <c r="CA25" i="8"/>
  <c r="CA26" i="8"/>
  <c r="CA27" i="8"/>
  <c r="CA30" i="8"/>
  <c r="CA33" i="8"/>
  <c r="CA31" i="8"/>
  <c r="CA32" i="8"/>
  <c r="CA35" i="8"/>
  <c r="CA44" i="8"/>
  <c r="CA36" i="8"/>
  <c r="CA37" i="8"/>
  <c r="CA38" i="8"/>
  <c r="CA39" i="8"/>
  <c r="CA40" i="8"/>
  <c r="CA41" i="8"/>
  <c r="CA42" i="8"/>
  <c r="CA43" i="8"/>
  <c r="CA46" i="8"/>
  <c r="CA47" i="8"/>
  <c r="CA48" i="8"/>
  <c r="CA49" i="8"/>
  <c r="CA50" i="8"/>
  <c r="CA51" i="8"/>
  <c r="CA52" i="8"/>
  <c r="CA55" i="8"/>
  <c r="CA56" i="8"/>
  <c r="CA57" i="8"/>
  <c r="CA58" i="8"/>
  <c r="CA59" i="8"/>
  <c r="CA60" i="8"/>
  <c r="CA63" i="8"/>
  <c r="CB13" i="8"/>
  <c r="CA13" i="8"/>
  <c r="CB12" i="8"/>
  <c r="CA12" i="8"/>
  <c r="CB11" i="8"/>
  <c r="CA11" i="8"/>
  <c r="CB10" i="8"/>
  <c r="CA10" i="8"/>
  <c r="CB9" i="8"/>
  <c r="CA9" i="8"/>
  <c r="CB8" i="8"/>
  <c r="CA8" i="8"/>
  <c r="CB7" i="8"/>
  <c r="CA7" i="8"/>
  <c r="CB6" i="8"/>
  <c r="CA6" i="8"/>
  <c r="CB15" i="6"/>
  <c r="BZ14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30" i="8"/>
  <c r="BZ31" i="8"/>
  <c r="BZ32" i="8"/>
  <c r="BZ33" i="8"/>
  <c r="BZ35" i="8"/>
  <c r="BZ36" i="8"/>
  <c r="BZ37" i="8"/>
  <c r="BZ38" i="8"/>
  <c r="BZ39" i="8"/>
  <c r="BZ40" i="8"/>
  <c r="BZ41" i="8"/>
  <c r="BZ42" i="8"/>
  <c r="BZ43" i="8"/>
  <c r="BZ44" i="8"/>
  <c r="BZ46" i="8"/>
  <c r="BZ47" i="8"/>
  <c r="BZ48" i="8"/>
  <c r="BZ49" i="8"/>
  <c r="BZ50" i="8"/>
  <c r="BZ51" i="8"/>
  <c r="BZ52" i="8"/>
  <c r="BZ53" i="8"/>
  <c r="BZ55" i="8"/>
  <c r="BZ56" i="8"/>
  <c r="BZ57" i="8"/>
  <c r="BZ58" i="8"/>
  <c r="BZ59" i="8"/>
  <c r="BZ60" i="8"/>
  <c r="BZ63" i="8"/>
  <c r="CA15" i="6"/>
  <c r="BY14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BY40" i="8"/>
  <c r="BY41" i="8"/>
  <c r="BY42" i="8"/>
  <c r="BY43" i="8"/>
  <c r="BY46" i="8"/>
  <c r="BY47" i="8"/>
  <c r="BY48" i="8"/>
  <c r="BY49" i="8"/>
  <c r="BY50" i="8"/>
  <c r="BY51" i="8"/>
  <c r="BY52" i="8"/>
  <c r="BY55" i="8"/>
  <c r="BY56" i="8"/>
  <c r="BY57" i="8"/>
  <c r="BY58" i="8"/>
  <c r="BY59" i="8"/>
  <c r="BY60" i="8"/>
  <c r="BY61" i="8"/>
  <c r="BY63" i="8"/>
  <c r="BZ13" i="8"/>
  <c r="BY13" i="8"/>
  <c r="BZ12" i="8"/>
  <c r="BY12" i="8"/>
  <c r="BZ11" i="8"/>
  <c r="BY11" i="8"/>
  <c r="BZ10" i="8"/>
  <c r="BY10" i="8"/>
  <c r="BZ9" i="8"/>
  <c r="BY9" i="8"/>
  <c r="BZ8" i="8"/>
  <c r="BY8" i="8"/>
  <c r="BZ7" i="8"/>
  <c r="BY7" i="8"/>
  <c r="BZ6" i="8"/>
  <c r="BY6" i="8"/>
  <c r="BZ15" i="6"/>
  <c r="BX14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4" i="8"/>
  <c r="BW16" i="8"/>
  <c r="BW17" i="8"/>
  <c r="BW18" i="8"/>
  <c r="BW19" i="8"/>
  <c r="BW20" i="8"/>
  <c r="BW21" i="8"/>
  <c r="BW22" i="8"/>
  <c r="BW23" i="8"/>
  <c r="BW24" i="8"/>
  <c r="BW25" i="8"/>
  <c r="BW26" i="8"/>
  <c r="BW27" i="8"/>
  <c r="BW28" i="8"/>
  <c r="BW30" i="8"/>
  <c r="BW31" i="8"/>
  <c r="BW32" i="8"/>
  <c r="BW33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BW52" i="8"/>
  <c r="BW53" i="8"/>
  <c r="BW55" i="8"/>
  <c r="BW56" i="8"/>
  <c r="BW57" i="8"/>
  <c r="BW58" i="8"/>
  <c r="BW59" i="8"/>
  <c r="BW60" i="8"/>
  <c r="BW63" i="8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1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30" i="8"/>
  <c r="BU31" i="8"/>
  <c r="BU32" i="8"/>
  <c r="BU33" i="8"/>
  <c r="BU35" i="8"/>
  <c r="BU36" i="8"/>
  <c r="BU37" i="8"/>
  <c r="BU38" i="8"/>
  <c r="BU39" i="8"/>
  <c r="BU40" i="8"/>
  <c r="BU41" i="8"/>
  <c r="BU42" i="8"/>
  <c r="BU43" i="8"/>
  <c r="BU44" i="8"/>
  <c r="BU46" i="8"/>
  <c r="BU47" i="8"/>
  <c r="BU48" i="8"/>
  <c r="BU49" i="8"/>
  <c r="BU50" i="8"/>
  <c r="BU51" i="8"/>
  <c r="BU52" i="8"/>
  <c r="BU53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30" i="8"/>
  <c r="BS31" i="8"/>
  <c r="BS32" i="8"/>
  <c r="BS35" i="8"/>
  <c r="BS36" i="8"/>
  <c r="BS37" i="8"/>
  <c r="BS38" i="8"/>
  <c r="BS39" i="8"/>
  <c r="BS40" i="8"/>
  <c r="BS41" i="8"/>
  <c r="BS42" i="8"/>
  <c r="BS43" i="8"/>
  <c r="BS46" i="8"/>
  <c r="BS47" i="8"/>
  <c r="BS48" i="8"/>
  <c r="BS49" i="8"/>
  <c r="BS50" i="8"/>
  <c r="BS51" i="8"/>
  <c r="BS52" i="8"/>
  <c r="BS55" i="8"/>
  <c r="BS56" i="8"/>
  <c r="BS57" i="8"/>
  <c r="BS58" i="8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61" i="8"/>
  <c r="BR57" i="8"/>
  <c r="BR58" i="8"/>
  <c r="BR59" i="8"/>
  <c r="BR60" i="8"/>
  <c r="BR63" i="8"/>
  <c r="BQ16" i="8"/>
  <c r="BQ17" i="8"/>
  <c r="BQ28" i="8"/>
  <c r="BQ18" i="8"/>
  <c r="BQ19" i="8"/>
  <c r="BQ20" i="8"/>
  <c r="BQ21" i="8"/>
  <c r="BQ22" i="8"/>
  <c r="BQ23" i="8"/>
  <c r="BQ24" i="8"/>
  <c r="BQ25" i="8"/>
  <c r="BQ26" i="8"/>
  <c r="BQ27" i="8"/>
  <c r="BQ30" i="8"/>
  <c r="BQ33" i="8"/>
  <c r="BQ31" i="8"/>
  <c r="BQ32" i="8"/>
  <c r="BQ35" i="8"/>
  <c r="BQ44" i="8"/>
  <c r="BQ36" i="8"/>
  <c r="BQ37" i="8"/>
  <c r="BQ38" i="8"/>
  <c r="BQ39" i="8"/>
  <c r="BQ40" i="8"/>
  <c r="BQ41" i="8"/>
  <c r="BQ42" i="8"/>
  <c r="BQ43" i="8"/>
  <c r="BQ46" i="8"/>
  <c r="BQ53" i="8"/>
  <c r="BQ47" i="8"/>
  <c r="BQ48" i="8"/>
  <c r="BQ49" i="8"/>
  <c r="BQ50" i="8"/>
  <c r="BQ51" i="8"/>
  <c r="BQ52" i="8"/>
  <c r="BQ55" i="8"/>
  <c r="BQ56" i="8"/>
  <c r="BQ57" i="8"/>
  <c r="BQ58" i="8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BO19" i="8"/>
  <c r="BO20" i="8"/>
  <c r="BO21" i="8"/>
  <c r="BO22" i="8"/>
  <c r="BO23" i="8"/>
  <c r="BO24" i="8"/>
  <c r="BO25" i="8"/>
  <c r="BO26" i="8"/>
  <c r="BO27" i="8"/>
  <c r="BO30" i="8"/>
  <c r="BO31" i="8"/>
  <c r="BO32" i="8"/>
  <c r="BO35" i="8"/>
  <c r="BO36" i="8"/>
  <c r="BO37" i="8"/>
  <c r="BO38" i="8"/>
  <c r="BO39" i="8"/>
  <c r="BO40" i="8"/>
  <c r="BO41" i="8"/>
  <c r="BO42" i="8"/>
  <c r="BO43" i="8"/>
  <c r="BO46" i="8"/>
  <c r="BO47" i="8"/>
  <c r="BO48" i="8"/>
  <c r="BO49" i="8"/>
  <c r="BO50" i="8"/>
  <c r="BO51" i="8"/>
  <c r="BO52" i="8"/>
  <c r="BO55" i="8"/>
  <c r="BO56" i="8"/>
  <c r="BO57" i="8"/>
  <c r="BO58" i="8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1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30" i="8"/>
  <c r="BM31" i="8"/>
  <c r="BM32" i="8"/>
  <c r="BM33" i="8"/>
  <c r="BM35" i="8"/>
  <c r="BM36" i="8"/>
  <c r="BM37" i="8"/>
  <c r="BM38" i="8"/>
  <c r="BM39" i="8"/>
  <c r="BM40" i="8"/>
  <c r="BM41" i="8"/>
  <c r="BM42" i="8"/>
  <c r="BM43" i="8"/>
  <c r="BM44" i="8"/>
  <c r="BM46" i="8"/>
  <c r="BM47" i="8"/>
  <c r="BM48" i="8"/>
  <c r="BM49" i="8"/>
  <c r="BM50" i="8"/>
  <c r="BM51" i="8"/>
  <c r="BM52" i="8"/>
  <c r="BM53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4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1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28" i="8"/>
  <c r="BI30" i="8"/>
  <c r="BI31" i="8"/>
  <c r="BI32" i="8"/>
  <c r="BI33" i="8"/>
  <c r="BI35" i="8"/>
  <c r="BI36" i="8"/>
  <c r="BI37" i="8"/>
  <c r="BI38" i="8"/>
  <c r="BI39" i="8"/>
  <c r="BI40" i="8"/>
  <c r="BI41" i="8"/>
  <c r="BI42" i="8"/>
  <c r="BI43" i="8"/>
  <c r="BI44" i="8"/>
  <c r="BI46" i="8"/>
  <c r="BI47" i="8"/>
  <c r="BI48" i="8"/>
  <c r="BI49" i="8"/>
  <c r="BI50" i="8"/>
  <c r="BI51" i="8"/>
  <c r="BI52" i="8"/>
  <c r="BI53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61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3" i="8"/>
  <c r="BE35" i="8"/>
  <c r="BE36" i="8"/>
  <c r="BE37" i="8"/>
  <c r="BE38" i="8"/>
  <c r="BE39" i="8"/>
  <c r="BE40" i="8"/>
  <c r="BE41" i="8"/>
  <c r="BE42" i="8"/>
  <c r="BE43" i="8"/>
  <c r="BE44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30" i="8"/>
  <c r="BC31" i="8"/>
  <c r="BC32" i="8"/>
  <c r="BC33" i="8"/>
  <c r="BC35" i="8"/>
  <c r="BC36" i="8"/>
  <c r="BC37" i="8"/>
  <c r="BC38" i="8"/>
  <c r="BC39" i="8"/>
  <c r="BC40" i="8"/>
  <c r="BC41" i="8"/>
  <c r="BC42" i="8"/>
  <c r="BC43" i="8"/>
  <c r="BC44" i="8"/>
  <c r="BC46" i="8"/>
  <c r="BC47" i="8"/>
  <c r="BC48" i="8"/>
  <c r="BC49" i="8"/>
  <c r="BC50" i="8"/>
  <c r="BC51" i="8"/>
  <c r="BC52" i="8"/>
  <c r="BC53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4" i="8"/>
  <c r="AY46" i="8"/>
  <c r="AY47" i="8"/>
  <c r="AY48" i="8"/>
  <c r="AY49" i="8"/>
  <c r="AY50" i="8"/>
  <c r="AY51" i="8"/>
  <c r="AY52" i="8"/>
  <c r="AY53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AW13" i="8"/>
  <c r="AX12" i="8"/>
  <c r="AW12" i="8"/>
  <c r="AX11" i="8"/>
  <c r="AW11" i="8"/>
  <c r="AX10" i="8"/>
  <c r="AW10" i="8"/>
  <c r="AX9" i="8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AU13" i="8"/>
  <c r="AV12" i="8"/>
  <c r="AU12" i="8"/>
  <c r="AV11" i="8"/>
  <c r="AU11" i="8"/>
  <c r="AV10" i="8"/>
  <c r="AU10" i="8"/>
  <c r="AV9" i="8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30" i="8"/>
  <c r="AQ31" i="8"/>
  <c r="AQ32" i="8"/>
  <c r="AQ35" i="8"/>
  <c r="AQ36" i="8"/>
  <c r="AQ37" i="8"/>
  <c r="AQ38" i="8"/>
  <c r="AQ39" i="8"/>
  <c r="AQ40" i="8"/>
  <c r="AQ41" i="8"/>
  <c r="AQ42" i="8"/>
  <c r="AQ43" i="8"/>
  <c r="AQ46" i="8"/>
  <c r="AQ47" i="8"/>
  <c r="AQ48" i="8"/>
  <c r="AQ49" i="8"/>
  <c r="AQ50" i="8"/>
  <c r="AQ51" i="8"/>
  <c r="AQ52" i="8"/>
  <c r="AQ55" i="8"/>
  <c r="AQ56" i="8"/>
  <c r="AQ57" i="8"/>
  <c r="AQ58" i="8"/>
  <c r="AQ59" i="8"/>
  <c r="AQ60" i="8"/>
  <c r="AQ63" i="8"/>
  <c r="AR13" i="8"/>
  <c r="AQ13" i="8"/>
  <c r="AR12" i="8"/>
  <c r="AQ12" i="8"/>
  <c r="AR11" i="8"/>
  <c r="AQ11" i="8"/>
  <c r="AR10" i="8"/>
  <c r="AQ10" i="8"/>
  <c r="AR9" i="8"/>
  <c r="AQ9" i="8"/>
  <c r="AR8" i="8"/>
  <c r="AQ8" i="8"/>
  <c r="AR7" i="8"/>
  <c r="AQ7" i="8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30" i="8"/>
  <c r="AO31" i="8"/>
  <c r="AO32" i="8"/>
  <c r="AO35" i="8"/>
  <c r="AO36" i="8"/>
  <c r="AO37" i="8"/>
  <c r="AO38" i="8"/>
  <c r="AO39" i="8"/>
  <c r="AO40" i="8"/>
  <c r="AO41" i="8"/>
  <c r="AO42" i="8"/>
  <c r="AO43" i="8"/>
  <c r="AO46" i="8"/>
  <c r="AO47" i="8"/>
  <c r="AO48" i="8"/>
  <c r="AO49" i="8"/>
  <c r="AO50" i="8"/>
  <c r="AO51" i="8"/>
  <c r="AO52" i="8"/>
  <c r="AO55" i="8"/>
  <c r="AO56" i="8"/>
  <c r="AO57" i="8"/>
  <c r="AO58" i="8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30" i="8"/>
  <c r="AM31" i="8"/>
  <c r="AM32" i="8"/>
  <c r="AM35" i="8"/>
  <c r="AM36" i="8"/>
  <c r="AM37" i="8"/>
  <c r="AM38" i="8"/>
  <c r="AM39" i="8"/>
  <c r="AM40" i="8"/>
  <c r="AM41" i="8"/>
  <c r="AM42" i="8"/>
  <c r="AM43" i="8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AM12" i="8"/>
  <c r="AN11" i="8"/>
  <c r="AM11" i="8"/>
  <c r="AN10" i="8"/>
  <c r="AM10" i="8"/>
  <c r="AN9" i="8"/>
  <c r="AM9" i="8"/>
  <c r="AN8" i="8"/>
  <c r="AM8" i="8"/>
  <c r="AN7" i="8"/>
  <c r="AM7" i="8"/>
  <c r="AN6" i="8"/>
  <c r="AM6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28" i="8"/>
  <c r="AK18" i="8"/>
  <c r="AK19" i="8"/>
  <c r="AK20" i="8"/>
  <c r="AK21" i="8"/>
  <c r="AK22" i="8"/>
  <c r="AK23" i="8"/>
  <c r="AK24" i="8"/>
  <c r="AK25" i="8"/>
  <c r="AK26" i="8"/>
  <c r="AK27" i="8"/>
  <c r="AK30" i="8"/>
  <c r="AK33" i="8"/>
  <c r="AK31" i="8"/>
  <c r="AK32" i="8"/>
  <c r="AK35" i="8"/>
  <c r="AK44" i="8"/>
  <c r="AK36" i="8"/>
  <c r="AK37" i="8"/>
  <c r="AK38" i="8"/>
  <c r="AK39" i="8"/>
  <c r="AK40" i="8"/>
  <c r="AK41" i="8"/>
  <c r="AK42" i="8"/>
  <c r="AK43" i="8"/>
  <c r="AK46" i="8"/>
  <c r="AK53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61" i="8"/>
  <c r="AI57" i="8"/>
  <c r="AI58" i="8"/>
  <c r="AI59" i="8"/>
  <c r="AI60" i="8"/>
  <c r="AI63" i="8"/>
  <c r="AJ13" i="8"/>
  <c r="AI13" i="8"/>
  <c r="AJ12" i="8"/>
  <c r="AI12" i="8"/>
  <c r="AJ11" i="8"/>
  <c r="AI11" i="8"/>
  <c r="AJ10" i="8"/>
  <c r="AI10" i="8"/>
  <c r="AJ9" i="8"/>
  <c r="AI9" i="8"/>
  <c r="AJ8" i="8"/>
  <c r="AI8" i="8"/>
  <c r="AJ7" i="8"/>
  <c r="AI7" i="8"/>
  <c r="AJ6" i="8"/>
  <c r="AI6" i="8"/>
  <c r="AH16" i="8"/>
  <c r="AH17" i="8"/>
  <c r="AH28" i="8"/>
  <c r="AH18" i="8"/>
  <c r="AH19" i="8"/>
  <c r="AH20" i="8"/>
  <c r="AH21" i="8"/>
  <c r="AH22" i="8"/>
  <c r="AH23" i="8"/>
  <c r="AH24" i="8"/>
  <c r="AH25" i="8"/>
  <c r="AH26" i="8"/>
  <c r="AH27" i="8"/>
  <c r="AH30" i="8"/>
  <c r="AH33" i="8"/>
  <c r="AH31" i="8"/>
  <c r="AH32" i="8"/>
  <c r="AH35" i="8"/>
  <c r="AH44" i="8"/>
  <c r="AH36" i="8"/>
  <c r="AH37" i="8"/>
  <c r="AH38" i="8"/>
  <c r="AH39" i="8"/>
  <c r="AH40" i="8"/>
  <c r="AH41" i="8"/>
  <c r="AH42" i="8"/>
  <c r="AH43" i="8"/>
  <c r="AH46" i="8"/>
  <c r="AH53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AG41" i="8"/>
  <c r="AG42" i="8"/>
  <c r="AG43" i="8"/>
  <c r="AG46" i="8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AE11" i="8"/>
  <c r="AF10" i="8"/>
  <c r="AE10" i="8"/>
  <c r="AF9" i="8"/>
  <c r="AE9" i="8"/>
  <c r="AF8" i="8"/>
  <c r="AE8" i="8"/>
  <c r="AF7" i="8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30" i="8"/>
  <c r="AD31" i="8"/>
  <c r="AD32" i="8"/>
  <c r="AD33" i="8"/>
  <c r="AD35" i="8"/>
  <c r="AD36" i="8"/>
  <c r="AD37" i="8"/>
  <c r="AD38" i="8"/>
  <c r="AD39" i="8"/>
  <c r="AD40" i="8"/>
  <c r="AD41" i="8"/>
  <c r="AD42" i="8"/>
  <c r="AD43" i="8"/>
  <c r="AD44" i="8"/>
  <c r="AD46" i="8"/>
  <c r="AD47" i="8"/>
  <c r="AD48" i="8"/>
  <c r="AD49" i="8"/>
  <c r="AD50" i="8"/>
  <c r="AD51" i="8"/>
  <c r="AD52" i="8"/>
  <c r="AD53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1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30" i="8"/>
  <c r="Z31" i="8"/>
  <c r="Z32" i="8"/>
  <c r="Z33" i="8"/>
  <c r="Z35" i="8"/>
  <c r="Z36" i="8"/>
  <c r="Z37" i="8"/>
  <c r="Z38" i="8"/>
  <c r="Z39" i="8"/>
  <c r="Z40" i="8"/>
  <c r="Z41" i="8"/>
  <c r="Z42" i="8"/>
  <c r="Z43" i="8"/>
  <c r="Z44" i="8"/>
  <c r="Z46" i="8"/>
  <c r="Z47" i="8"/>
  <c r="Z48" i="8"/>
  <c r="Z49" i="8"/>
  <c r="Z50" i="8"/>
  <c r="Z51" i="8"/>
  <c r="Z52" i="8"/>
  <c r="Z53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61" i="8"/>
  <c r="O57" i="8"/>
  <c r="O58" i="8"/>
  <c r="O59" i="8"/>
  <c r="O60" i="8"/>
  <c r="O63" i="8"/>
  <c r="P13" i="8"/>
  <c r="O13" i="8"/>
  <c r="P12" i="8"/>
  <c r="O12" i="8"/>
  <c r="P11" i="8"/>
  <c r="O11" i="8"/>
  <c r="P10" i="8"/>
  <c r="O10" i="8"/>
  <c r="P9" i="8"/>
  <c r="O9" i="8"/>
  <c r="P8" i="8"/>
  <c r="O8" i="8"/>
  <c r="P7" i="8"/>
  <c r="O7" i="8"/>
  <c r="P6" i="8"/>
  <c r="O6" i="8"/>
  <c r="N63" i="8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G60" i="8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L55" i="8"/>
  <c r="K55" i="8"/>
  <c r="J55" i="8"/>
  <c r="I55" i="8"/>
  <c r="H55" i="8"/>
  <c r="G55" i="8"/>
  <c r="F55" i="8"/>
  <c r="E55" i="8"/>
  <c r="D55" i="8"/>
  <c r="C60" i="8"/>
  <c r="C59" i="8"/>
  <c r="C58" i="8"/>
  <c r="C57" i="8"/>
  <c r="C56" i="8"/>
  <c r="C55" i="8"/>
  <c r="N52" i="8"/>
  <c r="M52" i="8"/>
  <c r="L52" i="8"/>
  <c r="K52" i="8"/>
  <c r="J52" i="8"/>
  <c r="I52" i="8"/>
  <c r="H52" i="8"/>
  <c r="G52" i="8"/>
  <c r="F52" i="8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L50" i="8"/>
  <c r="K50" i="8"/>
  <c r="J50" i="8"/>
  <c r="I50" i="8"/>
  <c r="H50" i="8"/>
  <c r="G50" i="8"/>
  <c r="F50" i="8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7" i="8"/>
  <c r="N46" i="8"/>
  <c r="M46" i="8"/>
  <c r="L46" i="8"/>
  <c r="K46" i="8"/>
  <c r="J46" i="8"/>
  <c r="I46" i="8"/>
  <c r="H46" i="8"/>
  <c r="G46" i="8"/>
  <c r="F46" i="8"/>
  <c r="E46" i="8"/>
  <c r="D46" i="8"/>
  <c r="C52" i="8"/>
  <c r="C51" i="8"/>
  <c r="C50" i="8"/>
  <c r="C49" i="8"/>
  <c r="C48" i="8"/>
  <c r="C47" i="8"/>
  <c r="C46" i="8"/>
  <c r="N43" i="8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J42" i="8"/>
  <c r="I42" i="8"/>
  <c r="H42" i="8"/>
  <c r="G42" i="8"/>
  <c r="F42" i="8"/>
  <c r="E42" i="8"/>
  <c r="D42" i="8"/>
  <c r="N41" i="8"/>
  <c r="M41" i="8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8" i="8"/>
  <c r="N37" i="8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C43" i="8"/>
  <c r="C42" i="8"/>
  <c r="C41" i="8"/>
  <c r="C40" i="8"/>
  <c r="C39" i="8"/>
  <c r="C38" i="8"/>
  <c r="C37" i="8"/>
  <c r="C35" i="8"/>
  <c r="C36" i="8"/>
  <c r="N32" i="8"/>
  <c r="N31" i="8"/>
  <c r="N30" i="8"/>
  <c r="M32" i="8"/>
  <c r="L32" i="8"/>
  <c r="K32" i="8"/>
  <c r="J32" i="8"/>
  <c r="I32" i="8"/>
  <c r="H32" i="8"/>
  <c r="G32" i="8"/>
  <c r="F32" i="8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I30" i="8"/>
  <c r="H30" i="8"/>
  <c r="G30" i="8"/>
  <c r="F30" i="8"/>
  <c r="E30" i="8"/>
  <c r="D30" i="8"/>
  <c r="C32" i="8"/>
  <c r="C31" i="8"/>
  <c r="C30" i="8"/>
  <c r="C33" i="8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I17" i="8"/>
  <c r="I18" i="8"/>
  <c r="I19" i="8"/>
  <c r="I20" i="8"/>
  <c r="I21" i="8"/>
  <c r="I22" i="8"/>
  <c r="I23" i="8"/>
  <c r="I24" i="8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G16" i="8"/>
  <c r="G17" i="8"/>
  <c r="G18" i="8"/>
  <c r="G19" i="8"/>
  <c r="G20" i="8"/>
  <c r="G21" i="8"/>
  <c r="G22" i="8"/>
  <c r="G23" i="8"/>
  <c r="G24" i="8"/>
  <c r="G25" i="8"/>
  <c r="G26" i="8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E16" i="8"/>
  <c r="E17" i="8"/>
  <c r="E18" i="8"/>
  <c r="E19" i="8"/>
  <c r="E20" i="8"/>
  <c r="E21" i="8"/>
  <c r="E22" i="8"/>
  <c r="E23" i="8"/>
  <c r="E24" i="8"/>
  <c r="E25" i="8"/>
  <c r="E26" i="8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7" i="8"/>
  <c r="C18" i="8"/>
  <c r="C19" i="8"/>
  <c r="C20" i="8"/>
  <c r="C21" i="8"/>
  <c r="C22" i="8"/>
  <c r="C23" i="8"/>
  <c r="C24" i="8"/>
  <c r="C25" i="8"/>
  <c r="C26" i="8"/>
  <c r="C27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F6" i="8"/>
  <c r="E6" i="8"/>
  <c r="D6" i="8"/>
  <c r="C6" i="8"/>
  <c r="N33" i="8"/>
  <c r="N44" i="8"/>
  <c r="M33" i="8"/>
  <c r="M44" i="8"/>
  <c r="L33" i="8"/>
  <c r="L44" i="8"/>
  <c r="K33" i="8"/>
  <c r="K44" i="8"/>
  <c r="J33" i="8"/>
  <c r="J44" i="8"/>
  <c r="I33" i="8"/>
  <c r="I44" i="8"/>
  <c r="H33" i="8"/>
  <c r="H44" i="8"/>
  <c r="G33" i="8"/>
  <c r="G44" i="8"/>
  <c r="F33" i="8"/>
  <c r="F44" i="8"/>
  <c r="E33" i="8"/>
  <c r="E44" i="8"/>
  <c r="D33" i="8"/>
  <c r="D44" i="8"/>
  <c r="C44" i="8"/>
  <c r="L53" i="8"/>
  <c r="K53" i="8"/>
  <c r="J53" i="8"/>
  <c r="I53" i="8"/>
  <c r="H53" i="8"/>
  <c r="G53" i="8"/>
  <c r="F53" i="8"/>
  <c r="E53" i="8"/>
  <c r="D53" i="8"/>
  <c r="C53" i="8"/>
  <c r="M53" i="8"/>
  <c r="N53" i="8"/>
  <c r="L61" i="8"/>
  <c r="J61" i="8"/>
  <c r="H61" i="8"/>
  <c r="F61" i="8"/>
  <c r="D61" i="8"/>
  <c r="N61" i="8"/>
  <c r="E61" i="8"/>
  <c r="C61" i="8"/>
  <c r="K61" i="8"/>
  <c r="I61" i="8"/>
  <c r="G61" i="8"/>
  <c r="M61" i="8"/>
  <c r="BX15" i="6"/>
  <c r="BV14" i="8"/>
  <c r="BW15" i="6"/>
  <c r="BU14" i="8"/>
  <c r="BV15" i="6"/>
  <c r="BT14" i="8"/>
  <c r="BU15" i="6"/>
  <c r="BS14" i="8"/>
  <c r="BT15" i="6"/>
  <c r="BR14" i="8"/>
  <c r="BS15" i="6"/>
  <c r="BQ14" i="8"/>
  <c r="BR15" i="6"/>
  <c r="BP14" i="8"/>
  <c r="BQ15" i="6"/>
  <c r="BO14" i="8"/>
  <c r="BP15" i="6"/>
  <c r="BN14" i="8"/>
  <c r="BO15" i="6"/>
  <c r="BM14" i="8"/>
  <c r="BN15" i="6"/>
  <c r="BL14" i="8"/>
  <c r="BM15" i="6"/>
  <c r="BK14" i="8"/>
  <c r="BL15" i="6"/>
  <c r="BJ14" i="8"/>
  <c r="BK15" i="6"/>
  <c r="BI14" i="8"/>
  <c r="BJ15" i="6"/>
  <c r="BH14" i="8"/>
  <c r="BI15" i="6"/>
  <c r="BG14" i="8"/>
  <c r="BH15" i="6"/>
  <c r="BF14" i="8"/>
  <c r="BG15" i="6"/>
  <c r="BE14" i="8"/>
  <c r="AT15" i="6"/>
  <c r="AR14" i="8"/>
  <c r="AS15" i="6"/>
  <c r="AQ14" i="8"/>
  <c r="AR15" i="6"/>
  <c r="AP14" i="8"/>
  <c r="AQ15" i="6"/>
  <c r="AO14" i="8"/>
  <c r="AN15" i="6"/>
  <c r="AL14" i="8"/>
  <c r="AM15" i="6"/>
  <c r="AK14" i="8"/>
  <c r="AB15" i="6"/>
  <c r="Z14" i="8"/>
  <c r="AA15" i="6"/>
  <c r="Y14" i="8"/>
  <c r="X15" i="6"/>
  <c r="V14" i="8"/>
  <c r="W15" i="6"/>
  <c r="U14" i="8"/>
  <c r="N15" i="6"/>
  <c r="L14" i="8"/>
  <c r="L15" i="6"/>
  <c r="J14" i="8"/>
  <c r="J15" i="6"/>
  <c r="H14" i="8"/>
  <c r="H15" i="6"/>
  <c r="F14" i="8"/>
  <c r="F64" i="8"/>
  <c r="F15" i="6"/>
  <c r="D14" i="8"/>
  <c r="P15" i="6"/>
  <c r="N14" i="8"/>
  <c r="G15" i="6"/>
  <c r="E14" i="8"/>
  <c r="E15" i="6"/>
  <c r="C14" i="8"/>
  <c r="C13" i="9"/>
  <c r="M15" i="6"/>
  <c r="K14" i="8"/>
  <c r="K15" i="6"/>
  <c r="I14" i="8"/>
  <c r="I15" i="6"/>
  <c r="G14" i="8"/>
  <c r="O15" i="6"/>
  <c r="M14" i="8"/>
  <c r="Q15" i="6"/>
  <c r="O14" i="8"/>
  <c r="R15" i="6"/>
  <c r="P14" i="8"/>
  <c r="S15" i="6"/>
  <c r="Q14" i="8"/>
  <c r="T15" i="6"/>
  <c r="R14" i="8"/>
  <c r="U15" i="6"/>
  <c r="S14" i="8"/>
  <c r="V15" i="6"/>
  <c r="T14" i="8"/>
  <c r="Y15" i="6"/>
  <c r="W14" i="8"/>
  <c r="Z15" i="6"/>
  <c r="X14" i="8"/>
  <c r="AL15" i="6"/>
  <c r="AJ14" i="8"/>
  <c r="AK15" i="6"/>
  <c r="AI14" i="8"/>
  <c r="S13" i="9"/>
  <c r="AJ15" i="6"/>
  <c r="AH14" i="8"/>
  <c r="AI15" i="6"/>
  <c r="AG14" i="8"/>
  <c r="AH15" i="6"/>
  <c r="AF14" i="8"/>
  <c r="AG15" i="6"/>
  <c r="AE14" i="8"/>
  <c r="Q13" i="9"/>
  <c r="AF15" i="6"/>
  <c r="AD14" i="8"/>
  <c r="AE15" i="6"/>
  <c r="AC14" i="8"/>
  <c r="AD15" i="6"/>
  <c r="AB14" i="8"/>
  <c r="AC15" i="6"/>
  <c r="AA14" i="8"/>
  <c r="O13" i="9"/>
  <c r="AO15" i="6"/>
  <c r="AM14" i="8"/>
  <c r="AP15" i="6"/>
  <c r="AN14" i="8"/>
  <c r="AU15" i="6"/>
  <c r="AS14" i="8"/>
  <c r="AV15" i="6"/>
  <c r="AT14" i="8"/>
  <c r="AW15" i="6"/>
  <c r="AU14" i="8"/>
  <c r="AX15" i="6"/>
  <c r="AV14" i="8"/>
  <c r="AY15" i="6"/>
  <c r="AW14" i="8"/>
  <c r="AZ15" i="6"/>
  <c r="AX14" i="8"/>
  <c r="BA15" i="6"/>
  <c r="AY14" i="8"/>
  <c r="BB15" i="6"/>
  <c r="AZ14" i="8"/>
  <c r="BC15" i="6"/>
  <c r="BA14" i="8"/>
  <c r="BD15" i="6"/>
  <c r="BB14" i="8"/>
  <c r="BE15" i="6"/>
  <c r="BC14" i="8"/>
  <c r="BF15" i="6"/>
  <c r="BD14" i="8"/>
  <c r="DR31" i="4"/>
  <c r="DQ31" i="4"/>
  <c r="DP31" i="4"/>
  <c r="DO31" i="4"/>
  <c r="DR38" i="4"/>
  <c r="DQ38" i="4"/>
  <c r="DP38" i="4"/>
  <c r="DO38" i="4"/>
  <c r="DR48" i="4"/>
  <c r="DQ48" i="4"/>
  <c r="DP48" i="4"/>
  <c r="DO48" i="4"/>
  <c r="DR80" i="4"/>
  <c r="DQ80" i="4"/>
  <c r="DP80" i="4"/>
  <c r="DO80" i="4"/>
  <c r="DR96" i="4"/>
  <c r="DQ96" i="4"/>
  <c r="DP96" i="4"/>
  <c r="DO96" i="4"/>
  <c r="DR98" i="4"/>
  <c r="DQ98" i="4"/>
  <c r="DP98" i="4"/>
  <c r="DO98" i="4"/>
  <c r="DN31" i="4"/>
  <c r="DN38" i="4"/>
  <c r="DN48" i="4"/>
  <c r="DN80" i="4"/>
  <c r="DN96" i="4"/>
  <c r="DN98" i="4"/>
  <c r="DM31" i="4"/>
  <c r="DM38" i="4"/>
  <c r="DM48" i="4"/>
  <c r="DM80" i="4"/>
  <c r="DM96" i="4"/>
  <c r="DM98" i="4"/>
  <c r="DL80" i="4"/>
  <c r="DL96" i="4"/>
  <c r="DL31" i="4"/>
  <c r="DL38" i="4"/>
  <c r="DL48" i="4"/>
  <c r="DL98" i="4"/>
  <c r="DK80" i="4"/>
  <c r="DK96" i="4"/>
  <c r="DK31" i="4"/>
  <c r="DK38" i="4"/>
  <c r="DK48" i="4"/>
  <c r="DK98" i="4"/>
  <c r="DJ31" i="4"/>
  <c r="DJ38" i="4"/>
  <c r="DJ48" i="4"/>
  <c r="DJ80" i="4"/>
  <c r="DJ96" i="4"/>
  <c r="DJ98" i="4"/>
  <c r="DI31" i="4"/>
  <c r="DI38" i="4"/>
  <c r="DI48" i="4"/>
  <c r="DI80" i="4"/>
  <c r="DI96" i="4"/>
  <c r="CY31" i="4"/>
  <c r="DI98" i="4" s="1"/>
  <c r="BH96" i="2" s="1"/>
  <c r="CY38" i="4"/>
  <c r="CY48" i="4"/>
  <c r="CY80" i="4"/>
  <c r="CY96" i="4"/>
  <c r="DH31" i="4"/>
  <c r="DH38" i="4"/>
  <c r="DH48" i="4"/>
  <c r="DH80" i="4"/>
  <c r="DH96" i="4"/>
  <c r="DH98" i="4" s="1"/>
  <c r="DG31" i="4"/>
  <c r="DG38" i="4"/>
  <c r="DG48" i="4"/>
  <c r="DG80" i="4"/>
  <c r="DG96" i="4"/>
  <c r="DG98" i="4" s="1"/>
  <c r="DF31" i="4"/>
  <c r="DF38" i="4"/>
  <c r="DF48" i="4"/>
  <c r="DF80" i="4"/>
  <c r="DF98" i="4" s="1"/>
  <c r="DF96" i="4"/>
  <c r="DE80" i="4"/>
  <c r="DE31" i="4"/>
  <c r="DE38" i="4"/>
  <c r="DE48" i="4"/>
  <c r="DE96" i="4"/>
  <c r="DE98" i="4"/>
  <c r="DD31" i="4"/>
  <c r="DD38" i="4"/>
  <c r="DD48" i="4"/>
  <c r="DD80" i="4"/>
  <c r="DD98" i="4" s="1"/>
  <c r="DD96" i="4"/>
  <c r="DC31" i="4"/>
  <c r="DC38" i="4"/>
  <c r="DC48" i="4"/>
  <c r="DC98" i="4" s="1"/>
  <c r="BE96" i="2" s="1"/>
  <c r="DC80" i="4"/>
  <c r="DC96" i="4"/>
  <c r="DB31" i="4"/>
  <c r="DB98" i="4" s="1"/>
  <c r="DB38" i="4"/>
  <c r="DB48" i="4"/>
  <c r="DB80" i="4"/>
  <c r="DB96" i="4"/>
  <c r="DA31" i="4"/>
  <c r="DA98" i="4" s="1"/>
  <c r="BD96" i="2" s="1"/>
  <c r="DA38" i="4"/>
  <c r="DA48" i="4"/>
  <c r="DA80" i="4"/>
  <c r="DA96" i="4"/>
  <c r="CZ31" i="4"/>
  <c r="CZ38" i="4"/>
  <c r="CZ98" i="4" s="1"/>
  <c r="CZ48" i="4"/>
  <c r="CZ80" i="4"/>
  <c r="CZ96" i="4"/>
  <c r="CY98" i="4"/>
  <c r="BC96" i="2" s="1"/>
  <c r="CX80" i="4"/>
  <c r="CX96" i="4"/>
  <c r="CX31" i="4"/>
  <c r="CX98" i="4" s="1"/>
  <c r="CX38" i="4"/>
  <c r="CX48" i="4"/>
  <c r="CW80" i="4"/>
  <c r="CW96" i="4"/>
  <c r="CW31" i="4"/>
  <c r="CW98" i="4" s="1"/>
  <c r="CW38" i="4"/>
  <c r="CW48" i="4"/>
  <c r="CU31" i="4"/>
  <c r="CU98" i="4" s="1"/>
  <c r="CU38" i="4"/>
  <c r="CU48" i="4"/>
  <c r="CU80" i="4"/>
  <c r="CU96" i="4"/>
  <c r="CV31" i="4"/>
  <c r="CV98" i="4" s="1"/>
  <c r="CV38" i="4"/>
  <c r="CV48" i="4"/>
  <c r="CV80" i="4"/>
  <c r="CV96" i="4"/>
  <c r="CT31" i="4"/>
  <c r="CT38" i="4"/>
  <c r="CT48" i="4"/>
  <c r="CT98" i="4" s="1"/>
  <c r="CT80" i="4"/>
  <c r="CT96" i="4"/>
  <c r="CS31" i="4"/>
  <c r="CS38" i="4"/>
  <c r="CS48" i="4"/>
  <c r="CS98" i="4" s="1"/>
  <c r="CS80" i="4"/>
  <c r="CS96" i="4"/>
  <c r="CR48" i="4"/>
  <c r="CR31" i="4"/>
  <c r="CR38" i="4"/>
  <c r="CR80" i="4"/>
  <c r="CR96" i="4"/>
  <c r="CR98" i="4" s="1"/>
  <c r="CQ31" i="4"/>
  <c r="CQ38" i="4"/>
  <c r="CQ48" i="4"/>
  <c r="CQ80" i="4"/>
  <c r="CQ96" i="4"/>
  <c r="CQ98" i="4" s="1"/>
  <c r="CP31" i="4"/>
  <c r="CP38" i="4"/>
  <c r="CP48" i="4"/>
  <c r="CP80" i="4"/>
  <c r="CP96" i="4"/>
  <c r="CP98" i="4"/>
  <c r="CO31" i="4"/>
  <c r="CO38" i="4"/>
  <c r="CO48" i="4"/>
  <c r="CO80" i="4"/>
  <c r="CO96" i="4"/>
  <c r="CO98" i="4"/>
  <c r="CN31" i="4"/>
  <c r="CN38" i="4"/>
  <c r="CN48" i="4"/>
  <c r="CN80" i="4"/>
  <c r="CN96" i="4"/>
  <c r="CN98" i="4"/>
  <c r="CM31" i="4"/>
  <c r="CM38" i="4"/>
  <c r="CM48" i="4"/>
  <c r="CM80" i="4"/>
  <c r="CM96" i="4"/>
  <c r="CM98" i="4"/>
  <c r="CL31" i="4"/>
  <c r="CL38" i="4"/>
  <c r="CL48" i="4"/>
  <c r="CL80" i="4"/>
  <c r="CL96" i="4"/>
  <c r="CL98" i="4"/>
  <c r="CK31" i="4"/>
  <c r="CK38" i="4"/>
  <c r="CK48" i="4"/>
  <c r="CK80" i="4"/>
  <c r="CK96" i="4"/>
  <c r="CK98" i="4"/>
  <c r="CJ31" i="4"/>
  <c r="CJ38" i="4"/>
  <c r="CJ48" i="4"/>
  <c r="CJ80" i="4"/>
  <c r="CJ96" i="4"/>
  <c r="CJ98" i="4"/>
  <c r="CI31" i="4"/>
  <c r="CI38" i="4"/>
  <c r="CI48" i="4"/>
  <c r="CI80" i="4"/>
  <c r="CI96" i="4"/>
  <c r="CI98" i="4"/>
  <c r="CH31" i="4"/>
  <c r="CH38" i="4"/>
  <c r="CH48" i="4"/>
  <c r="CH80" i="4"/>
  <c r="CH96" i="4"/>
  <c r="CH98" i="4"/>
  <c r="CG31" i="4"/>
  <c r="CG38" i="4"/>
  <c r="CG48" i="4"/>
  <c r="CG80" i="4"/>
  <c r="CG96" i="4"/>
  <c r="CG98" i="4"/>
  <c r="CG99" i="4" s="1"/>
  <c r="CE31" i="4"/>
  <c r="CE98" i="4" s="1"/>
  <c r="CE38" i="4"/>
  <c r="CE48" i="4"/>
  <c r="CE80" i="4"/>
  <c r="CE96" i="4"/>
  <c r="CF31" i="4"/>
  <c r="CF98" i="4" s="1"/>
  <c r="CF38" i="4"/>
  <c r="CF48" i="4"/>
  <c r="CF80" i="4"/>
  <c r="CF96" i="4"/>
  <c r="CC31" i="4"/>
  <c r="CC98" i="4" s="1"/>
  <c r="CC38" i="4"/>
  <c r="CC48" i="4"/>
  <c r="CC80" i="4"/>
  <c r="CC96" i="4"/>
  <c r="CD31" i="4"/>
  <c r="CD98" i="4" s="1"/>
  <c r="CD38" i="4"/>
  <c r="CD48" i="4"/>
  <c r="CD80" i="4"/>
  <c r="CD96" i="4"/>
  <c r="CA31" i="4"/>
  <c r="CA98" i="4" s="1"/>
  <c r="CA38" i="4"/>
  <c r="CA48" i="4"/>
  <c r="CA80" i="4"/>
  <c r="CA96" i="4"/>
  <c r="CB31" i="4"/>
  <c r="CB98" i="4" s="1"/>
  <c r="CB38" i="4"/>
  <c r="CB48" i="4"/>
  <c r="CB80" i="4"/>
  <c r="CB96" i="4"/>
  <c r="BY31" i="4"/>
  <c r="BY98" i="4" s="1"/>
  <c r="BY38" i="4"/>
  <c r="BY48" i="4"/>
  <c r="BY80" i="4"/>
  <c r="BY96" i="4"/>
  <c r="BZ31" i="4"/>
  <c r="BZ98" i="4" s="1"/>
  <c r="BZ38" i="4"/>
  <c r="BZ48" i="4"/>
  <c r="BZ80" i="4"/>
  <c r="BZ96" i="4"/>
  <c r="BW31" i="4"/>
  <c r="BW38" i="4"/>
  <c r="BW48" i="4"/>
  <c r="BW98" i="4" s="1"/>
  <c r="BW80" i="4"/>
  <c r="BW96" i="4"/>
  <c r="BX31" i="4"/>
  <c r="BX38" i="4"/>
  <c r="BX48" i="4"/>
  <c r="BX98" i="4" s="1"/>
  <c r="BX80" i="4"/>
  <c r="BX96" i="4"/>
  <c r="BU31" i="4"/>
  <c r="BU38" i="4"/>
  <c r="BU48" i="4"/>
  <c r="BU98" i="4" s="1"/>
  <c r="BU80" i="4"/>
  <c r="BU96" i="4"/>
  <c r="BV31" i="4"/>
  <c r="BV38" i="4"/>
  <c r="BV48" i="4"/>
  <c r="BV80" i="4"/>
  <c r="BV96" i="4"/>
  <c r="BV98" i="4"/>
  <c r="BS31" i="4"/>
  <c r="BS38" i="4"/>
  <c r="BS48" i="4"/>
  <c r="BS80" i="4"/>
  <c r="BS96" i="4"/>
  <c r="BS98" i="4" s="1"/>
  <c r="BT31" i="4"/>
  <c r="BT38" i="4"/>
  <c r="BT48" i="4"/>
  <c r="BT80" i="4"/>
  <c r="BT96" i="4"/>
  <c r="BT98" i="4" s="1"/>
  <c r="BQ31" i="4"/>
  <c r="BQ38" i="4"/>
  <c r="BQ48" i="4"/>
  <c r="BQ80" i="4"/>
  <c r="BQ96" i="4"/>
  <c r="BQ98" i="4"/>
  <c r="BR31" i="4"/>
  <c r="BR38" i="4"/>
  <c r="BR98" i="4" s="1"/>
  <c r="BR48" i="4"/>
  <c r="BR80" i="4"/>
  <c r="BR96" i="4"/>
  <c r="BO31" i="4"/>
  <c r="BO98" i="4" s="1"/>
  <c r="BO38" i="4"/>
  <c r="BO48" i="4"/>
  <c r="BO80" i="4"/>
  <c r="BO96" i="4"/>
  <c r="BP31" i="4"/>
  <c r="BP98" i="4" s="1"/>
  <c r="BP38" i="4"/>
  <c r="BP48" i="4"/>
  <c r="BP80" i="4"/>
  <c r="BP96" i="4"/>
  <c r="BM31" i="4"/>
  <c r="BM98" i="4" s="1"/>
  <c r="BM38" i="4"/>
  <c r="BM48" i="4"/>
  <c r="BM80" i="4"/>
  <c r="BM96" i="4"/>
  <c r="BN31" i="4"/>
  <c r="BN98" i="4" s="1"/>
  <c r="BN38" i="4"/>
  <c r="BN48" i="4"/>
  <c r="BN80" i="4"/>
  <c r="BN96" i="4"/>
  <c r="BK31" i="4"/>
  <c r="BK98" i="4" s="1"/>
  <c r="BK38" i="4"/>
  <c r="BK48" i="4"/>
  <c r="BK80" i="4"/>
  <c r="BK96" i="4"/>
  <c r="BL31" i="4"/>
  <c r="BL98" i="4" s="1"/>
  <c r="BL38" i="4"/>
  <c r="BL48" i="4"/>
  <c r="BL80" i="4"/>
  <c r="BL96" i="4"/>
  <c r="BJ31" i="4"/>
  <c r="BJ98" i="4" s="1"/>
  <c r="BJ38" i="4"/>
  <c r="BJ48" i="4"/>
  <c r="BJ80" i="4"/>
  <c r="BJ96" i="4"/>
  <c r="BI31" i="4"/>
  <c r="BI98" i="4" s="1"/>
  <c r="BI99" i="4" s="1"/>
  <c r="BI38" i="4"/>
  <c r="BI48" i="4"/>
  <c r="BI80" i="4"/>
  <c r="BI96" i="4"/>
  <c r="BG31" i="4"/>
  <c r="BG38" i="4"/>
  <c r="BG48" i="4"/>
  <c r="BG98" i="4" s="1"/>
  <c r="BG80" i="4"/>
  <c r="BG96" i="4"/>
  <c r="BH31" i="4"/>
  <c r="BH38" i="4"/>
  <c r="BH48" i="4"/>
  <c r="BH98" i="4" s="1"/>
  <c r="BH80" i="4"/>
  <c r="BH96" i="4"/>
  <c r="BE31" i="4"/>
  <c r="BE38" i="4"/>
  <c r="BE48" i="4"/>
  <c r="BE98" i="4" s="1"/>
  <c r="BE80" i="4"/>
  <c r="BE96" i="4"/>
  <c r="BF31" i="4"/>
  <c r="BF38" i="4"/>
  <c r="BF48" i="4"/>
  <c r="BF80" i="4"/>
  <c r="BF96" i="4"/>
  <c r="BF98" i="4"/>
  <c r="BD31" i="4"/>
  <c r="BD38" i="4"/>
  <c r="BD48" i="4"/>
  <c r="BD80" i="4"/>
  <c r="BD96" i="4"/>
  <c r="BD98" i="4" s="1"/>
  <c r="BC31" i="4"/>
  <c r="BC38" i="4"/>
  <c r="BC48" i="4"/>
  <c r="BC80" i="4"/>
  <c r="BC96" i="4"/>
  <c r="BC98" i="4" s="1"/>
  <c r="BA31" i="4"/>
  <c r="BA38" i="4"/>
  <c r="BA48" i="4"/>
  <c r="BA80" i="4"/>
  <c r="BA96" i="4"/>
  <c r="BA98" i="4"/>
  <c r="BB80" i="4"/>
  <c r="BB31" i="4"/>
  <c r="BB38" i="4"/>
  <c r="BB98" i="4" s="1"/>
  <c r="AD96" i="2" s="1"/>
  <c r="BB48" i="4"/>
  <c r="BB96" i="4"/>
  <c r="AY31" i="4"/>
  <c r="AY38" i="4"/>
  <c r="AY48" i="4"/>
  <c r="AY98" i="4" s="1"/>
  <c r="AY80" i="4"/>
  <c r="AY96" i="4"/>
  <c r="AZ31" i="4"/>
  <c r="AZ38" i="4"/>
  <c r="AZ48" i="4"/>
  <c r="AZ98" i="4" s="1"/>
  <c r="AZ80" i="4"/>
  <c r="AZ96" i="4"/>
  <c r="AW31" i="4"/>
  <c r="AW38" i="4"/>
  <c r="AW48" i="4"/>
  <c r="AW98" i="4" s="1"/>
  <c r="AW80" i="4"/>
  <c r="AW96" i="4"/>
  <c r="AX31" i="4"/>
  <c r="AX38" i="4"/>
  <c r="AX48" i="4"/>
  <c r="AX80" i="4"/>
  <c r="AX96" i="4"/>
  <c r="AX98" i="4"/>
  <c r="AU31" i="4"/>
  <c r="AU38" i="4"/>
  <c r="AU48" i="4"/>
  <c r="AU80" i="4"/>
  <c r="AU98" i="4" s="1"/>
  <c r="AU96" i="4"/>
  <c r="AV31" i="4"/>
  <c r="AV38" i="4"/>
  <c r="AV48" i="4"/>
  <c r="AV80" i="4"/>
  <c r="AV98" i="4" s="1"/>
  <c r="AV96" i="4"/>
  <c r="AS31" i="4"/>
  <c r="AS38" i="4"/>
  <c r="AS48" i="4"/>
  <c r="AS80" i="4"/>
  <c r="AS96" i="4"/>
  <c r="AS98" i="4"/>
  <c r="AT31" i="4"/>
  <c r="AT98" i="4" s="1"/>
  <c r="Z96" i="2" s="1"/>
  <c r="AT38" i="4"/>
  <c r="AT48" i="4"/>
  <c r="AT80" i="4"/>
  <c r="AT96" i="4"/>
  <c r="AQ31" i="4"/>
  <c r="AQ38" i="4"/>
  <c r="AQ48" i="4"/>
  <c r="AQ98" i="4" s="1"/>
  <c r="AQ80" i="4"/>
  <c r="AQ96" i="4"/>
  <c r="AR31" i="4"/>
  <c r="AR98" i="4" s="1"/>
  <c r="AR38" i="4"/>
  <c r="AR48" i="4"/>
  <c r="AR80" i="4"/>
  <c r="AR96" i="4"/>
  <c r="AO31" i="4"/>
  <c r="AO98" i="4" s="1"/>
  <c r="AO38" i="4"/>
  <c r="AO48" i="4"/>
  <c r="AO80" i="4"/>
  <c r="AO96" i="4"/>
  <c r="AP31" i="4"/>
  <c r="AP38" i="4"/>
  <c r="AP48" i="4"/>
  <c r="AP80" i="4"/>
  <c r="AP96" i="4"/>
  <c r="AP98" i="4" s="1"/>
  <c r="AM31" i="4"/>
  <c r="AM98" i="4" s="1"/>
  <c r="AM38" i="4"/>
  <c r="AM48" i="4"/>
  <c r="AM80" i="4"/>
  <c r="AM96" i="4"/>
  <c r="AN31" i="4"/>
  <c r="AN98" i="4" s="1"/>
  <c r="AN38" i="4"/>
  <c r="AN48" i="4"/>
  <c r="AN80" i="4"/>
  <c r="AN96" i="4"/>
  <c r="AJ96" i="4"/>
  <c r="AJ31" i="4"/>
  <c r="AJ38" i="4"/>
  <c r="AJ98" i="4" s="1"/>
  <c r="AJ48" i="4"/>
  <c r="AJ80" i="4"/>
  <c r="AI31" i="4"/>
  <c r="AI98" i="4" s="1"/>
  <c r="AI99" i="4" s="1"/>
  <c r="AI38" i="4"/>
  <c r="AI48" i="4"/>
  <c r="AI80" i="4"/>
  <c r="AI96" i="4"/>
  <c r="AK80" i="4"/>
  <c r="AK96" i="4"/>
  <c r="AK31" i="4"/>
  <c r="AK38" i="4"/>
  <c r="AK48" i="4"/>
  <c r="AK98" i="4" s="1"/>
  <c r="AL80" i="4"/>
  <c r="AL96" i="4"/>
  <c r="AL31" i="4"/>
  <c r="AL38" i="4"/>
  <c r="AL98" i="4" s="1"/>
  <c r="AL48" i="4"/>
  <c r="AG31" i="4"/>
  <c r="AG38" i="4"/>
  <c r="AG98" i="4" s="1"/>
  <c r="AG48" i="4"/>
  <c r="AG80" i="4"/>
  <c r="AG96" i="4"/>
  <c r="AH31" i="4"/>
  <c r="AH38" i="4"/>
  <c r="AH48" i="4"/>
  <c r="AH80" i="4"/>
  <c r="AH96" i="4"/>
  <c r="AH98" i="4"/>
  <c r="AE31" i="4"/>
  <c r="AE38" i="4"/>
  <c r="AE48" i="4"/>
  <c r="AE80" i="4"/>
  <c r="AE98" i="4" s="1"/>
  <c r="AE96" i="4"/>
  <c r="AF31" i="4"/>
  <c r="AF38" i="4"/>
  <c r="AF48" i="4"/>
  <c r="AF80" i="4"/>
  <c r="AF96" i="4"/>
  <c r="AC31" i="4"/>
  <c r="AC38" i="4"/>
  <c r="AC48" i="4"/>
  <c r="AC80" i="4"/>
  <c r="AC96" i="4"/>
  <c r="AC98" i="4"/>
  <c r="AD31" i="4"/>
  <c r="AD38" i="4"/>
  <c r="AD98" i="4" s="1"/>
  <c r="AC99" i="4" s="1"/>
  <c r="AD48" i="4"/>
  <c r="AD80" i="4"/>
  <c r="AD96" i="4"/>
  <c r="AB31" i="4"/>
  <c r="AB98" i="4" s="1"/>
  <c r="AB38" i="4"/>
  <c r="AB48" i="4"/>
  <c r="AB80" i="4"/>
  <c r="AB96" i="4"/>
  <c r="AA31" i="4"/>
  <c r="AA98" i="4" s="1"/>
  <c r="AA38" i="4"/>
  <c r="AA48" i="4"/>
  <c r="AA80" i="4"/>
  <c r="AA96" i="4"/>
  <c r="Z31" i="4"/>
  <c r="Z38" i="4"/>
  <c r="Z48" i="4"/>
  <c r="Z80" i="4"/>
  <c r="Z96" i="4"/>
  <c r="Z98" i="4" s="1"/>
  <c r="Y31" i="4"/>
  <c r="Y38" i="4"/>
  <c r="Y98" i="4" s="1"/>
  <c r="P96" i="2" s="1"/>
  <c r="Y48" i="4"/>
  <c r="Y80" i="4"/>
  <c r="Y96" i="4"/>
  <c r="X31" i="4"/>
  <c r="X98" i="4" s="1"/>
  <c r="X38" i="4"/>
  <c r="X48" i="4"/>
  <c r="X80" i="4"/>
  <c r="X96" i="4"/>
  <c r="W31" i="4"/>
  <c r="W98" i="4" s="1"/>
  <c r="W38" i="4"/>
  <c r="W48" i="4"/>
  <c r="W80" i="4"/>
  <c r="W96" i="4"/>
  <c r="V31" i="4"/>
  <c r="V38" i="4"/>
  <c r="V48" i="4"/>
  <c r="V80" i="4"/>
  <c r="V98" i="4" s="1"/>
  <c r="V96" i="4"/>
  <c r="U31" i="4"/>
  <c r="U38" i="4"/>
  <c r="U48" i="4"/>
  <c r="U98" i="4" s="1"/>
  <c r="N96" i="2" s="1"/>
  <c r="U80" i="4"/>
  <c r="U96" i="4"/>
  <c r="T31" i="4"/>
  <c r="T98" i="4" s="1"/>
  <c r="T38" i="4"/>
  <c r="T48" i="4"/>
  <c r="T80" i="4"/>
  <c r="T96" i="4"/>
  <c r="S31" i="4"/>
  <c r="S98" i="4" s="1"/>
  <c r="M96" i="2" s="1"/>
  <c r="S38" i="4"/>
  <c r="S48" i="4"/>
  <c r="S80" i="4"/>
  <c r="S96" i="4"/>
  <c r="R15" i="4"/>
  <c r="R31" i="4"/>
  <c r="R98" i="4" s="1"/>
  <c r="R38" i="4"/>
  <c r="R48" i="4"/>
  <c r="R80" i="4"/>
  <c r="R96" i="4"/>
  <c r="Q15" i="4"/>
  <c r="Q98" i="4" s="1"/>
  <c r="Q31" i="4"/>
  <c r="Q38" i="4"/>
  <c r="Q48" i="4"/>
  <c r="Q80" i="4"/>
  <c r="Q96" i="4"/>
  <c r="P15" i="4"/>
  <c r="P31" i="4"/>
  <c r="P38" i="4"/>
  <c r="P48" i="4"/>
  <c r="O15" i="4"/>
  <c r="O31" i="4"/>
  <c r="O98" i="4" s="1"/>
  <c r="K96" i="2" s="1"/>
  <c r="O38" i="4"/>
  <c r="O48" i="4"/>
  <c r="P80" i="4"/>
  <c r="P96" i="4"/>
  <c r="P98" i="4"/>
  <c r="O80" i="4"/>
  <c r="O96" i="4"/>
  <c r="N15" i="4"/>
  <c r="N31" i="4"/>
  <c r="N98" i="4" s="1"/>
  <c r="N38" i="4"/>
  <c r="N48" i="4"/>
  <c r="N80" i="4"/>
  <c r="N96" i="4"/>
  <c r="M15" i="4"/>
  <c r="M98" i="4" s="1"/>
  <c r="J96" i="2" s="1"/>
  <c r="M31" i="4"/>
  <c r="M38" i="4"/>
  <c r="M48" i="4"/>
  <c r="M80" i="4"/>
  <c r="M96" i="4"/>
  <c r="L15" i="4"/>
  <c r="L31" i="4"/>
  <c r="L38" i="4"/>
  <c r="L48" i="4"/>
  <c r="L80" i="4"/>
  <c r="L96" i="4"/>
  <c r="L98" i="4"/>
  <c r="K15" i="4"/>
  <c r="K31" i="4"/>
  <c r="K98" i="4" s="1"/>
  <c r="I96" i="2" s="1"/>
  <c r="K38" i="4"/>
  <c r="K48" i="4"/>
  <c r="K80" i="4"/>
  <c r="K96" i="4"/>
  <c r="J15" i="4"/>
  <c r="I15" i="4"/>
  <c r="J31" i="4"/>
  <c r="I31" i="4"/>
  <c r="J38" i="4"/>
  <c r="J98" i="4" s="1"/>
  <c r="I38" i="4"/>
  <c r="J48" i="4"/>
  <c r="I48" i="4"/>
  <c r="J80" i="4"/>
  <c r="I80" i="4"/>
  <c r="J96" i="4"/>
  <c r="I96" i="4"/>
  <c r="I98" i="4"/>
  <c r="H96" i="2" s="1"/>
  <c r="H15" i="4"/>
  <c r="H31" i="4"/>
  <c r="H38" i="4"/>
  <c r="H48" i="4"/>
  <c r="H80" i="4"/>
  <c r="H96" i="4"/>
  <c r="H98" i="4"/>
  <c r="G15" i="4"/>
  <c r="G31" i="4"/>
  <c r="G98" i="4" s="1"/>
  <c r="G96" i="2" s="1"/>
  <c r="G38" i="4"/>
  <c r="G48" i="4"/>
  <c r="G80" i="4"/>
  <c r="G96" i="4"/>
  <c r="E15" i="4"/>
  <c r="E31" i="4"/>
  <c r="E98" i="4" s="1"/>
  <c r="F96" i="2" s="1"/>
  <c r="E38" i="4"/>
  <c r="E48" i="4"/>
  <c r="E80" i="4"/>
  <c r="E96" i="4"/>
  <c r="F15" i="4"/>
  <c r="F31" i="4"/>
  <c r="F38" i="4"/>
  <c r="F48" i="4"/>
  <c r="F80" i="4"/>
  <c r="F98" i="4" s="1"/>
  <c r="F96" i="4"/>
  <c r="DE31" i="6"/>
  <c r="DE38" i="6"/>
  <c r="DE48" i="6"/>
  <c r="DE80" i="6"/>
  <c r="DE98" i="6"/>
  <c r="DF31" i="6"/>
  <c r="DF38" i="6"/>
  <c r="DF48" i="6"/>
  <c r="DF80" i="6"/>
  <c r="DC31" i="6"/>
  <c r="DC38" i="6"/>
  <c r="DC48" i="6"/>
  <c r="DC80" i="6"/>
  <c r="DC98" i="6"/>
  <c r="DD31" i="6"/>
  <c r="DD38" i="6"/>
  <c r="DD48" i="6"/>
  <c r="DD80" i="6"/>
  <c r="DA31" i="6"/>
  <c r="DA38" i="6"/>
  <c r="DA98" i="6"/>
  <c r="DA48" i="6"/>
  <c r="DA80" i="6"/>
  <c r="DB31" i="6"/>
  <c r="DB38" i="6"/>
  <c r="DB48" i="6"/>
  <c r="DB80" i="6"/>
  <c r="CY31" i="6"/>
  <c r="CY38" i="6"/>
  <c r="CY48" i="6"/>
  <c r="CY80" i="6"/>
  <c r="CY98" i="6"/>
  <c r="CZ31" i="6"/>
  <c r="CZ38" i="6"/>
  <c r="CZ48" i="6"/>
  <c r="CZ80" i="6"/>
  <c r="CW31" i="6"/>
  <c r="CW38" i="6"/>
  <c r="CW48" i="6"/>
  <c r="CW80" i="6"/>
  <c r="CW98" i="6"/>
  <c r="CX31" i="6"/>
  <c r="CX38" i="6"/>
  <c r="CX48" i="6"/>
  <c r="CX80" i="6"/>
  <c r="CU31" i="6"/>
  <c r="CU38" i="6"/>
  <c r="CU98" i="6"/>
  <c r="CU48" i="6"/>
  <c r="CU80" i="6"/>
  <c r="CV31" i="6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Q98" i="6"/>
  <c r="CR31" i="6"/>
  <c r="CR38" i="6"/>
  <c r="CR48" i="6"/>
  <c r="CR80" i="6"/>
  <c r="CO31" i="6"/>
  <c r="CO38" i="6"/>
  <c r="CO98" i="6"/>
  <c r="CO48" i="6"/>
  <c r="CO80" i="6"/>
  <c r="CP31" i="6"/>
  <c r="CP38" i="6"/>
  <c r="CP48" i="6"/>
  <c r="CP80" i="6"/>
  <c r="CM31" i="6"/>
  <c r="CM38" i="6"/>
  <c r="CM48" i="6"/>
  <c r="CM80" i="6"/>
  <c r="CM98" i="6"/>
  <c r="CN31" i="6"/>
  <c r="CN38" i="6"/>
  <c r="CN48" i="6"/>
  <c r="CN80" i="6"/>
  <c r="CK31" i="6"/>
  <c r="CK38" i="6"/>
  <c r="CK98" i="6"/>
  <c r="CK48" i="6"/>
  <c r="CK80" i="6"/>
  <c r="CL31" i="6"/>
  <c r="CL38" i="6"/>
  <c r="CL48" i="6"/>
  <c r="CL80" i="6"/>
  <c r="CI31" i="6"/>
  <c r="CI38" i="6"/>
  <c r="CI48" i="6"/>
  <c r="CI80" i="6"/>
  <c r="CI98" i="6"/>
  <c r="CJ31" i="6"/>
  <c r="CJ38" i="6"/>
  <c r="CJ48" i="6"/>
  <c r="CJ80" i="6"/>
  <c r="CG31" i="6"/>
  <c r="CG38" i="6"/>
  <c r="CG98" i="6"/>
  <c r="CG48" i="6"/>
  <c r="CG80" i="6"/>
  <c r="CH31" i="6"/>
  <c r="CH38" i="6"/>
  <c r="CH48" i="6"/>
  <c r="CH80" i="6"/>
  <c r="CE31" i="6"/>
  <c r="CE38" i="6"/>
  <c r="CE48" i="6"/>
  <c r="CE80" i="6"/>
  <c r="CE98" i="6"/>
  <c r="CF31" i="6"/>
  <c r="CF38" i="6"/>
  <c r="CF48" i="6"/>
  <c r="CF80" i="6"/>
  <c r="CC31" i="6"/>
  <c r="CC38" i="6"/>
  <c r="CC48" i="6"/>
  <c r="CC80" i="6"/>
  <c r="CC98" i="6"/>
  <c r="CD31" i="6"/>
  <c r="CD38" i="6"/>
  <c r="CD48" i="6"/>
  <c r="CD80" i="6"/>
  <c r="AY31" i="6"/>
  <c r="AY38" i="6"/>
  <c r="AY98" i="6"/>
  <c r="AY48" i="6"/>
  <c r="AY80" i="6"/>
  <c r="AZ31" i="6"/>
  <c r="AZ38" i="6"/>
  <c r="AZ48" i="6"/>
  <c r="AZ80" i="6"/>
  <c r="AW31" i="6"/>
  <c r="AW38" i="6"/>
  <c r="AW48" i="6"/>
  <c r="AW80" i="6"/>
  <c r="AX31" i="6"/>
  <c r="AX38" i="6"/>
  <c r="AX48" i="6"/>
  <c r="AX80" i="6"/>
  <c r="AU31" i="6"/>
  <c r="AU38" i="6"/>
  <c r="AU48" i="6"/>
  <c r="AU80" i="6"/>
  <c r="AU98" i="6"/>
  <c r="AV31" i="6"/>
  <c r="AV38" i="6"/>
  <c r="AV48" i="6"/>
  <c r="AV80" i="6"/>
  <c r="AS31" i="6"/>
  <c r="AS38" i="6"/>
  <c r="AS48" i="6"/>
  <c r="AS80" i="6"/>
  <c r="AS98" i="6"/>
  <c r="AT31" i="6"/>
  <c r="AT38" i="6"/>
  <c r="AT48" i="6"/>
  <c r="AT80" i="6"/>
  <c r="AQ31" i="6"/>
  <c r="AQ38" i="6"/>
  <c r="AQ98" i="6"/>
  <c r="AQ48" i="6"/>
  <c r="AQ80" i="6"/>
  <c r="AR31" i="6"/>
  <c r="AR38" i="6"/>
  <c r="AR48" i="6"/>
  <c r="AR80" i="6"/>
  <c r="AO31" i="6"/>
  <c r="AO38" i="6"/>
  <c r="AO48" i="6"/>
  <c r="AO80" i="6"/>
  <c r="AP31" i="6"/>
  <c r="AP38" i="6"/>
  <c r="AP48" i="6"/>
  <c r="AP80" i="6"/>
  <c r="AM31" i="6"/>
  <c r="AM38" i="6"/>
  <c r="AM48" i="6"/>
  <c r="AM80" i="6"/>
  <c r="AM98" i="6"/>
  <c r="AN31" i="6"/>
  <c r="AN38" i="6"/>
  <c r="AN48" i="6"/>
  <c r="AN80" i="6"/>
  <c r="AK31" i="6"/>
  <c r="AK38" i="6"/>
  <c r="AK48" i="6"/>
  <c r="AK80" i="6"/>
  <c r="AK98" i="6"/>
  <c r="AL31" i="6"/>
  <c r="AL38" i="6"/>
  <c r="AL48" i="6"/>
  <c r="AL80" i="6"/>
  <c r="AI31" i="6"/>
  <c r="AI38" i="6"/>
  <c r="AI98" i="6"/>
  <c r="AI48" i="6"/>
  <c r="AI80" i="6"/>
  <c r="AJ31" i="6"/>
  <c r="AJ38" i="6"/>
  <c r="AJ48" i="6"/>
  <c r="AJ80" i="6"/>
  <c r="AG31" i="6"/>
  <c r="AG38" i="6"/>
  <c r="AG48" i="6"/>
  <c r="AG80" i="6"/>
  <c r="AH31" i="6"/>
  <c r="AH38" i="6"/>
  <c r="AH48" i="6"/>
  <c r="AH80" i="6"/>
  <c r="AE31" i="6"/>
  <c r="AE38" i="6"/>
  <c r="AE48" i="6"/>
  <c r="AE80" i="6"/>
  <c r="AE98" i="6"/>
  <c r="AF31" i="6"/>
  <c r="AF38" i="6"/>
  <c r="AF48" i="6"/>
  <c r="AF80" i="6"/>
  <c r="AC31" i="6"/>
  <c r="AC38" i="6"/>
  <c r="AC48" i="6"/>
  <c r="AC80" i="6"/>
  <c r="AC98" i="6"/>
  <c r="AD31" i="6"/>
  <c r="AD38" i="6"/>
  <c r="AD48" i="6"/>
  <c r="AD80" i="6"/>
  <c r="DH80" i="6"/>
  <c r="DH31" i="6"/>
  <c r="DH98" i="6"/>
  <c r="DH38" i="6"/>
  <c r="DH48" i="6"/>
  <c r="DG80" i="6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BW38" i="6"/>
  <c r="BW48" i="6"/>
  <c r="BW80" i="6"/>
  <c r="BX31" i="6"/>
  <c r="BX38" i="6"/>
  <c r="BX48" i="6"/>
  <c r="BX80" i="6"/>
  <c r="BX98" i="6"/>
  <c r="BU31" i="6"/>
  <c r="BU38" i="6"/>
  <c r="BU48" i="6"/>
  <c r="BU80" i="6"/>
  <c r="BV31" i="6"/>
  <c r="BV38" i="6"/>
  <c r="BV48" i="6"/>
  <c r="BV80" i="6"/>
  <c r="BV98" i="6"/>
  <c r="BS31" i="6"/>
  <c r="BS38" i="6"/>
  <c r="BS48" i="6"/>
  <c r="BS80" i="6"/>
  <c r="BT31" i="6"/>
  <c r="BT38" i="6"/>
  <c r="BT48" i="6"/>
  <c r="BT80" i="6"/>
  <c r="BT98" i="6"/>
  <c r="BQ31" i="6"/>
  <c r="BQ38" i="6"/>
  <c r="BQ48" i="6"/>
  <c r="BQ80" i="6"/>
  <c r="BR31" i="6"/>
  <c r="BR38" i="6"/>
  <c r="BR48" i="6"/>
  <c r="BR80" i="6"/>
  <c r="BR98" i="6"/>
  <c r="BP80" i="6"/>
  <c r="BP31" i="6"/>
  <c r="BP38" i="6"/>
  <c r="BP48" i="6"/>
  <c r="BO31" i="6"/>
  <c r="BO38" i="6"/>
  <c r="BO48" i="6"/>
  <c r="BO80" i="6"/>
  <c r="BO98" i="6"/>
  <c r="BN31" i="6"/>
  <c r="BN38" i="6"/>
  <c r="BN48" i="6"/>
  <c r="BN80" i="6"/>
  <c r="BM31" i="6"/>
  <c r="BM38" i="6"/>
  <c r="BM48" i="6"/>
  <c r="BM80" i="6"/>
  <c r="BM98" i="6"/>
  <c r="BK31" i="6"/>
  <c r="BK38" i="6"/>
  <c r="BK48" i="6"/>
  <c r="BK80" i="6"/>
  <c r="BL31" i="6"/>
  <c r="BL38" i="6"/>
  <c r="BL48" i="6"/>
  <c r="BL80" i="6"/>
  <c r="BL98" i="6"/>
  <c r="BI31" i="6"/>
  <c r="BI38" i="6"/>
  <c r="BI48" i="6"/>
  <c r="BI80" i="6"/>
  <c r="BJ31" i="6"/>
  <c r="BJ38" i="6"/>
  <c r="BJ48" i="6"/>
  <c r="BJ80" i="6"/>
  <c r="BJ98" i="6"/>
  <c r="BG31" i="6"/>
  <c r="BG38" i="6"/>
  <c r="BG48" i="6"/>
  <c r="BG80" i="6"/>
  <c r="BH31" i="6"/>
  <c r="BH38" i="6"/>
  <c r="BH48" i="6"/>
  <c r="BH80" i="6"/>
  <c r="BH98" i="6"/>
  <c r="BE31" i="6"/>
  <c r="BE38" i="6"/>
  <c r="BE48" i="6"/>
  <c r="BE80" i="6"/>
  <c r="BF31" i="6"/>
  <c r="BF38" i="6"/>
  <c r="BF48" i="6"/>
  <c r="BF80" i="6"/>
  <c r="BF98" i="6"/>
  <c r="BC31" i="6"/>
  <c r="BC38" i="6"/>
  <c r="BC48" i="6"/>
  <c r="BC80" i="6"/>
  <c r="BD31" i="6"/>
  <c r="BD38" i="6"/>
  <c r="BD48" i="6"/>
  <c r="BD80" i="6"/>
  <c r="BD98" i="6"/>
  <c r="BA31" i="6"/>
  <c r="BA38" i="6"/>
  <c r="BA48" i="6"/>
  <c r="BA80" i="6"/>
  <c r="BB31" i="6"/>
  <c r="BB38" i="6"/>
  <c r="BB48" i="6"/>
  <c r="BB80" i="6"/>
  <c r="BB98" i="6"/>
  <c r="AB31" i="6"/>
  <c r="AB38" i="6"/>
  <c r="AB48" i="6"/>
  <c r="AB80" i="6"/>
  <c r="AA31" i="6"/>
  <c r="AA38" i="6"/>
  <c r="AA48" i="6"/>
  <c r="AA80" i="6"/>
  <c r="AA98" i="6"/>
  <c r="Z31" i="6"/>
  <c r="Z38" i="6"/>
  <c r="Z48" i="6"/>
  <c r="Z80" i="6"/>
  <c r="Y31" i="6"/>
  <c r="Y38" i="6"/>
  <c r="Y48" i="6"/>
  <c r="Y80" i="6"/>
  <c r="W31" i="6"/>
  <c r="W38" i="6"/>
  <c r="W48" i="6"/>
  <c r="W80" i="6"/>
  <c r="X31" i="6"/>
  <c r="X38" i="6"/>
  <c r="X48" i="6"/>
  <c r="X80" i="6"/>
  <c r="X98" i="6"/>
  <c r="U31" i="6"/>
  <c r="U38" i="6"/>
  <c r="U48" i="6"/>
  <c r="U80" i="6"/>
  <c r="V31" i="6"/>
  <c r="V38" i="6"/>
  <c r="V98" i="6"/>
  <c r="V48" i="6"/>
  <c r="V80" i="6"/>
  <c r="S31" i="6"/>
  <c r="S38" i="6"/>
  <c r="S48" i="6"/>
  <c r="S80" i="6"/>
  <c r="T31" i="6"/>
  <c r="T38" i="6"/>
  <c r="T48" i="6"/>
  <c r="T80" i="6"/>
  <c r="R31" i="6"/>
  <c r="R38" i="6"/>
  <c r="R48" i="6"/>
  <c r="R80" i="6"/>
  <c r="Q31" i="6"/>
  <c r="Q38" i="6"/>
  <c r="Q48" i="6"/>
  <c r="Q80" i="6"/>
  <c r="P31" i="6"/>
  <c r="P38" i="6"/>
  <c r="P48" i="6"/>
  <c r="P98" i="6"/>
  <c r="P80" i="6"/>
  <c r="O31" i="6"/>
  <c r="O38" i="6"/>
  <c r="O48" i="6"/>
  <c r="O80" i="6"/>
  <c r="O98" i="6"/>
  <c r="J96" i="7"/>
  <c r="N31" i="6"/>
  <c r="N38" i="6"/>
  <c r="N48" i="6"/>
  <c r="N80" i="6"/>
  <c r="M31" i="6"/>
  <c r="M38" i="6"/>
  <c r="M48" i="6"/>
  <c r="M80" i="6"/>
  <c r="L31" i="6"/>
  <c r="L38" i="6"/>
  <c r="L48" i="6"/>
  <c r="L80" i="6"/>
  <c r="K31" i="6"/>
  <c r="K38" i="6"/>
  <c r="K98" i="6"/>
  <c r="K48" i="6"/>
  <c r="K80" i="6"/>
  <c r="J31" i="6"/>
  <c r="J38" i="6"/>
  <c r="J48" i="6"/>
  <c r="J80" i="6"/>
  <c r="I31" i="6"/>
  <c r="I38" i="6"/>
  <c r="I48" i="6"/>
  <c r="I80" i="6"/>
  <c r="H31" i="6"/>
  <c r="H38" i="6"/>
  <c r="H48" i="6"/>
  <c r="H98" i="6"/>
  <c r="H80" i="6"/>
  <c r="F31" i="6"/>
  <c r="F38" i="6"/>
  <c r="F48" i="6"/>
  <c r="F80" i="6"/>
  <c r="F98" i="6"/>
  <c r="E31" i="6"/>
  <c r="E38" i="6"/>
  <c r="E48" i="6"/>
  <c r="E80" i="6"/>
  <c r="G31" i="6"/>
  <c r="G38" i="6"/>
  <c r="G48" i="6"/>
  <c r="G80" i="6"/>
  <c r="BL96" i="2"/>
  <c r="BL95" i="2"/>
  <c r="BL94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8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6" i="2"/>
  <c r="BL45" i="2"/>
  <c r="BL44" i="2"/>
  <c r="BL43" i="2"/>
  <c r="BL42" i="2"/>
  <c r="BL41" i="2"/>
  <c r="BL40" i="2"/>
  <c r="BL39" i="2"/>
  <c r="BL38" i="2"/>
  <c r="BL37" i="2"/>
  <c r="BL36" i="2"/>
  <c r="BL35" i="2"/>
  <c r="BL34" i="2"/>
  <c r="BL33" i="2"/>
  <c r="BL32" i="2"/>
  <c r="BL31" i="2"/>
  <c r="BL30" i="2"/>
  <c r="BL29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6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6" i="2"/>
  <c r="BJ95" i="2"/>
  <c r="BJ94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8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6" i="2"/>
  <c r="BJ35" i="2"/>
  <c r="BJ34" i="2"/>
  <c r="BJ33" i="2"/>
  <c r="BJ32" i="2"/>
  <c r="BJ31" i="2"/>
  <c r="BJ30" i="2"/>
  <c r="BJ29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6" i="2"/>
  <c r="BI95" i="2"/>
  <c r="BI94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6" i="2"/>
  <c r="BI35" i="2"/>
  <c r="BI34" i="2"/>
  <c r="BI33" i="2"/>
  <c r="BI32" i="2"/>
  <c r="BI31" i="2"/>
  <c r="BI30" i="2"/>
  <c r="BI29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4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8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6" i="2"/>
  <c r="BH45" i="2"/>
  <c r="BH44" i="2"/>
  <c r="BH43" i="2"/>
  <c r="BH42" i="2"/>
  <c r="BH41" i="2"/>
  <c r="BH40" i="2"/>
  <c r="BH39" i="2"/>
  <c r="BH38" i="2"/>
  <c r="BH37" i="2"/>
  <c r="BH36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G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G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4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8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6" i="2"/>
  <c r="BF45" i="2"/>
  <c r="BF44" i="2"/>
  <c r="BF43" i="2"/>
  <c r="BF42" i="2"/>
  <c r="BF41" i="2"/>
  <c r="BF40" i="2"/>
  <c r="BF39" i="2"/>
  <c r="BF38" i="2"/>
  <c r="BF37" i="2"/>
  <c r="BF36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6" i="2"/>
  <c r="BE45" i="2"/>
  <c r="BE44" i="2"/>
  <c r="BE43" i="2"/>
  <c r="BE42" i="2"/>
  <c r="BE41" i="2"/>
  <c r="BE40" i="2"/>
  <c r="BE39" i="2"/>
  <c r="BE38" i="2"/>
  <c r="BE37" i="2"/>
  <c r="BE36" i="2"/>
  <c r="BE35" i="2"/>
  <c r="BE34" i="2"/>
  <c r="BE33" i="2"/>
  <c r="BE32" i="2"/>
  <c r="BE31" i="2"/>
  <c r="BE30" i="2"/>
  <c r="BE29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D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D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4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8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6" i="2"/>
  <c r="BB95" i="2"/>
  <c r="BB94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8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6" i="2"/>
  <c r="BB45" i="2"/>
  <c r="BB44" i="2"/>
  <c r="BB43" i="2"/>
  <c r="BB42" i="2"/>
  <c r="BB41" i="2"/>
  <c r="BB40" i="2"/>
  <c r="BB39" i="2"/>
  <c r="BB38" i="2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BA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BA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6" i="2"/>
  <c r="AZ95" i="2"/>
  <c r="AZ94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8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6" i="2"/>
  <c r="AZ45" i="2"/>
  <c r="AZ44" i="2"/>
  <c r="AZ43" i="2"/>
  <c r="AZ42" i="2"/>
  <c r="AZ41" i="2"/>
  <c r="AZ40" i="2"/>
  <c r="AZ39" i="2"/>
  <c r="AZ38" i="2"/>
  <c r="AZ37" i="2"/>
  <c r="AZ36" i="2"/>
  <c r="AZ35" i="2"/>
  <c r="AZ34" i="2"/>
  <c r="AZ33" i="2"/>
  <c r="AZ32" i="2"/>
  <c r="AZ31" i="2"/>
  <c r="AZ30" i="2"/>
  <c r="AZ29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6" i="2"/>
  <c r="AY95" i="2"/>
  <c r="AY94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8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6" i="2"/>
  <c r="AY45" i="2"/>
  <c r="AY44" i="2"/>
  <c r="AY43" i="2"/>
  <c r="AY42" i="2"/>
  <c r="AY41" i="2"/>
  <c r="AY40" i="2"/>
  <c r="AY39" i="2"/>
  <c r="AY38" i="2"/>
  <c r="AY37" i="2"/>
  <c r="AY36" i="2"/>
  <c r="AY35" i="2"/>
  <c r="AY34" i="2"/>
  <c r="AY33" i="2"/>
  <c r="AY32" i="2"/>
  <c r="AY31" i="2"/>
  <c r="AY30" i="2"/>
  <c r="AY29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6" i="2"/>
  <c r="AX95" i="2"/>
  <c r="AX94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8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6" i="2"/>
  <c r="AW45" i="2"/>
  <c r="AW44" i="2"/>
  <c r="AW43" i="2"/>
  <c r="AW42" i="2"/>
  <c r="AW41" i="2"/>
  <c r="AW40" i="2"/>
  <c r="AW39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U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Q95" i="2"/>
  <c r="AQ94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6" i="2"/>
  <c r="AQ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4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4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6" i="2"/>
  <c r="AH95" i="2"/>
  <c r="AH94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E95" i="2"/>
  <c r="AD95" i="2"/>
  <c r="AE94" i="2"/>
  <c r="AD94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8" i="2"/>
  <c r="AD78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E46" i="2"/>
  <c r="AD46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6" i="2"/>
  <c r="AD36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E29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3" i="2"/>
  <c r="AD13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C94" i="2"/>
  <c r="AB94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8" i="2"/>
  <c r="AB78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6" i="2"/>
  <c r="AB46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6" i="2"/>
  <c r="AB36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C29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B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4" i="2"/>
  <c r="Z94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8" i="2"/>
  <c r="Z78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U94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U96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4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12" i="2"/>
  <c r="K13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G13" i="2"/>
  <c r="G29" i="2"/>
  <c r="G36" i="2"/>
  <c r="G46" i="2"/>
  <c r="G78" i="2"/>
  <c r="G94" i="2"/>
  <c r="F94" i="2"/>
  <c r="F78" i="2"/>
  <c r="F46" i="2"/>
  <c r="F36" i="2"/>
  <c r="F29" i="2"/>
  <c r="F13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8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9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3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8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6" i="7"/>
  <c r="BF45" i="7"/>
  <c r="BF44" i="7"/>
  <c r="BF43" i="7"/>
  <c r="BF42" i="7"/>
  <c r="BF41" i="7"/>
  <c r="BF40" i="7"/>
  <c r="BF39" i="7"/>
  <c r="BF38" i="7"/>
  <c r="BF37" i="7"/>
  <c r="BF36" i="7"/>
  <c r="BF35" i="7"/>
  <c r="BF34" i="7"/>
  <c r="BF33" i="7"/>
  <c r="BF32" i="7"/>
  <c r="BF31" i="7"/>
  <c r="BF30" i="7"/>
  <c r="BF29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8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6" i="7"/>
  <c r="BE35" i="7"/>
  <c r="BE34" i="7"/>
  <c r="BE33" i="7"/>
  <c r="BE32" i="7"/>
  <c r="BE31" i="7"/>
  <c r="BE30" i="7"/>
  <c r="BE29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8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6" i="7"/>
  <c r="BD35" i="7"/>
  <c r="BD34" i="7"/>
  <c r="BD33" i="7"/>
  <c r="BD32" i="7"/>
  <c r="BD31" i="7"/>
  <c r="BD30" i="7"/>
  <c r="BD29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3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6" i="7"/>
  <c r="BB45" i="7"/>
  <c r="BB44" i="7"/>
  <c r="BB43" i="7"/>
  <c r="BB42" i="7"/>
  <c r="BB41" i="7"/>
  <c r="BB40" i="7"/>
  <c r="BB39" i="7"/>
  <c r="BB38" i="7"/>
  <c r="BB37" i="7"/>
  <c r="BB36" i="7"/>
  <c r="BB35" i="7"/>
  <c r="BB34" i="7"/>
  <c r="BB33" i="7"/>
  <c r="BB32" i="7"/>
  <c r="BB31" i="7"/>
  <c r="BB30" i="7"/>
  <c r="BB29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8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6" i="7"/>
  <c r="BA45" i="7"/>
  <c r="BA44" i="7"/>
  <c r="BA43" i="7"/>
  <c r="BA42" i="7"/>
  <c r="BA41" i="7"/>
  <c r="BA40" i="7"/>
  <c r="BA39" i="7"/>
  <c r="BA38" i="7"/>
  <c r="BA37" i="7"/>
  <c r="BA36" i="7"/>
  <c r="BA35" i="7"/>
  <c r="BA34" i="7"/>
  <c r="BA33" i="7"/>
  <c r="BA32" i="7"/>
  <c r="BA31" i="7"/>
  <c r="BA30" i="7"/>
  <c r="BA29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9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8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8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6" i="7"/>
  <c r="AW45" i="7"/>
  <c r="AW44" i="7"/>
  <c r="AW43" i="7"/>
  <c r="AW42" i="7"/>
  <c r="AW41" i="7"/>
  <c r="AW40" i="7"/>
  <c r="AW39" i="7"/>
  <c r="AW38" i="7"/>
  <c r="AW37" i="7"/>
  <c r="AW36" i="7"/>
  <c r="AW35" i="7"/>
  <c r="AW34" i="7"/>
  <c r="AW33" i="7"/>
  <c r="AW32" i="7"/>
  <c r="AW31" i="7"/>
  <c r="AW30" i="7"/>
  <c r="AW29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6" i="7"/>
  <c r="AV35" i="7"/>
  <c r="AV34" i="7"/>
  <c r="AV33" i="7"/>
  <c r="AV32" i="7"/>
  <c r="AV31" i="7"/>
  <c r="AV30" i="7"/>
  <c r="AV29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8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6" i="7"/>
  <c r="AU45" i="7"/>
  <c r="AU44" i="7"/>
  <c r="AU43" i="7"/>
  <c r="AU42" i="7"/>
  <c r="AU41" i="7"/>
  <c r="AU40" i="7"/>
  <c r="AU39" i="7"/>
  <c r="AU38" i="7"/>
  <c r="AU37" i="7"/>
  <c r="AU36" i="7"/>
  <c r="AU35" i="7"/>
  <c r="AU34" i="7"/>
  <c r="AU33" i="7"/>
  <c r="AU32" i="7"/>
  <c r="AU31" i="7"/>
  <c r="AU30" i="7"/>
  <c r="AU29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6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8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6" i="7"/>
  <c r="AR45" i="7"/>
  <c r="AR44" i="7"/>
  <c r="AR43" i="7"/>
  <c r="AR42" i="7"/>
  <c r="AR41" i="7"/>
  <c r="AR40" i="7"/>
  <c r="AR39" i="7"/>
  <c r="AR38" i="7"/>
  <c r="AR37" i="7"/>
  <c r="AR36" i="7"/>
  <c r="AR35" i="7"/>
  <c r="AR34" i="7"/>
  <c r="AR33" i="7"/>
  <c r="AR32" i="7"/>
  <c r="AR31" i="7"/>
  <c r="AR30" i="7"/>
  <c r="AR29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6" i="7"/>
  <c r="AQ45" i="7"/>
  <c r="AQ44" i="7"/>
  <c r="AQ43" i="7"/>
  <c r="AQ42" i="7"/>
  <c r="AQ41" i="7"/>
  <c r="AQ40" i="7"/>
  <c r="AQ39" i="7"/>
  <c r="AQ38" i="7"/>
  <c r="AQ37" i="7"/>
  <c r="AQ36" i="7"/>
  <c r="AQ35" i="7"/>
  <c r="AQ34" i="7"/>
  <c r="AQ33" i="7"/>
  <c r="AQ32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6" i="7"/>
  <c r="AO45" i="7"/>
  <c r="AO44" i="7"/>
  <c r="AO43" i="7"/>
  <c r="AO42" i="7"/>
  <c r="AO41" i="7"/>
  <c r="AO40" i="7"/>
  <c r="AO39" i="7"/>
  <c r="AO38" i="7"/>
  <c r="AO37" i="7"/>
  <c r="AO36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3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L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6" i="7"/>
  <c r="AL36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9" i="7"/>
  <c r="AL29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3" i="7"/>
  <c r="AL13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8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8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8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8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8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6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8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8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Z29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6" i="7"/>
  <c r="X46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6" i="7"/>
  <c r="X36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X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3" i="7"/>
  <c r="X13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T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6" i="7"/>
  <c r="T36" i="7"/>
  <c r="U35" i="7"/>
  <c r="T35" i="7"/>
  <c r="U34" i="7"/>
  <c r="T34" i="7"/>
  <c r="U33" i="7"/>
  <c r="T33" i="7"/>
  <c r="U32" i="7"/>
  <c r="T32" i="7"/>
  <c r="U31" i="7"/>
  <c r="T31" i="7"/>
  <c r="U30" i="7"/>
  <c r="T30" i="7"/>
  <c r="U29" i="7"/>
  <c r="T29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3" i="7"/>
  <c r="T13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H78" i="7"/>
  <c r="G78" i="7"/>
  <c r="F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J46" i="7"/>
  <c r="I46" i="7"/>
  <c r="H46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J36" i="7"/>
  <c r="I36" i="7"/>
  <c r="H36" i="7"/>
  <c r="G36" i="7"/>
  <c r="F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9" i="7"/>
  <c r="I29" i="7"/>
  <c r="H29" i="7"/>
  <c r="G29" i="7"/>
  <c r="F29" i="7"/>
  <c r="E29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J13" i="7"/>
  <c r="I13" i="7"/>
  <c r="H13" i="7"/>
  <c r="G13" i="7"/>
  <c r="F13" i="7"/>
  <c r="E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F62" i="3"/>
  <c r="BE62" i="3"/>
  <c r="BD62" i="3"/>
  <c r="BJ59" i="3"/>
  <c r="BI59" i="3"/>
  <c r="BH59" i="3"/>
  <c r="BG59" i="3"/>
  <c r="BF59" i="3"/>
  <c r="BE59" i="3"/>
  <c r="BD59" i="3"/>
  <c r="BJ58" i="3"/>
  <c r="BI58" i="3"/>
  <c r="BH58" i="3"/>
  <c r="BG58" i="3"/>
  <c r="BF58" i="3"/>
  <c r="BE58" i="3"/>
  <c r="BD58" i="3"/>
  <c r="BJ57" i="3"/>
  <c r="BI57" i="3"/>
  <c r="BH57" i="3"/>
  <c r="BG57" i="3"/>
  <c r="BF57" i="3"/>
  <c r="BE57" i="3"/>
  <c r="BD57" i="3"/>
  <c r="BJ56" i="3"/>
  <c r="BI56" i="3"/>
  <c r="BH56" i="3"/>
  <c r="BG56" i="3"/>
  <c r="BF56" i="3"/>
  <c r="BE56" i="3"/>
  <c r="BD56" i="3"/>
  <c r="BJ55" i="3"/>
  <c r="BI55" i="3"/>
  <c r="BH55" i="3"/>
  <c r="BG55" i="3"/>
  <c r="BF55" i="3"/>
  <c r="BE55" i="3"/>
  <c r="BD55" i="3"/>
  <c r="BJ54" i="3"/>
  <c r="BI54" i="3"/>
  <c r="BH54" i="3"/>
  <c r="BG54" i="3"/>
  <c r="BF54" i="3"/>
  <c r="BE54" i="3"/>
  <c r="BD54" i="3"/>
  <c r="BJ51" i="3"/>
  <c r="BI51" i="3"/>
  <c r="BH51" i="3"/>
  <c r="BG51" i="3"/>
  <c r="BF51" i="3"/>
  <c r="BE51" i="3"/>
  <c r="BD51" i="3"/>
  <c r="BJ50" i="3"/>
  <c r="BI50" i="3"/>
  <c r="BH50" i="3"/>
  <c r="BG50" i="3"/>
  <c r="BF50" i="3"/>
  <c r="BE50" i="3"/>
  <c r="BD50" i="3"/>
  <c r="BJ49" i="3"/>
  <c r="BI49" i="3"/>
  <c r="BH49" i="3"/>
  <c r="BG49" i="3"/>
  <c r="BF49" i="3"/>
  <c r="BE49" i="3"/>
  <c r="BD49" i="3"/>
  <c r="BJ48" i="3"/>
  <c r="BI48" i="3"/>
  <c r="BH48" i="3"/>
  <c r="BG48" i="3"/>
  <c r="BF48" i="3"/>
  <c r="BE48" i="3"/>
  <c r="BD48" i="3"/>
  <c r="BJ47" i="3"/>
  <c r="BI47" i="3"/>
  <c r="BH47" i="3"/>
  <c r="BG47" i="3"/>
  <c r="BF47" i="3"/>
  <c r="BE47" i="3"/>
  <c r="BD47" i="3"/>
  <c r="BJ46" i="3"/>
  <c r="BI46" i="3"/>
  <c r="BH46" i="3"/>
  <c r="BG46" i="3"/>
  <c r="BF46" i="3"/>
  <c r="BE46" i="3"/>
  <c r="BD46" i="3"/>
  <c r="BJ45" i="3"/>
  <c r="BI45" i="3"/>
  <c r="BH45" i="3"/>
  <c r="BG45" i="3"/>
  <c r="BF45" i="3"/>
  <c r="BE45" i="3"/>
  <c r="BD45" i="3"/>
  <c r="BJ42" i="3"/>
  <c r="BI42" i="3"/>
  <c r="BH42" i="3"/>
  <c r="BG42" i="3"/>
  <c r="BF42" i="3"/>
  <c r="BE42" i="3"/>
  <c r="BD42" i="3"/>
  <c r="BJ41" i="3"/>
  <c r="BI41" i="3"/>
  <c r="BH41" i="3"/>
  <c r="BG41" i="3"/>
  <c r="BF41" i="3"/>
  <c r="BE41" i="3"/>
  <c r="BD41" i="3"/>
  <c r="BJ40" i="3"/>
  <c r="BI40" i="3"/>
  <c r="BH40" i="3"/>
  <c r="BG40" i="3"/>
  <c r="BF40" i="3"/>
  <c r="BE40" i="3"/>
  <c r="BD40" i="3"/>
  <c r="BJ39" i="3"/>
  <c r="BI39" i="3"/>
  <c r="BH39" i="3"/>
  <c r="BG39" i="3"/>
  <c r="BF39" i="3"/>
  <c r="BE39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G36" i="3"/>
  <c r="BF36" i="3"/>
  <c r="BE36" i="3"/>
  <c r="BD36" i="3"/>
  <c r="BJ35" i="3"/>
  <c r="BI35" i="3"/>
  <c r="BH35" i="3"/>
  <c r="BG35" i="3"/>
  <c r="BF35" i="3"/>
  <c r="BE35" i="3"/>
  <c r="BD35" i="3"/>
  <c r="BJ34" i="3"/>
  <c r="BI34" i="3"/>
  <c r="BH34" i="3"/>
  <c r="BG34" i="3"/>
  <c r="BF34" i="3"/>
  <c r="BE34" i="3"/>
  <c r="BD34" i="3"/>
  <c r="BJ31" i="3"/>
  <c r="BI31" i="3"/>
  <c r="BH31" i="3"/>
  <c r="BG31" i="3"/>
  <c r="BF31" i="3"/>
  <c r="BE31" i="3"/>
  <c r="BD31" i="3"/>
  <c r="BJ30" i="3"/>
  <c r="BI30" i="3"/>
  <c r="BH30" i="3"/>
  <c r="BG30" i="3"/>
  <c r="BF30" i="3"/>
  <c r="BE30" i="3"/>
  <c r="BD30" i="3"/>
  <c r="BJ29" i="3"/>
  <c r="BI29" i="3"/>
  <c r="BH29" i="3"/>
  <c r="BG29" i="3"/>
  <c r="BF29" i="3"/>
  <c r="BE29" i="3"/>
  <c r="BD29" i="3"/>
  <c r="BJ26" i="3"/>
  <c r="BI26" i="3"/>
  <c r="BH26" i="3"/>
  <c r="BG26" i="3"/>
  <c r="BF26" i="3"/>
  <c r="BE26" i="3"/>
  <c r="BD26" i="3"/>
  <c r="BJ25" i="3"/>
  <c r="BI25" i="3"/>
  <c r="BH25" i="3"/>
  <c r="BG25" i="3"/>
  <c r="BF25" i="3"/>
  <c r="BE25" i="3"/>
  <c r="BD25" i="3"/>
  <c r="BJ24" i="3"/>
  <c r="BI24" i="3"/>
  <c r="BH24" i="3"/>
  <c r="BG24" i="3"/>
  <c r="BF24" i="3"/>
  <c r="BE24" i="3"/>
  <c r="BD24" i="3"/>
  <c r="BJ23" i="3"/>
  <c r="BI23" i="3"/>
  <c r="BH23" i="3"/>
  <c r="BG23" i="3"/>
  <c r="BF23" i="3"/>
  <c r="BE23" i="3"/>
  <c r="BD23" i="3"/>
  <c r="BJ22" i="3"/>
  <c r="BI22" i="3"/>
  <c r="BH22" i="3"/>
  <c r="BG22" i="3"/>
  <c r="BF22" i="3"/>
  <c r="BE22" i="3"/>
  <c r="BD22" i="3"/>
  <c r="BJ21" i="3"/>
  <c r="BI21" i="3"/>
  <c r="BH21" i="3"/>
  <c r="BG21" i="3"/>
  <c r="BF21" i="3"/>
  <c r="BE21" i="3"/>
  <c r="BD21" i="3"/>
  <c r="BJ20" i="3"/>
  <c r="BI20" i="3"/>
  <c r="BH20" i="3"/>
  <c r="BG20" i="3"/>
  <c r="BF20" i="3"/>
  <c r="BE20" i="3"/>
  <c r="BD20" i="3"/>
  <c r="BJ19" i="3"/>
  <c r="BI19" i="3"/>
  <c r="BH19" i="3"/>
  <c r="BG19" i="3"/>
  <c r="BF19" i="3"/>
  <c r="BE19" i="3"/>
  <c r="BD19" i="3"/>
  <c r="BJ18" i="3"/>
  <c r="BI18" i="3"/>
  <c r="BH18" i="3"/>
  <c r="BG18" i="3"/>
  <c r="BF18" i="3"/>
  <c r="BE18" i="3"/>
  <c r="BD18" i="3"/>
  <c r="BJ17" i="3"/>
  <c r="BI17" i="3"/>
  <c r="BH17" i="3"/>
  <c r="BG17" i="3"/>
  <c r="BF17" i="3"/>
  <c r="BE17" i="3"/>
  <c r="BD17" i="3"/>
  <c r="BJ16" i="3"/>
  <c r="BI16" i="3"/>
  <c r="BH16" i="3"/>
  <c r="BG16" i="3"/>
  <c r="BF16" i="3"/>
  <c r="BE16" i="3"/>
  <c r="BD16" i="3"/>
  <c r="BJ15" i="3"/>
  <c r="BI15" i="3"/>
  <c r="BH15" i="3"/>
  <c r="BG15" i="3"/>
  <c r="BF15" i="3"/>
  <c r="BE15" i="3"/>
  <c r="BD15" i="3"/>
  <c r="BJ13" i="3"/>
  <c r="BI13" i="3"/>
  <c r="BH13" i="3"/>
  <c r="BG13" i="3"/>
  <c r="BF13" i="3"/>
  <c r="BE13" i="3"/>
  <c r="BD13" i="3"/>
  <c r="BJ12" i="3"/>
  <c r="BI12" i="3"/>
  <c r="BH12" i="3"/>
  <c r="BG12" i="3"/>
  <c r="BF12" i="3"/>
  <c r="BE12" i="3"/>
  <c r="BD12" i="3"/>
  <c r="BJ11" i="3"/>
  <c r="BI11" i="3"/>
  <c r="BH11" i="3"/>
  <c r="BG11" i="3"/>
  <c r="BF11" i="3"/>
  <c r="BE11" i="3"/>
  <c r="BD11" i="3"/>
  <c r="BJ10" i="3"/>
  <c r="BI10" i="3"/>
  <c r="BH10" i="3"/>
  <c r="BG10" i="3"/>
  <c r="BF10" i="3"/>
  <c r="BE10" i="3"/>
  <c r="BD10" i="3"/>
  <c r="BJ9" i="3"/>
  <c r="BI9" i="3"/>
  <c r="BH9" i="3"/>
  <c r="BG9" i="3"/>
  <c r="BF9" i="3"/>
  <c r="BE9" i="3"/>
  <c r="BD9" i="3"/>
  <c r="BJ8" i="3"/>
  <c r="BI8" i="3"/>
  <c r="BH8" i="3"/>
  <c r="BG8" i="3"/>
  <c r="BF8" i="3"/>
  <c r="BE8" i="3"/>
  <c r="BD8" i="3"/>
  <c r="BJ7" i="3"/>
  <c r="BI7" i="3"/>
  <c r="BH7" i="3"/>
  <c r="BG7" i="3"/>
  <c r="BF7" i="3"/>
  <c r="BE7" i="3"/>
  <c r="BD7" i="3"/>
  <c r="BJ6" i="3"/>
  <c r="BI6" i="3"/>
  <c r="BH6" i="3"/>
  <c r="BG6" i="3"/>
  <c r="BF6" i="3"/>
  <c r="BE6" i="3"/>
  <c r="BD6" i="3"/>
  <c r="BJ5" i="3"/>
  <c r="BI5" i="3"/>
  <c r="BH5" i="3"/>
  <c r="BG5" i="3"/>
  <c r="BF5" i="3"/>
  <c r="BE5" i="3"/>
  <c r="BD5" i="3"/>
  <c r="BC62" i="3"/>
  <c r="BC59" i="3"/>
  <c r="BC58" i="3"/>
  <c r="BC57" i="3"/>
  <c r="BC56" i="3"/>
  <c r="BC55" i="3"/>
  <c r="BC54" i="3"/>
  <c r="BC51" i="3"/>
  <c r="BC50" i="3"/>
  <c r="BC49" i="3"/>
  <c r="BC48" i="3"/>
  <c r="BC47" i="3"/>
  <c r="BC46" i="3"/>
  <c r="BC45" i="3"/>
  <c r="BC42" i="3"/>
  <c r="BC41" i="3"/>
  <c r="BC40" i="3"/>
  <c r="BC39" i="3"/>
  <c r="BC38" i="3"/>
  <c r="BC37" i="3"/>
  <c r="BC36" i="3"/>
  <c r="BC35" i="3"/>
  <c r="BC34" i="3"/>
  <c r="BC31" i="3"/>
  <c r="BC30" i="3"/>
  <c r="BC29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3" i="3"/>
  <c r="BC12" i="3"/>
  <c r="BC11" i="3"/>
  <c r="BC10" i="3"/>
  <c r="BC9" i="3"/>
  <c r="BC8" i="3"/>
  <c r="BC7" i="3"/>
  <c r="BC6" i="3"/>
  <c r="BC5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2" i="3"/>
  <c r="BB41" i="3"/>
  <c r="BB40" i="3"/>
  <c r="BB39" i="3"/>
  <c r="BB38" i="3"/>
  <c r="BB37" i="3"/>
  <c r="BB36" i="3"/>
  <c r="BB35" i="3"/>
  <c r="BB34" i="3"/>
  <c r="BB31" i="3"/>
  <c r="BB30" i="3"/>
  <c r="BB29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3" i="3"/>
  <c r="BB12" i="3"/>
  <c r="BB11" i="3"/>
  <c r="BB10" i="3"/>
  <c r="BB9" i="3"/>
  <c r="BB8" i="3"/>
  <c r="BB7" i="3"/>
  <c r="BB6" i="3"/>
  <c r="BB5" i="3"/>
  <c r="BA62" i="3"/>
  <c r="BA59" i="3"/>
  <c r="BA58" i="3"/>
  <c r="BA57" i="3"/>
  <c r="BA56" i="3"/>
  <c r="BA55" i="3"/>
  <c r="BA54" i="3"/>
  <c r="BA51" i="3"/>
  <c r="BA50" i="3"/>
  <c r="BA49" i="3"/>
  <c r="BA48" i="3"/>
  <c r="BA47" i="3"/>
  <c r="BA46" i="3"/>
  <c r="BA45" i="3"/>
  <c r="BA42" i="3"/>
  <c r="BA41" i="3"/>
  <c r="BA40" i="3"/>
  <c r="BA39" i="3"/>
  <c r="BA38" i="3"/>
  <c r="BA37" i="3"/>
  <c r="BA36" i="3"/>
  <c r="BA35" i="3"/>
  <c r="BA34" i="3"/>
  <c r="BA31" i="3"/>
  <c r="BA30" i="3"/>
  <c r="BA29" i="3"/>
  <c r="BA26" i="3"/>
  <c r="BA25" i="3"/>
  <c r="BA24" i="3"/>
  <c r="BA23" i="3"/>
  <c r="BA22" i="3"/>
  <c r="BA21" i="3"/>
  <c r="BA20" i="3"/>
  <c r="BA19" i="3"/>
  <c r="BA18" i="3"/>
  <c r="BA17" i="3"/>
  <c r="BA16" i="3"/>
  <c r="BA15" i="3"/>
  <c r="BA13" i="3"/>
  <c r="BA12" i="3"/>
  <c r="BA11" i="3"/>
  <c r="BA10" i="3"/>
  <c r="BA9" i="3"/>
  <c r="BA8" i="3"/>
  <c r="BA7" i="3"/>
  <c r="BA6" i="3"/>
  <c r="BA5" i="3"/>
  <c r="AZ62" i="3"/>
  <c r="AZ59" i="3"/>
  <c r="AZ58" i="3"/>
  <c r="AZ57" i="3"/>
  <c r="AZ56" i="3"/>
  <c r="AZ55" i="3"/>
  <c r="AZ54" i="3"/>
  <c r="AZ52" i="3"/>
  <c r="AZ51" i="3"/>
  <c r="AZ50" i="3"/>
  <c r="AZ49" i="3"/>
  <c r="AZ48" i="3"/>
  <c r="AZ47" i="3"/>
  <c r="AZ46" i="3"/>
  <c r="AZ45" i="3"/>
  <c r="AZ43" i="3"/>
  <c r="AZ42" i="3"/>
  <c r="AZ41" i="3"/>
  <c r="AZ40" i="3"/>
  <c r="AZ39" i="3"/>
  <c r="AZ38" i="3"/>
  <c r="AZ37" i="3"/>
  <c r="AZ36" i="3"/>
  <c r="AZ35" i="3"/>
  <c r="AZ34" i="3"/>
  <c r="AZ32" i="3"/>
  <c r="AZ31" i="3"/>
  <c r="AZ30" i="3"/>
  <c r="AZ29" i="3"/>
  <c r="AZ27" i="3"/>
  <c r="AZ26" i="3"/>
  <c r="AZ25" i="3"/>
  <c r="AZ24" i="3"/>
  <c r="AZ23" i="3"/>
  <c r="AZ22" i="3"/>
  <c r="AZ21" i="3"/>
  <c r="AZ20" i="3"/>
  <c r="AZ19" i="3"/>
  <c r="AZ18" i="3"/>
  <c r="AZ17" i="3"/>
  <c r="AZ16" i="3"/>
  <c r="AZ15" i="3"/>
  <c r="AZ13" i="3"/>
  <c r="AZ12" i="3"/>
  <c r="AZ11" i="3"/>
  <c r="AZ10" i="3"/>
  <c r="AZ9" i="3"/>
  <c r="AZ8" i="3"/>
  <c r="AZ7" i="3"/>
  <c r="AZ6" i="3"/>
  <c r="AZ5" i="3"/>
  <c r="AY62" i="3"/>
  <c r="AY59" i="3"/>
  <c r="AY58" i="3"/>
  <c r="AY57" i="3"/>
  <c r="AY56" i="3"/>
  <c r="AY55" i="3"/>
  <c r="AY54" i="3"/>
  <c r="AY51" i="3"/>
  <c r="AY50" i="3"/>
  <c r="AY49" i="3"/>
  <c r="AY48" i="3"/>
  <c r="AY47" i="3"/>
  <c r="AY46" i="3"/>
  <c r="AY45" i="3"/>
  <c r="AY42" i="3"/>
  <c r="AY41" i="3"/>
  <c r="AY40" i="3"/>
  <c r="AY39" i="3"/>
  <c r="AY38" i="3"/>
  <c r="AY37" i="3"/>
  <c r="AY36" i="3"/>
  <c r="AY35" i="3"/>
  <c r="AY34" i="3"/>
  <c r="AY31" i="3"/>
  <c r="AY30" i="3"/>
  <c r="AY29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3" i="3"/>
  <c r="AY12" i="3"/>
  <c r="AY11" i="3"/>
  <c r="AY10" i="3"/>
  <c r="AY9" i="3"/>
  <c r="AY8" i="3"/>
  <c r="AY7" i="3"/>
  <c r="AY6" i="3"/>
  <c r="AY5" i="3"/>
  <c r="AX62" i="3"/>
  <c r="AX59" i="3"/>
  <c r="AX58" i="3"/>
  <c r="AX57" i="3"/>
  <c r="AX56" i="3"/>
  <c r="AX55" i="3"/>
  <c r="AX54" i="3"/>
  <c r="AX52" i="3"/>
  <c r="AX51" i="3"/>
  <c r="AX50" i="3"/>
  <c r="AX49" i="3"/>
  <c r="AX48" i="3"/>
  <c r="AX47" i="3"/>
  <c r="AX46" i="3"/>
  <c r="AX45" i="3"/>
  <c r="AX43" i="3"/>
  <c r="AX42" i="3"/>
  <c r="AX41" i="3"/>
  <c r="AX40" i="3"/>
  <c r="AX39" i="3"/>
  <c r="AX38" i="3"/>
  <c r="AX37" i="3"/>
  <c r="AX36" i="3"/>
  <c r="AX35" i="3"/>
  <c r="AX34" i="3"/>
  <c r="AX32" i="3"/>
  <c r="AX31" i="3"/>
  <c r="AX30" i="3"/>
  <c r="AX29" i="3"/>
  <c r="AX27" i="3"/>
  <c r="AX26" i="3"/>
  <c r="AX25" i="3"/>
  <c r="AX24" i="3"/>
  <c r="AX23" i="3"/>
  <c r="AX22" i="3"/>
  <c r="AX21" i="3"/>
  <c r="AX20" i="3"/>
  <c r="AX19" i="3"/>
  <c r="AX18" i="3"/>
  <c r="AX17" i="3"/>
  <c r="AX16" i="3"/>
  <c r="AX15" i="3"/>
  <c r="AX13" i="3"/>
  <c r="AX12" i="3"/>
  <c r="AX11" i="3"/>
  <c r="AX10" i="3"/>
  <c r="AX9" i="3"/>
  <c r="AX8" i="3"/>
  <c r="AX7" i="3"/>
  <c r="AX6" i="3"/>
  <c r="AX5" i="3"/>
  <c r="AW62" i="3"/>
  <c r="AW59" i="3"/>
  <c r="AW58" i="3"/>
  <c r="AW57" i="3"/>
  <c r="AW56" i="3"/>
  <c r="AW55" i="3"/>
  <c r="AW54" i="3"/>
  <c r="AW51" i="3"/>
  <c r="AW50" i="3"/>
  <c r="AW49" i="3"/>
  <c r="AW48" i="3"/>
  <c r="AW47" i="3"/>
  <c r="AW46" i="3"/>
  <c r="AW45" i="3"/>
  <c r="AW42" i="3"/>
  <c r="AW41" i="3"/>
  <c r="AW40" i="3"/>
  <c r="AW39" i="3"/>
  <c r="AW38" i="3"/>
  <c r="AW37" i="3"/>
  <c r="AW36" i="3"/>
  <c r="AW35" i="3"/>
  <c r="AW34" i="3"/>
  <c r="AW31" i="3"/>
  <c r="AW30" i="3"/>
  <c r="AW29" i="3"/>
  <c r="AW26" i="3"/>
  <c r="AW25" i="3"/>
  <c r="AW24" i="3"/>
  <c r="AW23" i="3"/>
  <c r="AW22" i="3"/>
  <c r="AW21" i="3"/>
  <c r="AW20" i="3"/>
  <c r="AW19" i="3"/>
  <c r="AW18" i="3"/>
  <c r="AW17" i="3"/>
  <c r="AW16" i="3"/>
  <c r="AW15" i="3"/>
  <c r="AW13" i="3"/>
  <c r="AW12" i="3"/>
  <c r="AW11" i="3"/>
  <c r="AW10" i="3"/>
  <c r="AW9" i="3"/>
  <c r="AW8" i="3"/>
  <c r="AW7" i="3"/>
  <c r="AW6" i="3"/>
  <c r="AW5" i="3"/>
  <c r="AV62" i="3"/>
  <c r="AV59" i="3"/>
  <c r="AV58" i="3"/>
  <c r="AV57" i="3"/>
  <c r="AV56" i="3"/>
  <c r="AV55" i="3"/>
  <c r="AV54" i="3"/>
  <c r="AV51" i="3"/>
  <c r="AV50" i="3"/>
  <c r="AV49" i="3"/>
  <c r="AV48" i="3"/>
  <c r="AV47" i="3"/>
  <c r="AV46" i="3"/>
  <c r="AV45" i="3"/>
  <c r="AV43" i="3"/>
  <c r="AV42" i="3"/>
  <c r="AV41" i="3"/>
  <c r="AV40" i="3"/>
  <c r="AV39" i="3"/>
  <c r="AV38" i="3"/>
  <c r="AV37" i="3"/>
  <c r="AV36" i="3"/>
  <c r="AV35" i="3"/>
  <c r="AV34" i="3"/>
  <c r="AV31" i="3"/>
  <c r="AV30" i="3"/>
  <c r="AV29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3" i="3"/>
  <c r="AV12" i="3"/>
  <c r="AV11" i="3"/>
  <c r="AV10" i="3"/>
  <c r="AV9" i="3"/>
  <c r="AV8" i="3"/>
  <c r="AV7" i="3"/>
  <c r="AV6" i="3"/>
  <c r="AV5" i="3"/>
  <c r="AU62" i="3"/>
  <c r="AU59" i="3"/>
  <c r="AU58" i="3"/>
  <c r="AU57" i="3"/>
  <c r="AU56" i="3"/>
  <c r="AU55" i="3"/>
  <c r="AU54" i="3"/>
  <c r="AU51" i="3"/>
  <c r="AU50" i="3"/>
  <c r="AU49" i="3"/>
  <c r="AU48" i="3"/>
  <c r="AU47" i="3"/>
  <c r="AU46" i="3"/>
  <c r="AU45" i="3"/>
  <c r="AU42" i="3"/>
  <c r="AU41" i="3"/>
  <c r="AU40" i="3"/>
  <c r="AU39" i="3"/>
  <c r="AU38" i="3"/>
  <c r="AU37" i="3"/>
  <c r="AU36" i="3"/>
  <c r="AU35" i="3"/>
  <c r="AU34" i="3"/>
  <c r="AU31" i="3"/>
  <c r="AU30" i="3"/>
  <c r="AU29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3" i="3"/>
  <c r="AU12" i="3"/>
  <c r="AU11" i="3"/>
  <c r="AU10" i="3"/>
  <c r="AU9" i="3"/>
  <c r="AU8" i="3"/>
  <c r="AU7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3" i="3"/>
  <c r="AT42" i="3"/>
  <c r="AT41" i="3"/>
  <c r="AT40" i="3"/>
  <c r="AT39" i="3"/>
  <c r="AT38" i="3"/>
  <c r="AT37" i="3"/>
  <c r="AT36" i="3"/>
  <c r="AT35" i="3"/>
  <c r="AT34" i="3"/>
  <c r="AT32" i="3"/>
  <c r="AT31" i="3"/>
  <c r="AT30" i="3"/>
  <c r="AT29" i="3"/>
  <c r="AT27" i="3"/>
  <c r="AT26" i="3"/>
  <c r="AT25" i="3"/>
  <c r="AT24" i="3"/>
  <c r="AT23" i="3"/>
  <c r="AT22" i="3"/>
  <c r="AT21" i="3"/>
  <c r="AT20" i="3"/>
  <c r="AT19" i="3"/>
  <c r="AT18" i="3"/>
  <c r="AT17" i="3"/>
  <c r="AT16" i="3"/>
  <c r="AT15" i="3"/>
  <c r="AT13" i="3"/>
  <c r="AT12" i="3"/>
  <c r="AT11" i="3"/>
  <c r="AT10" i="3"/>
  <c r="AT9" i="3"/>
  <c r="AT8" i="3"/>
  <c r="AT7" i="3"/>
  <c r="AT6" i="3"/>
  <c r="AU5" i="3"/>
  <c r="AT5" i="3"/>
  <c r="AS62" i="3"/>
  <c r="AS59" i="3"/>
  <c r="AS58" i="3"/>
  <c r="AS57" i="3"/>
  <c r="AS56" i="3"/>
  <c r="AS55" i="3"/>
  <c r="AS54" i="3"/>
  <c r="AS51" i="3"/>
  <c r="AS50" i="3"/>
  <c r="AS49" i="3"/>
  <c r="AS48" i="3"/>
  <c r="AS47" i="3"/>
  <c r="AS46" i="3"/>
  <c r="AS45" i="3"/>
  <c r="AS42" i="3"/>
  <c r="AS41" i="3"/>
  <c r="AS40" i="3"/>
  <c r="AS39" i="3"/>
  <c r="AS38" i="3"/>
  <c r="AS37" i="3"/>
  <c r="AS36" i="3"/>
  <c r="AS35" i="3"/>
  <c r="AS34" i="3"/>
  <c r="AS31" i="3"/>
  <c r="AS30" i="3"/>
  <c r="AS29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3" i="3"/>
  <c r="AS12" i="3"/>
  <c r="AS11" i="3"/>
  <c r="AS10" i="3"/>
  <c r="AS9" i="3"/>
  <c r="AS8" i="3"/>
  <c r="AS7" i="3"/>
  <c r="AS6" i="3"/>
  <c r="AS5" i="3"/>
  <c r="AR62" i="3"/>
  <c r="AR59" i="3"/>
  <c r="AR58" i="3"/>
  <c r="AR57" i="3"/>
  <c r="AR56" i="3"/>
  <c r="AR55" i="3"/>
  <c r="AR54" i="3"/>
  <c r="AR51" i="3"/>
  <c r="AR50" i="3"/>
  <c r="AR49" i="3"/>
  <c r="AR48" i="3"/>
  <c r="AR47" i="3"/>
  <c r="AR46" i="3"/>
  <c r="AR45" i="3"/>
  <c r="AR43" i="3"/>
  <c r="AR42" i="3"/>
  <c r="AR41" i="3"/>
  <c r="AR40" i="3"/>
  <c r="AR39" i="3"/>
  <c r="AR38" i="3"/>
  <c r="AR37" i="3"/>
  <c r="AR36" i="3"/>
  <c r="AR35" i="3"/>
  <c r="AR34" i="3"/>
  <c r="AR32" i="3"/>
  <c r="AR31" i="3"/>
  <c r="AR30" i="3"/>
  <c r="AR29" i="3"/>
  <c r="AR27" i="3"/>
  <c r="AR26" i="3"/>
  <c r="AR25" i="3"/>
  <c r="AR24" i="3"/>
  <c r="AR23" i="3"/>
  <c r="AR22" i="3"/>
  <c r="AR21" i="3"/>
  <c r="AR20" i="3"/>
  <c r="AR19" i="3"/>
  <c r="AR18" i="3"/>
  <c r="AR17" i="3"/>
  <c r="AR16" i="3"/>
  <c r="AR15" i="3"/>
  <c r="AR13" i="3"/>
  <c r="AR12" i="3"/>
  <c r="AR11" i="3"/>
  <c r="AR10" i="3"/>
  <c r="AR9" i="3"/>
  <c r="AR8" i="3"/>
  <c r="AR7" i="3"/>
  <c r="AR6" i="3"/>
  <c r="AR5" i="3"/>
  <c r="AQ62" i="3"/>
  <c r="AQ59" i="3"/>
  <c r="AQ58" i="3"/>
  <c r="AQ57" i="3"/>
  <c r="AQ56" i="3"/>
  <c r="AQ55" i="3"/>
  <c r="AQ54" i="3"/>
  <c r="AQ51" i="3"/>
  <c r="AQ50" i="3"/>
  <c r="AQ49" i="3"/>
  <c r="AQ48" i="3"/>
  <c r="AQ47" i="3"/>
  <c r="AQ46" i="3"/>
  <c r="AQ45" i="3"/>
  <c r="AQ42" i="3"/>
  <c r="AQ41" i="3"/>
  <c r="AQ40" i="3"/>
  <c r="AQ39" i="3"/>
  <c r="AQ38" i="3"/>
  <c r="AQ37" i="3"/>
  <c r="AQ36" i="3"/>
  <c r="AQ35" i="3"/>
  <c r="AQ34" i="3"/>
  <c r="AQ31" i="3"/>
  <c r="AQ30" i="3"/>
  <c r="AQ29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3" i="3"/>
  <c r="AQ12" i="3"/>
  <c r="AQ11" i="3"/>
  <c r="AQ10" i="3"/>
  <c r="AQ9" i="3"/>
  <c r="AQ8" i="3"/>
  <c r="AQ7" i="3"/>
  <c r="AQ6" i="3"/>
  <c r="AQ5" i="3"/>
  <c r="AP62" i="3"/>
  <c r="AO62" i="3"/>
  <c r="AP59" i="3"/>
  <c r="AO59" i="3"/>
  <c r="AP58" i="3"/>
  <c r="AO58" i="3"/>
  <c r="AP57" i="3"/>
  <c r="AO57" i="3"/>
  <c r="AP56" i="3"/>
  <c r="AO56" i="3"/>
  <c r="AP55" i="3"/>
  <c r="AO55" i="3"/>
  <c r="AP54" i="3"/>
  <c r="AO54" i="3"/>
  <c r="AP51" i="3"/>
  <c r="AO51" i="3"/>
  <c r="AP50" i="3"/>
  <c r="AO50" i="3"/>
  <c r="AP49" i="3"/>
  <c r="AO49" i="3"/>
  <c r="AP48" i="3"/>
  <c r="AO48" i="3"/>
  <c r="AP47" i="3"/>
  <c r="AO47" i="3"/>
  <c r="AP46" i="3"/>
  <c r="AO46" i="3"/>
  <c r="AP45" i="3"/>
  <c r="AO45" i="3"/>
  <c r="AP43" i="3"/>
  <c r="AP42" i="3"/>
  <c r="AO42" i="3"/>
  <c r="AP41" i="3"/>
  <c r="AO41" i="3"/>
  <c r="AP40" i="3"/>
  <c r="AO40" i="3"/>
  <c r="AP39" i="3"/>
  <c r="AO39" i="3"/>
  <c r="AP38" i="3"/>
  <c r="AO38" i="3"/>
  <c r="AP37" i="3"/>
  <c r="AO37" i="3"/>
  <c r="AP36" i="3"/>
  <c r="AO36" i="3"/>
  <c r="AP35" i="3"/>
  <c r="AO35" i="3"/>
  <c r="AP34" i="3"/>
  <c r="AO34" i="3"/>
  <c r="AP31" i="3"/>
  <c r="AO31" i="3"/>
  <c r="AP30" i="3"/>
  <c r="AO30" i="3"/>
  <c r="AP29" i="3"/>
  <c r="AO29" i="3"/>
  <c r="AP27" i="3"/>
  <c r="AP26" i="3"/>
  <c r="AO26" i="3"/>
  <c r="AP25" i="3"/>
  <c r="AO25" i="3"/>
  <c r="AP24" i="3"/>
  <c r="AO24" i="3"/>
  <c r="AP23" i="3"/>
  <c r="AO23" i="3"/>
  <c r="AP22" i="3"/>
  <c r="AO22" i="3"/>
  <c r="AP21" i="3"/>
  <c r="AO21" i="3"/>
  <c r="AP20" i="3"/>
  <c r="AO20" i="3"/>
  <c r="AP19" i="3"/>
  <c r="AO19" i="3"/>
  <c r="AP18" i="3"/>
  <c r="AO18" i="3"/>
  <c r="AP17" i="3"/>
  <c r="AO17" i="3"/>
  <c r="AP16" i="3"/>
  <c r="AO16" i="3"/>
  <c r="AP15" i="3"/>
  <c r="AO15" i="3"/>
  <c r="AP13" i="3"/>
  <c r="AO13" i="3"/>
  <c r="AP12" i="3"/>
  <c r="AO12" i="3"/>
  <c r="AP11" i="3"/>
  <c r="AO11" i="3"/>
  <c r="AP10" i="3"/>
  <c r="AO10" i="3"/>
  <c r="AP9" i="3"/>
  <c r="AO9" i="3"/>
  <c r="AP8" i="3"/>
  <c r="AO8" i="3"/>
  <c r="AP7" i="3"/>
  <c r="AO7" i="3"/>
  <c r="AP6" i="3"/>
  <c r="AO6" i="3"/>
  <c r="AP5" i="3"/>
  <c r="AO5" i="3"/>
  <c r="AN62" i="3"/>
  <c r="AN59" i="3"/>
  <c r="AN58" i="3"/>
  <c r="AN57" i="3"/>
  <c r="AN56" i="3"/>
  <c r="AN55" i="3"/>
  <c r="AN54" i="3"/>
  <c r="AN51" i="3"/>
  <c r="AN50" i="3"/>
  <c r="AN49" i="3"/>
  <c r="AN48" i="3"/>
  <c r="AN47" i="3"/>
  <c r="AN46" i="3"/>
  <c r="AN45" i="3"/>
  <c r="AN43" i="3"/>
  <c r="AN42" i="3"/>
  <c r="AN41" i="3"/>
  <c r="AN40" i="3"/>
  <c r="AN39" i="3"/>
  <c r="AN38" i="3"/>
  <c r="AN37" i="3"/>
  <c r="AN36" i="3"/>
  <c r="AN35" i="3"/>
  <c r="AN34" i="3"/>
  <c r="AN32" i="3"/>
  <c r="AN31" i="3"/>
  <c r="AN30" i="3"/>
  <c r="AN29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3" i="3"/>
  <c r="AN12" i="3"/>
  <c r="AN11" i="3"/>
  <c r="AN10" i="3"/>
  <c r="AN9" i="3"/>
  <c r="AN8" i="3"/>
  <c r="AN7" i="3"/>
  <c r="AN6" i="3"/>
  <c r="AN5" i="3"/>
  <c r="AM5" i="3"/>
  <c r="AM62" i="3"/>
  <c r="AM59" i="3"/>
  <c r="AM58" i="3"/>
  <c r="AM57" i="3"/>
  <c r="AM56" i="3"/>
  <c r="AM55" i="3"/>
  <c r="AM54" i="3"/>
  <c r="AM51" i="3"/>
  <c r="AM50" i="3"/>
  <c r="AM49" i="3"/>
  <c r="AM48" i="3"/>
  <c r="AM47" i="3"/>
  <c r="AM46" i="3"/>
  <c r="AM45" i="3"/>
  <c r="AM42" i="3"/>
  <c r="AM41" i="3"/>
  <c r="AM40" i="3"/>
  <c r="AM39" i="3"/>
  <c r="AM38" i="3"/>
  <c r="AM37" i="3"/>
  <c r="AM36" i="3"/>
  <c r="AM35" i="3"/>
  <c r="AM34" i="3"/>
  <c r="AM32" i="3"/>
  <c r="AM31" i="3"/>
  <c r="AM30" i="3"/>
  <c r="AM29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3" i="3"/>
  <c r="AM12" i="3"/>
  <c r="AM11" i="3"/>
  <c r="AM10" i="3"/>
  <c r="AM9" i="3"/>
  <c r="AM8" i="3"/>
  <c r="AM7" i="3"/>
  <c r="AM6" i="3"/>
  <c r="AL62" i="3"/>
  <c r="AL59" i="3"/>
  <c r="AL58" i="3"/>
  <c r="AL57" i="3"/>
  <c r="AL56" i="3"/>
  <c r="AL55" i="3"/>
  <c r="AL54" i="3"/>
  <c r="AL51" i="3"/>
  <c r="AL50" i="3"/>
  <c r="AL49" i="3"/>
  <c r="AL48" i="3"/>
  <c r="AL47" i="3"/>
  <c r="AL46" i="3"/>
  <c r="AL45" i="3"/>
  <c r="AL43" i="3"/>
  <c r="AL42" i="3"/>
  <c r="AL41" i="3"/>
  <c r="AL40" i="3"/>
  <c r="AL39" i="3"/>
  <c r="AL38" i="3"/>
  <c r="AL37" i="3"/>
  <c r="AL36" i="3"/>
  <c r="AL35" i="3"/>
  <c r="AL34" i="3"/>
  <c r="AL32" i="3"/>
  <c r="AL31" i="3"/>
  <c r="AL30" i="3"/>
  <c r="AL29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3" i="3"/>
  <c r="AL12" i="3"/>
  <c r="AL11" i="3"/>
  <c r="AL10" i="3"/>
  <c r="AL9" i="3"/>
  <c r="AL8" i="3"/>
  <c r="AL7" i="3"/>
  <c r="AL6" i="3"/>
  <c r="AL5" i="3"/>
  <c r="AK62" i="3"/>
  <c r="AK59" i="3"/>
  <c r="AK58" i="3"/>
  <c r="AK57" i="3"/>
  <c r="AK56" i="3"/>
  <c r="AK55" i="3"/>
  <c r="AK54" i="3"/>
  <c r="AK51" i="3"/>
  <c r="AK50" i="3"/>
  <c r="AK49" i="3"/>
  <c r="AK48" i="3"/>
  <c r="AK47" i="3"/>
  <c r="AK46" i="3"/>
  <c r="AK45" i="3"/>
  <c r="AK42" i="3"/>
  <c r="AK41" i="3"/>
  <c r="AK40" i="3"/>
  <c r="AK39" i="3"/>
  <c r="AK38" i="3"/>
  <c r="AK37" i="3"/>
  <c r="AK36" i="3"/>
  <c r="AK35" i="3"/>
  <c r="AK34" i="3"/>
  <c r="AK31" i="3"/>
  <c r="AK30" i="3"/>
  <c r="AK29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3" i="3"/>
  <c r="AK12" i="3"/>
  <c r="AK11" i="3"/>
  <c r="AK10" i="3"/>
  <c r="AK9" i="3"/>
  <c r="AK8" i="3"/>
  <c r="AK7" i="3"/>
  <c r="AK6" i="3"/>
  <c r="AK5" i="3"/>
  <c r="AJ62" i="3"/>
  <c r="AJ59" i="3"/>
  <c r="AJ58" i="3"/>
  <c r="AJ57" i="3"/>
  <c r="AJ56" i="3"/>
  <c r="AJ55" i="3"/>
  <c r="AJ54" i="3"/>
  <c r="AJ51" i="3"/>
  <c r="AJ50" i="3"/>
  <c r="AJ49" i="3"/>
  <c r="AJ48" i="3"/>
  <c r="AJ47" i="3"/>
  <c r="AJ46" i="3"/>
  <c r="AJ45" i="3"/>
  <c r="AJ42" i="3"/>
  <c r="AJ41" i="3"/>
  <c r="AJ40" i="3"/>
  <c r="AJ39" i="3"/>
  <c r="AJ38" i="3"/>
  <c r="AJ37" i="3"/>
  <c r="AJ36" i="3"/>
  <c r="AJ35" i="3"/>
  <c r="AJ34" i="3"/>
  <c r="AJ31" i="3"/>
  <c r="AJ30" i="3"/>
  <c r="AJ29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3" i="3"/>
  <c r="AJ12" i="3"/>
  <c r="AJ11" i="3"/>
  <c r="AJ10" i="3"/>
  <c r="AJ9" i="3"/>
  <c r="AJ8" i="3"/>
  <c r="AJ7" i="3"/>
  <c r="AJ6" i="3"/>
  <c r="AJ5" i="3"/>
  <c r="AI62" i="3"/>
  <c r="AI59" i="3"/>
  <c r="AI58" i="3"/>
  <c r="AI57" i="3"/>
  <c r="AI56" i="3"/>
  <c r="AI55" i="3"/>
  <c r="AI54" i="3"/>
  <c r="AI51" i="3"/>
  <c r="AI50" i="3"/>
  <c r="AI49" i="3"/>
  <c r="AI48" i="3"/>
  <c r="AI47" i="3"/>
  <c r="AI46" i="3"/>
  <c r="AI45" i="3"/>
  <c r="AI42" i="3"/>
  <c r="AI41" i="3"/>
  <c r="AI40" i="3"/>
  <c r="AI39" i="3"/>
  <c r="AI38" i="3"/>
  <c r="AI37" i="3"/>
  <c r="AI36" i="3"/>
  <c r="AI35" i="3"/>
  <c r="AI34" i="3"/>
  <c r="AI31" i="3"/>
  <c r="AI30" i="3"/>
  <c r="AI29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3" i="3"/>
  <c r="AI12" i="3"/>
  <c r="AI11" i="3"/>
  <c r="AI10" i="3"/>
  <c r="AI9" i="3"/>
  <c r="AI8" i="3"/>
  <c r="AI7" i="3"/>
  <c r="AI6" i="3"/>
  <c r="AI5" i="3"/>
  <c r="AH62" i="3"/>
  <c r="AH59" i="3"/>
  <c r="AH58" i="3"/>
  <c r="AH57" i="3"/>
  <c r="AH56" i="3"/>
  <c r="AH55" i="3"/>
  <c r="AH54" i="3"/>
  <c r="AH51" i="3"/>
  <c r="AH50" i="3"/>
  <c r="AH49" i="3"/>
  <c r="AH48" i="3"/>
  <c r="AH47" i="3"/>
  <c r="AH46" i="3"/>
  <c r="AH45" i="3"/>
  <c r="AH42" i="3"/>
  <c r="AH41" i="3"/>
  <c r="AH40" i="3"/>
  <c r="AH39" i="3"/>
  <c r="AH38" i="3"/>
  <c r="AH37" i="3"/>
  <c r="AH36" i="3"/>
  <c r="AH35" i="3"/>
  <c r="AH34" i="3"/>
  <c r="AH31" i="3"/>
  <c r="AH30" i="3"/>
  <c r="AH29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2" i="3"/>
  <c r="AH11" i="3"/>
  <c r="AH10" i="3"/>
  <c r="AH9" i="3"/>
  <c r="AH8" i="3"/>
  <c r="AH7" i="3"/>
  <c r="AH6" i="3"/>
  <c r="AH5" i="3"/>
  <c r="AG62" i="3"/>
  <c r="AG59" i="3"/>
  <c r="AG58" i="3"/>
  <c r="AG57" i="3"/>
  <c r="AG56" i="3"/>
  <c r="AG55" i="3"/>
  <c r="AG54" i="3"/>
  <c r="AG51" i="3"/>
  <c r="AG50" i="3"/>
  <c r="AG49" i="3"/>
  <c r="AG48" i="3"/>
  <c r="AG47" i="3"/>
  <c r="AG46" i="3"/>
  <c r="AG45" i="3"/>
  <c r="AG42" i="3"/>
  <c r="AG41" i="3"/>
  <c r="AG40" i="3"/>
  <c r="AG39" i="3"/>
  <c r="AG38" i="3"/>
  <c r="AG37" i="3"/>
  <c r="AG36" i="3"/>
  <c r="AG35" i="3"/>
  <c r="AG34" i="3"/>
  <c r="AG31" i="3"/>
  <c r="AG30" i="3"/>
  <c r="AG29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2" i="3"/>
  <c r="AG11" i="3"/>
  <c r="AG10" i="3"/>
  <c r="AG9" i="3"/>
  <c r="AG8" i="3"/>
  <c r="AG7" i="3"/>
  <c r="AG6" i="3"/>
  <c r="AG5" i="3"/>
  <c r="AF62" i="3"/>
  <c r="AF59" i="3"/>
  <c r="AF58" i="3"/>
  <c r="AF57" i="3"/>
  <c r="AF56" i="3"/>
  <c r="AF55" i="3"/>
  <c r="AF54" i="3"/>
  <c r="AF51" i="3"/>
  <c r="AF50" i="3"/>
  <c r="AF49" i="3"/>
  <c r="AF48" i="3"/>
  <c r="AF47" i="3"/>
  <c r="AF46" i="3"/>
  <c r="AF45" i="3"/>
  <c r="AF42" i="3"/>
  <c r="AF41" i="3"/>
  <c r="AF40" i="3"/>
  <c r="AF39" i="3"/>
  <c r="AF38" i="3"/>
  <c r="AF37" i="3"/>
  <c r="AF36" i="3"/>
  <c r="AF35" i="3"/>
  <c r="AF34" i="3"/>
  <c r="AF31" i="3"/>
  <c r="AF30" i="3"/>
  <c r="AF29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2" i="3"/>
  <c r="AF11" i="3"/>
  <c r="AF10" i="3"/>
  <c r="AF9" i="3"/>
  <c r="AF8" i="3"/>
  <c r="AF7" i="3"/>
  <c r="AF6" i="3"/>
  <c r="AF5" i="3"/>
  <c r="AE62" i="3"/>
  <c r="AE59" i="3"/>
  <c r="AE58" i="3"/>
  <c r="AE57" i="3"/>
  <c r="AE56" i="3"/>
  <c r="AE55" i="3"/>
  <c r="AE54" i="3"/>
  <c r="AE51" i="3"/>
  <c r="AE50" i="3"/>
  <c r="AE49" i="3"/>
  <c r="AE48" i="3"/>
  <c r="AE47" i="3"/>
  <c r="AE46" i="3"/>
  <c r="AE45" i="3"/>
  <c r="AE42" i="3"/>
  <c r="AE41" i="3"/>
  <c r="AE40" i="3"/>
  <c r="AE39" i="3"/>
  <c r="AE38" i="3"/>
  <c r="AE37" i="3"/>
  <c r="AE36" i="3"/>
  <c r="AE35" i="3"/>
  <c r="AE34" i="3"/>
  <c r="AE31" i="3"/>
  <c r="AE30" i="3"/>
  <c r="AE29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2" i="3"/>
  <c r="AE11" i="3"/>
  <c r="AE10" i="3"/>
  <c r="AE9" i="3"/>
  <c r="AE8" i="3"/>
  <c r="AE7" i="3"/>
  <c r="AE6" i="3"/>
  <c r="AE5" i="3"/>
  <c r="AD62" i="3"/>
  <c r="AD59" i="3"/>
  <c r="AD58" i="3"/>
  <c r="AD57" i="3"/>
  <c r="AD56" i="3"/>
  <c r="AD55" i="3"/>
  <c r="AD54" i="3"/>
  <c r="AD51" i="3"/>
  <c r="AD50" i="3"/>
  <c r="AD49" i="3"/>
  <c r="AD48" i="3"/>
  <c r="AD47" i="3"/>
  <c r="AD46" i="3"/>
  <c r="AD45" i="3"/>
  <c r="AD42" i="3"/>
  <c r="AD41" i="3"/>
  <c r="AD40" i="3"/>
  <c r="AD39" i="3"/>
  <c r="AD38" i="3"/>
  <c r="AD37" i="3"/>
  <c r="AD36" i="3"/>
  <c r="AD35" i="3"/>
  <c r="AD34" i="3"/>
  <c r="AD31" i="3"/>
  <c r="AD30" i="3"/>
  <c r="AD29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2" i="3"/>
  <c r="AD11" i="3"/>
  <c r="AD10" i="3"/>
  <c r="AD9" i="3"/>
  <c r="AD8" i="3"/>
  <c r="AD7" i="3"/>
  <c r="AD6" i="3"/>
  <c r="AD5" i="3"/>
  <c r="AC62" i="3"/>
  <c r="AC59" i="3"/>
  <c r="AC58" i="3"/>
  <c r="AC57" i="3"/>
  <c r="AC56" i="3"/>
  <c r="AC55" i="3"/>
  <c r="AC54" i="3"/>
  <c r="AC51" i="3"/>
  <c r="AC50" i="3"/>
  <c r="AC49" i="3"/>
  <c r="AC48" i="3"/>
  <c r="AC47" i="3"/>
  <c r="AC46" i="3"/>
  <c r="AC45" i="3"/>
  <c r="AC42" i="3"/>
  <c r="AC41" i="3"/>
  <c r="AC40" i="3"/>
  <c r="AC39" i="3"/>
  <c r="AC38" i="3"/>
  <c r="AC37" i="3"/>
  <c r="AC36" i="3"/>
  <c r="AC35" i="3"/>
  <c r="AC34" i="3"/>
  <c r="AC31" i="3"/>
  <c r="AC30" i="3"/>
  <c r="AC29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2" i="3"/>
  <c r="AC11" i="3"/>
  <c r="AC10" i="3"/>
  <c r="AC9" i="3"/>
  <c r="AC8" i="3"/>
  <c r="AC7" i="3"/>
  <c r="AC6" i="3"/>
  <c r="AC5" i="3"/>
  <c r="AB62" i="3"/>
  <c r="AA62" i="3"/>
  <c r="AB59" i="3"/>
  <c r="AA59" i="3"/>
  <c r="AB58" i="3"/>
  <c r="AA58" i="3"/>
  <c r="AB57" i="3"/>
  <c r="AA57" i="3"/>
  <c r="AB56" i="3"/>
  <c r="AA56" i="3"/>
  <c r="AB55" i="3"/>
  <c r="AA55" i="3"/>
  <c r="AB54" i="3"/>
  <c r="AA54" i="3"/>
  <c r="AB51" i="3"/>
  <c r="AA51" i="3"/>
  <c r="AB50" i="3"/>
  <c r="AA50" i="3"/>
  <c r="AB49" i="3"/>
  <c r="AA49" i="3"/>
  <c r="AB48" i="3"/>
  <c r="AA48" i="3"/>
  <c r="AB47" i="3"/>
  <c r="AA47" i="3"/>
  <c r="AB46" i="3"/>
  <c r="AA46" i="3"/>
  <c r="AB45" i="3"/>
  <c r="AA45" i="3"/>
  <c r="AB42" i="3"/>
  <c r="AA42" i="3"/>
  <c r="AB41" i="3"/>
  <c r="AA41" i="3"/>
  <c r="AB40" i="3"/>
  <c r="AA40" i="3"/>
  <c r="AB39" i="3"/>
  <c r="AA39" i="3"/>
  <c r="AB38" i="3"/>
  <c r="AA38" i="3"/>
  <c r="AB37" i="3"/>
  <c r="AA37" i="3"/>
  <c r="AB36" i="3"/>
  <c r="AA36" i="3"/>
  <c r="AB35" i="3"/>
  <c r="AA35" i="3"/>
  <c r="AB34" i="3"/>
  <c r="AA34" i="3"/>
  <c r="AB31" i="3"/>
  <c r="AA31" i="3"/>
  <c r="AB30" i="3"/>
  <c r="AA30" i="3"/>
  <c r="AB29" i="3"/>
  <c r="AA29" i="3"/>
  <c r="AB26" i="3"/>
  <c r="AA26" i="3"/>
  <c r="AB25" i="3"/>
  <c r="AA25" i="3"/>
  <c r="AB24" i="3"/>
  <c r="AA24" i="3"/>
  <c r="AB23" i="3"/>
  <c r="AA23" i="3"/>
  <c r="AB22" i="3"/>
  <c r="AA22" i="3"/>
  <c r="AB21" i="3"/>
  <c r="AA21" i="3"/>
  <c r="AB20" i="3"/>
  <c r="AA20" i="3"/>
  <c r="AB19" i="3"/>
  <c r="AA19" i="3"/>
  <c r="AB18" i="3"/>
  <c r="AA18" i="3"/>
  <c r="AB17" i="3"/>
  <c r="AA17" i="3"/>
  <c r="AB16" i="3"/>
  <c r="AA16" i="3"/>
  <c r="AB15" i="3"/>
  <c r="AA15" i="3"/>
  <c r="AB13" i="3"/>
  <c r="AA13" i="3"/>
  <c r="AB12" i="3"/>
  <c r="AA12" i="3"/>
  <c r="AB11" i="3"/>
  <c r="AA11" i="3"/>
  <c r="AB10" i="3"/>
  <c r="AA10" i="3"/>
  <c r="AB9" i="3"/>
  <c r="AA9" i="3"/>
  <c r="AB8" i="3"/>
  <c r="AA8" i="3"/>
  <c r="AB7" i="3"/>
  <c r="AA7" i="3"/>
  <c r="AB6" i="3"/>
  <c r="AA6" i="3"/>
  <c r="AB5" i="3"/>
  <c r="AA5" i="3"/>
  <c r="Z62" i="3"/>
  <c r="Y62" i="3"/>
  <c r="Z59" i="3"/>
  <c r="Y59" i="3"/>
  <c r="Z58" i="3"/>
  <c r="Y58" i="3"/>
  <c r="Z57" i="3"/>
  <c r="Y57" i="3"/>
  <c r="Z56" i="3"/>
  <c r="Y56" i="3"/>
  <c r="Z55" i="3"/>
  <c r="Y55" i="3"/>
  <c r="Z54" i="3"/>
  <c r="Y54" i="3"/>
  <c r="Z51" i="3"/>
  <c r="Y51" i="3"/>
  <c r="Z50" i="3"/>
  <c r="Y50" i="3"/>
  <c r="Z49" i="3"/>
  <c r="Y49" i="3"/>
  <c r="Z48" i="3"/>
  <c r="Y48" i="3"/>
  <c r="Z47" i="3"/>
  <c r="Y47" i="3"/>
  <c r="Z46" i="3"/>
  <c r="Y46" i="3"/>
  <c r="Z45" i="3"/>
  <c r="Y45" i="3"/>
  <c r="Z42" i="3"/>
  <c r="Y42" i="3"/>
  <c r="Z41" i="3"/>
  <c r="Y41" i="3"/>
  <c r="Z40" i="3"/>
  <c r="Y40" i="3"/>
  <c r="Z39" i="3"/>
  <c r="Y39" i="3"/>
  <c r="Z38" i="3"/>
  <c r="Y38" i="3"/>
  <c r="Z37" i="3"/>
  <c r="Y37" i="3"/>
  <c r="Z36" i="3"/>
  <c r="Y36" i="3"/>
  <c r="Z35" i="3"/>
  <c r="Y35" i="3"/>
  <c r="Z34" i="3"/>
  <c r="Y34" i="3"/>
  <c r="Z31" i="3"/>
  <c r="Y31" i="3"/>
  <c r="Z30" i="3"/>
  <c r="Y30" i="3"/>
  <c r="Z29" i="3"/>
  <c r="Y29" i="3"/>
  <c r="Z26" i="3"/>
  <c r="Y26" i="3"/>
  <c r="Z25" i="3"/>
  <c r="Y25" i="3"/>
  <c r="Z24" i="3"/>
  <c r="Y24" i="3"/>
  <c r="Z23" i="3"/>
  <c r="Y23" i="3"/>
  <c r="Z22" i="3"/>
  <c r="Y22" i="3"/>
  <c r="Z21" i="3"/>
  <c r="Y21" i="3"/>
  <c r="Z20" i="3"/>
  <c r="Y20" i="3"/>
  <c r="Z19" i="3"/>
  <c r="Y19" i="3"/>
  <c r="Z18" i="3"/>
  <c r="Y18" i="3"/>
  <c r="Z17" i="3"/>
  <c r="Y17" i="3"/>
  <c r="Z16" i="3"/>
  <c r="Y16" i="3"/>
  <c r="Z15" i="3"/>
  <c r="Y15" i="3"/>
  <c r="Y13" i="3"/>
  <c r="Z12" i="3"/>
  <c r="Y12" i="3"/>
  <c r="Z11" i="3"/>
  <c r="Y11" i="3"/>
  <c r="Z10" i="3"/>
  <c r="Y10" i="3"/>
  <c r="Z9" i="3"/>
  <c r="Y9" i="3"/>
  <c r="Z8" i="3"/>
  <c r="Y8" i="3"/>
  <c r="Z7" i="3"/>
  <c r="Y7" i="3"/>
  <c r="Z6" i="3"/>
  <c r="Y6" i="3"/>
  <c r="Z5" i="3"/>
  <c r="Y5" i="3"/>
  <c r="X62" i="3"/>
  <c r="W62" i="3"/>
  <c r="X59" i="3"/>
  <c r="W59" i="3"/>
  <c r="X58" i="3"/>
  <c r="W58" i="3"/>
  <c r="X57" i="3"/>
  <c r="W57" i="3"/>
  <c r="X56" i="3"/>
  <c r="W56" i="3"/>
  <c r="X55" i="3"/>
  <c r="W55" i="3"/>
  <c r="X54" i="3"/>
  <c r="W54" i="3"/>
  <c r="X51" i="3"/>
  <c r="W51" i="3"/>
  <c r="X50" i="3"/>
  <c r="W50" i="3"/>
  <c r="X49" i="3"/>
  <c r="W49" i="3"/>
  <c r="X48" i="3"/>
  <c r="W48" i="3"/>
  <c r="X47" i="3"/>
  <c r="W47" i="3"/>
  <c r="X46" i="3"/>
  <c r="W46" i="3"/>
  <c r="X45" i="3"/>
  <c r="W45" i="3"/>
  <c r="X42" i="3"/>
  <c r="W42" i="3"/>
  <c r="X41" i="3"/>
  <c r="W41" i="3"/>
  <c r="X40" i="3"/>
  <c r="W40" i="3"/>
  <c r="X39" i="3"/>
  <c r="W39" i="3"/>
  <c r="X38" i="3"/>
  <c r="W38" i="3"/>
  <c r="X37" i="3"/>
  <c r="W37" i="3"/>
  <c r="X36" i="3"/>
  <c r="W36" i="3"/>
  <c r="X35" i="3"/>
  <c r="W35" i="3"/>
  <c r="X34" i="3"/>
  <c r="W34" i="3"/>
  <c r="X31" i="3"/>
  <c r="W31" i="3"/>
  <c r="X30" i="3"/>
  <c r="W30" i="3"/>
  <c r="X29" i="3"/>
  <c r="W29" i="3"/>
  <c r="X26" i="3"/>
  <c r="W26" i="3"/>
  <c r="X25" i="3"/>
  <c r="W25" i="3"/>
  <c r="X24" i="3"/>
  <c r="W24" i="3"/>
  <c r="X23" i="3"/>
  <c r="W23" i="3"/>
  <c r="X22" i="3"/>
  <c r="W22" i="3"/>
  <c r="X21" i="3"/>
  <c r="W21" i="3"/>
  <c r="X20" i="3"/>
  <c r="W20" i="3"/>
  <c r="X19" i="3"/>
  <c r="W19" i="3"/>
  <c r="X18" i="3"/>
  <c r="W18" i="3"/>
  <c r="X17" i="3"/>
  <c r="W17" i="3"/>
  <c r="X16" i="3"/>
  <c r="W16" i="3"/>
  <c r="X15" i="3"/>
  <c r="W15" i="3"/>
  <c r="X12" i="3"/>
  <c r="W12" i="3"/>
  <c r="X11" i="3"/>
  <c r="W11" i="3"/>
  <c r="X10" i="3"/>
  <c r="W10" i="3"/>
  <c r="X9" i="3"/>
  <c r="W9" i="3"/>
  <c r="X8" i="3"/>
  <c r="W8" i="3"/>
  <c r="X7" i="3"/>
  <c r="W7" i="3"/>
  <c r="X6" i="3"/>
  <c r="W6" i="3"/>
  <c r="X5" i="3"/>
  <c r="W5" i="3"/>
  <c r="V62" i="3"/>
  <c r="V59" i="3"/>
  <c r="V58" i="3"/>
  <c r="V57" i="3"/>
  <c r="V56" i="3"/>
  <c r="V55" i="3"/>
  <c r="V54" i="3"/>
  <c r="V51" i="3"/>
  <c r="V50" i="3"/>
  <c r="V49" i="3"/>
  <c r="V48" i="3"/>
  <c r="V47" i="3"/>
  <c r="V46" i="3"/>
  <c r="V45" i="3"/>
  <c r="V42" i="3"/>
  <c r="V41" i="3"/>
  <c r="V40" i="3"/>
  <c r="V39" i="3"/>
  <c r="V38" i="3"/>
  <c r="V37" i="3"/>
  <c r="V36" i="3"/>
  <c r="V35" i="3"/>
  <c r="V34" i="3"/>
  <c r="V31" i="3"/>
  <c r="V30" i="3"/>
  <c r="V29" i="3"/>
  <c r="V26" i="3"/>
  <c r="V25" i="3"/>
  <c r="V24" i="3"/>
  <c r="V23" i="3"/>
  <c r="V22" i="3"/>
  <c r="V21" i="3"/>
  <c r="V20" i="3"/>
  <c r="V19" i="3"/>
  <c r="V18" i="3"/>
  <c r="V17" i="3"/>
  <c r="V16" i="3"/>
  <c r="V15" i="3"/>
  <c r="V12" i="3"/>
  <c r="V11" i="3"/>
  <c r="V10" i="3"/>
  <c r="V9" i="3"/>
  <c r="V8" i="3"/>
  <c r="V7" i="3"/>
  <c r="V6" i="3"/>
  <c r="V5" i="3"/>
  <c r="U62" i="3"/>
  <c r="U59" i="3"/>
  <c r="U58" i="3"/>
  <c r="U57" i="3"/>
  <c r="U56" i="3"/>
  <c r="U55" i="3"/>
  <c r="U54" i="3"/>
  <c r="U51" i="3"/>
  <c r="U50" i="3"/>
  <c r="U49" i="3"/>
  <c r="U48" i="3"/>
  <c r="U47" i="3"/>
  <c r="U46" i="3"/>
  <c r="U45" i="3"/>
  <c r="U42" i="3"/>
  <c r="U41" i="3"/>
  <c r="U40" i="3"/>
  <c r="U39" i="3"/>
  <c r="U38" i="3"/>
  <c r="U37" i="3"/>
  <c r="U36" i="3"/>
  <c r="U35" i="3"/>
  <c r="U34" i="3"/>
  <c r="U31" i="3"/>
  <c r="U30" i="3"/>
  <c r="U29" i="3"/>
  <c r="U26" i="3"/>
  <c r="U25" i="3"/>
  <c r="U24" i="3"/>
  <c r="U23" i="3"/>
  <c r="U22" i="3"/>
  <c r="U21" i="3"/>
  <c r="U20" i="3"/>
  <c r="U19" i="3"/>
  <c r="U18" i="3"/>
  <c r="U17" i="3"/>
  <c r="U16" i="3"/>
  <c r="U15" i="3"/>
  <c r="U12" i="3"/>
  <c r="U11" i="3"/>
  <c r="U10" i="3"/>
  <c r="U9" i="3"/>
  <c r="U8" i="3"/>
  <c r="U7" i="3"/>
  <c r="U6" i="3"/>
  <c r="U5" i="3"/>
  <c r="T62" i="3"/>
  <c r="T59" i="3"/>
  <c r="T58" i="3"/>
  <c r="T57" i="3"/>
  <c r="T56" i="3"/>
  <c r="T55" i="3"/>
  <c r="T54" i="3"/>
  <c r="T51" i="3"/>
  <c r="T50" i="3"/>
  <c r="T49" i="3"/>
  <c r="T48" i="3"/>
  <c r="T47" i="3"/>
  <c r="T46" i="3"/>
  <c r="T45" i="3"/>
  <c r="T42" i="3"/>
  <c r="T41" i="3"/>
  <c r="T40" i="3"/>
  <c r="T39" i="3"/>
  <c r="T38" i="3"/>
  <c r="T37" i="3"/>
  <c r="T36" i="3"/>
  <c r="T35" i="3"/>
  <c r="T34" i="3"/>
  <c r="T31" i="3"/>
  <c r="T30" i="3"/>
  <c r="T29" i="3"/>
  <c r="T26" i="3"/>
  <c r="T25" i="3"/>
  <c r="T24" i="3"/>
  <c r="T23" i="3"/>
  <c r="T22" i="3"/>
  <c r="T21" i="3"/>
  <c r="T20" i="3"/>
  <c r="T19" i="3"/>
  <c r="T18" i="3"/>
  <c r="T17" i="3"/>
  <c r="T16" i="3"/>
  <c r="T15" i="3"/>
  <c r="T12" i="3"/>
  <c r="T11" i="3"/>
  <c r="T10" i="3"/>
  <c r="T9" i="3"/>
  <c r="T8" i="3"/>
  <c r="T7" i="3"/>
  <c r="T6" i="3"/>
  <c r="T5" i="3"/>
  <c r="S62" i="3"/>
  <c r="S59" i="3"/>
  <c r="S58" i="3"/>
  <c r="S57" i="3"/>
  <c r="S56" i="3"/>
  <c r="S55" i="3"/>
  <c r="S54" i="3"/>
  <c r="S51" i="3"/>
  <c r="S50" i="3"/>
  <c r="S49" i="3"/>
  <c r="S48" i="3"/>
  <c r="S47" i="3"/>
  <c r="S46" i="3"/>
  <c r="S45" i="3"/>
  <c r="S42" i="3"/>
  <c r="S41" i="3"/>
  <c r="S40" i="3"/>
  <c r="S39" i="3"/>
  <c r="S38" i="3"/>
  <c r="S37" i="3"/>
  <c r="S36" i="3"/>
  <c r="S35" i="3"/>
  <c r="S34" i="3"/>
  <c r="S31" i="3"/>
  <c r="S30" i="3"/>
  <c r="S29" i="3"/>
  <c r="S26" i="3"/>
  <c r="S25" i="3"/>
  <c r="S24" i="3"/>
  <c r="S23" i="3"/>
  <c r="S22" i="3"/>
  <c r="S21" i="3"/>
  <c r="S20" i="3"/>
  <c r="S19" i="3"/>
  <c r="S18" i="3"/>
  <c r="S17" i="3"/>
  <c r="S16" i="3"/>
  <c r="S15" i="3"/>
  <c r="S13" i="3"/>
  <c r="S12" i="3"/>
  <c r="S11" i="3"/>
  <c r="S10" i="3"/>
  <c r="S9" i="3"/>
  <c r="S8" i="3"/>
  <c r="S7" i="3"/>
  <c r="S6" i="3"/>
  <c r="S5" i="3"/>
  <c r="R62" i="3"/>
  <c r="R59" i="3"/>
  <c r="R58" i="3"/>
  <c r="R57" i="3"/>
  <c r="R56" i="3"/>
  <c r="R55" i="3"/>
  <c r="R54" i="3"/>
  <c r="R51" i="3"/>
  <c r="R50" i="3"/>
  <c r="R49" i="3"/>
  <c r="R48" i="3"/>
  <c r="R47" i="3"/>
  <c r="R46" i="3"/>
  <c r="R45" i="3"/>
  <c r="R42" i="3"/>
  <c r="R41" i="3"/>
  <c r="R40" i="3"/>
  <c r="R39" i="3"/>
  <c r="R38" i="3"/>
  <c r="R37" i="3"/>
  <c r="R36" i="3"/>
  <c r="R35" i="3"/>
  <c r="R34" i="3"/>
  <c r="R32" i="3"/>
  <c r="R31" i="3"/>
  <c r="R30" i="3"/>
  <c r="R29" i="3"/>
  <c r="R26" i="3"/>
  <c r="R25" i="3"/>
  <c r="R24" i="3"/>
  <c r="R23" i="3"/>
  <c r="R22" i="3"/>
  <c r="R21" i="3"/>
  <c r="R20" i="3"/>
  <c r="R19" i="3"/>
  <c r="R18" i="3"/>
  <c r="R17" i="3"/>
  <c r="R16" i="3"/>
  <c r="R15" i="3"/>
  <c r="R12" i="3"/>
  <c r="R11" i="3"/>
  <c r="R10" i="3"/>
  <c r="R9" i="3"/>
  <c r="R8" i="3"/>
  <c r="R7" i="3"/>
  <c r="R6" i="3"/>
  <c r="R5" i="3"/>
  <c r="Q62" i="3"/>
  <c r="Q59" i="3"/>
  <c r="Q58" i="3"/>
  <c r="Q57" i="3"/>
  <c r="Q56" i="3"/>
  <c r="Q55" i="3"/>
  <c r="Q54" i="3"/>
  <c r="Q51" i="3"/>
  <c r="Q50" i="3"/>
  <c r="Q49" i="3"/>
  <c r="Q48" i="3"/>
  <c r="Q47" i="3"/>
  <c r="Q46" i="3"/>
  <c r="Q45" i="3"/>
  <c r="Q42" i="3"/>
  <c r="Q41" i="3"/>
  <c r="Q40" i="3"/>
  <c r="Q39" i="3"/>
  <c r="Q38" i="3"/>
  <c r="Q37" i="3"/>
  <c r="Q36" i="3"/>
  <c r="Q35" i="3"/>
  <c r="Q34" i="3"/>
  <c r="Q31" i="3"/>
  <c r="Q30" i="3"/>
  <c r="Q29" i="3"/>
  <c r="Q26" i="3"/>
  <c r="Q25" i="3"/>
  <c r="Q24" i="3"/>
  <c r="Q23" i="3"/>
  <c r="Q22" i="3"/>
  <c r="Q21" i="3"/>
  <c r="Q20" i="3"/>
  <c r="Q19" i="3"/>
  <c r="Q18" i="3"/>
  <c r="Q17" i="3"/>
  <c r="Q16" i="3"/>
  <c r="Q15" i="3"/>
  <c r="Q13" i="3"/>
  <c r="Q12" i="3"/>
  <c r="Q11" i="3"/>
  <c r="Q10" i="3"/>
  <c r="Q9" i="3"/>
  <c r="Q8" i="3"/>
  <c r="Q7" i="3"/>
  <c r="Q6" i="3"/>
  <c r="Q5" i="3"/>
  <c r="P62" i="3"/>
  <c r="P59" i="3"/>
  <c r="P58" i="3"/>
  <c r="P57" i="3"/>
  <c r="P56" i="3"/>
  <c r="P55" i="3"/>
  <c r="P54" i="3"/>
  <c r="P51" i="3"/>
  <c r="P50" i="3"/>
  <c r="P49" i="3"/>
  <c r="P48" i="3"/>
  <c r="P47" i="3"/>
  <c r="P46" i="3"/>
  <c r="P45" i="3"/>
  <c r="P42" i="3"/>
  <c r="P41" i="3"/>
  <c r="P40" i="3"/>
  <c r="P39" i="3"/>
  <c r="P38" i="3"/>
  <c r="P37" i="3"/>
  <c r="P36" i="3"/>
  <c r="P35" i="3"/>
  <c r="P34" i="3"/>
  <c r="P31" i="3"/>
  <c r="P30" i="3"/>
  <c r="P29" i="3"/>
  <c r="P26" i="3"/>
  <c r="P25" i="3"/>
  <c r="P24" i="3"/>
  <c r="P23" i="3"/>
  <c r="P22" i="3"/>
  <c r="P21" i="3"/>
  <c r="P20" i="3"/>
  <c r="P19" i="3"/>
  <c r="P18" i="3"/>
  <c r="P17" i="3"/>
  <c r="P16" i="3"/>
  <c r="P15" i="3"/>
  <c r="P12" i="3"/>
  <c r="P11" i="3"/>
  <c r="P10" i="3"/>
  <c r="P9" i="3"/>
  <c r="P8" i="3"/>
  <c r="P7" i="3"/>
  <c r="P6" i="3"/>
  <c r="P5" i="3"/>
  <c r="O62" i="3"/>
  <c r="O59" i="3"/>
  <c r="O58" i="3"/>
  <c r="O57" i="3"/>
  <c r="O56" i="3"/>
  <c r="O55" i="3"/>
  <c r="O54" i="3"/>
  <c r="O51" i="3"/>
  <c r="O50" i="3"/>
  <c r="O49" i="3"/>
  <c r="O48" i="3"/>
  <c r="O47" i="3"/>
  <c r="O46" i="3"/>
  <c r="O45" i="3"/>
  <c r="O42" i="3"/>
  <c r="O41" i="3"/>
  <c r="O40" i="3"/>
  <c r="O39" i="3"/>
  <c r="O38" i="3"/>
  <c r="O37" i="3"/>
  <c r="O36" i="3"/>
  <c r="O35" i="3"/>
  <c r="O34" i="3"/>
  <c r="O31" i="3"/>
  <c r="O30" i="3"/>
  <c r="O29" i="3"/>
  <c r="O26" i="3"/>
  <c r="O25" i="3"/>
  <c r="O24" i="3"/>
  <c r="O23" i="3"/>
  <c r="O22" i="3"/>
  <c r="O21" i="3"/>
  <c r="O20" i="3"/>
  <c r="O19" i="3"/>
  <c r="O18" i="3"/>
  <c r="O17" i="3"/>
  <c r="O16" i="3"/>
  <c r="O15" i="3"/>
  <c r="O12" i="3"/>
  <c r="O11" i="3"/>
  <c r="O10" i="3"/>
  <c r="O9" i="3"/>
  <c r="O8" i="3"/>
  <c r="O7" i="3"/>
  <c r="O6" i="3"/>
  <c r="O5" i="3"/>
  <c r="N62" i="3"/>
  <c r="N59" i="3"/>
  <c r="N58" i="3"/>
  <c r="N57" i="3"/>
  <c r="N56" i="3"/>
  <c r="N55" i="3"/>
  <c r="N54" i="3"/>
  <c r="N51" i="3"/>
  <c r="N50" i="3"/>
  <c r="N49" i="3"/>
  <c r="N48" i="3"/>
  <c r="N47" i="3"/>
  <c r="N46" i="3"/>
  <c r="N45" i="3"/>
  <c r="N42" i="3"/>
  <c r="N41" i="3"/>
  <c r="N40" i="3"/>
  <c r="N39" i="3"/>
  <c r="N38" i="3"/>
  <c r="N37" i="3"/>
  <c r="N36" i="3"/>
  <c r="N35" i="3"/>
  <c r="N34" i="3"/>
  <c r="N31" i="3"/>
  <c r="N30" i="3"/>
  <c r="N29" i="3"/>
  <c r="N26" i="3"/>
  <c r="N25" i="3"/>
  <c r="N24" i="3"/>
  <c r="N23" i="3"/>
  <c r="N22" i="3"/>
  <c r="N21" i="3"/>
  <c r="N20" i="3"/>
  <c r="N19" i="3"/>
  <c r="N18" i="3"/>
  <c r="N17" i="3"/>
  <c r="N16" i="3"/>
  <c r="N15" i="3"/>
  <c r="N12" i="3"/>
  <c r="N11" i="3"/>
  <c r="N10" i="3"/>
  <c r="N9" i="3"/>
  <c r="N8" i="3"/>
  <c r="N7" i="3"/>
  <c r="N6" i="3"/>
  <c r="N5" i="3"/>
  <c r="M62" i="3"/>
  <c r="M59" i="3"/>
  <c r="M58" i="3"/>
  <c r="M57" i="3"/>
  <c r="M56" i="3"/>
  <c r="M55" i="3"/>
  <c r="M54" i="3"/>
  <c r="M51" i="3"/>
  <c r="M50" i="3"/>
  <c r="M49" i="3"/>
  <c r="M48" i="3"/>
  <c r="M47" i="3"/>
  <c r="M46" i="3"/>
  <c r="M45" i="3"/>
  <c r="M42" i="3"/>
  <c r="M41" i="3"/>
  <c r="M40" i="3"/>
  <c r="M39" i="3"/>
  <c r="M38" i="3"/>
  <c r="M37" i="3"/>
  <c r="M36" i="3"/>
  <c r="M35" i="3"/>
  <c r="M34" i="3"/>
  <c r="M31" i="3"/>
  <c r="M30" i="3"/>
  <c r="M29" i="3"/>
  <c r="M26" i="3"/>
  <c r="M25" i="3"/>
  <c r="M24" i="3"/>
  <c r="M23" i="3"/>
  <c r="M22" i="3"/>
  <c r="M21" i="3"/>
  <c r="M20" i="3"/>
  <c r="M19" i="3"/>
  <c r="M18" i="3"/>
  <c r="M17" i="3"/>
  <c r="M16" i="3"/>
  <c r="M15" i="3"/>
  <c r="M12" i="3"/>
  <c r="M11" i="3"/>
  <c r="M10" i="3"/>
  <c r="M9" i="3"/>
  <c r="M8" i="3"/>
  <c r="M7" i="3"/>
  <c r="M6" i="3"/>
  <c r="M5" i="3"/>
  <c r="L62" i="3"/>
  <c r="L59" i="3"/>
  <c r="L58" i="3"/>
  <c r="L57" i="3"/>
  <c r="L56" i="3"/>
  <c r="L55" i="3"/>
  <c r="L54" i="3"/>
  <c r="L51" i="3"/>
  <c r="L50" i="3"/>
  <c r="L49" i="3"/>
  <c r="L48" i="3"/>
  <c r="L47" i="3"/>
  <c r="L46" i="3"/>
  <c r="L45" i="3"/>
  <c r="L42" i="3"/>
  <c r="L41" i="3"/>
  <c r="L40" i="3"/>
  <c r="L39" i="3"/>
  <c r="L38" i="3"/>
  <c r="L37" i="3"/>
  <c r="L36" i="3"/>
  <c r="L35" i="3"/>
  <c r="L34" i="3"/>
  <c r="L31" i="3"/>
  <c r="L30" i="3"/>
  <c r="L29" i="3"/>
  <c r="L26" i="3"/>
  <c r="L25" i="3"/>
  <c r="L24" i="3"/>
  <c r="L23" i="3"/>
  <c r="L22" i="3"/>
  <c r="L21" i="3"/>
  <c r="L20" i="3"/>
  <c r="L19" i="3"/>
  <c r="L18" i="3"/>
  <c r="L17" i="3"/>
  <c r="L16" i="3"/>
  <c r="L15" i="3"/>
  <c r="L12" i="3"/>
  <c r="L11" i="3"/>
  <c r="L10" i="3"/>
  <c r="L9" i="3"/>
  <c r="L8" i="3"/>
  <c r="L7" i="3"/>
  <c r="L6" i="3"/>
  <c r="L5" i="3"/>
  <c r="K62" i="3"/>
  <c r="K59" i="3"/>
  <c r="K58" i="3"/>
  <c r="K57" i="3"/>
  <c r="K55" i="3"/>
  <c r="K54" i="3"/>
  <c r="K50" i="3"/>
  <c r="K45" i="3"/>
  <c r="K42" i="3"/>
  <c r="K41" i="3"/>
  <c r="K40" i="3"/>
  <c r="K39" i="3"/>
  <c r="K38" i="3"/>
  <c r="K37" i="3"/>
  <c r="K36" i="3"/>
  <c r="K35" i="3"/>
  <c r="K34" i="3"/>
  <c r="K31" i="3"/>
  <c r="K30" i="3"/>
  <c r="K29" i="3"/>
  <c r="K26" i="3"/>
  <c r="K25" i="3"/>
  <c r="K24" i="3"/>
  <c r="K23" i="3"/>
  <c r="K22" i="3"/>
  <c r="K21" i="3"/>
  <c r="K20" i="3"/>
  <c r="K19" i="3"/>
  <c r="K18" i="3"/>
  <c r="K17" i="3"/>
  <c r="K16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3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3" i="3"/>
  <c r="F42" i="3"/>
  <c r="F41" i="3"/>
  <c r="F40" i="3"/>
  <c r="F39" i="3"/>
  <c r="F38" i="3"/>
  <c r="F37" i="3"/>
  <c r="F36" i="3"/>
  <c r="F35" i="3"/>
  <c r="F34" i="3"/>
  <c r="F31" i="3"/>
  <c r="F30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7" i="3"/>
  <c r="E55" i="3"/>
  <c r="E54" i="3"/>
  <c r="E50" i="3"/>
  <c r="E45" i="3"/>
  <c r="E42" i="3"/>
  <c r="E41" i="3"/>
  <c r="E40" i="3"/>
  <c r="E39" i="3"/>
  <c r="E38" i="3"/>
  <c r="E37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62" i="3"/>
  <c r="C59" i="3"/>
  <c r="C58" i="3"/>
  <c r="C57" i="3"/>
  <c r="C55" i="3"/>
  <c r="C54" i="3"/>
  <c r="C50" i="3"/>
  <c r="C45" i="3"/>
  <c r="C42" i="3"/>
  <c r="C41" i="3"/>
  <c r="C40" i="3"/>
  <c r="C39" i="3"/>
  <c r="C38" i="3"/>
  <c r="C37" i="3"/>
  <c r="C36" i="3"/>
  <c r="C35" i="3"/>
  <c r="C34" i="3"/>
  <c r="C31" i="3"/>
  <c r="C26" i="3"/>
  <c r="C25" i="3"/>
  <c r="C24" i="3"/>
  <c r="C23" i="3"/>
  <c r="C22" i="3"/>
  <c r="C21" i="3"/>
  <c r="C20" i="3"/>
  <c r="C19" i="3"/>
  <c r="C18" i="3"/>
  <c r="C16" i="3"/>
  <c r="C15" i="3"/>
  <c r="C12" i="3"/>
  <c r="C11" i="3"/>
  <c r="C10" i="3"/>
  <c r="C9" i="3"/>
  <c r="C8" i="3"/>
  <c r="C7" i="3"/>
  <c r="C6" i="3"/>
  <c r="C5" i="3"/>
  <c r="C30" i="3"/>
  <c r="C29" i="3"/>
  <c r="C17" i="3"/>
  <c r="C43" i="3"/>
  <c r="C13" i="3"/>
  <c r="J29" i="3"/>
  <c r="J36" i="3"/>
  <c r="K56" i="3"/>
  <c r="K51" i="3"/>
  <c r="K49" i="3"/>
  <c r="K48" i="3"/>
  <c r="K47" i="3"/>
  <c r="K46" i="3"/>
  <c r="J56" i="3"/>
  <c r="J51" i="3"/>
  <c r="J49" i="3"/>
  <c r="J48" i="3"/>
  <c r="J47" i="3"/>
  <c r="I56" i="3"/>
  <c r="I51" i="3"/>
  <c r="I49" i="3"/>
  <c r="I48" i="3"/>
  <c r="I47" i="3"/>
  <c r="I46" i="3"/>
  <c r="H46" i="3"/>
  <c r="H47" i="3"/>
  <c r="H48" i="3"/>
  <c r="H49" i="3"/>
  <c r="H51" i="3"/>
  <c r="H56" i="3"/>
  <c r="G56" i="3"/>
  <c r="G51" i="3"/>
  <c r="G49" i="3"/>
  <c r="G48" i="3"/>
  <c r="G47" i="3"/>
  <c r="G46" i="3"/>
  <c r="F56" i="3"/>
  <c r="F51" i="3"/>
  <c r="F49" i="3"/>
  <c r="F48" i="3"/>
  <c r="F47" i="3"/>
  <c r="F46" i="3"/>
  <c r="E56" i="3"/>
  <c r="E51" i="3"/>
  <c r="E49" i="3"/>
  <c r="E48" i="3"/>
  <c r="E47" i="3"/>
  <c r="E46" i="3"/>
  <c r="D56" i="3"/>
  <c r="D51" i="3"/>
  <c r="D49" i="3"/>
  <c r="D48" i="3"/>
  <c r="D47" i="3"/>
  <c r="D46" i="3"/>
  <c r="C56" i="3"/>
  <c r="C51" i="3"/>
  <c r="C49" i="3"/>
  <c r="C48" i="3"/>
  <c r="C47" i="3"/>
  <c r="C46" i="3"/>
  <c r="J46" i="3"/>
  <c r="J13" i="3"/>
  <c r="K13" i="3"/>
  <c r="X13" i="3"/>
  <c r="U13" i="3"/>
  <c r="T13" i="3"/>
  <c r="Z13" i="3"/>
  <c r="AC13" i="3"/>
  <c r="AD13" i="3"/>
  <c r="AE13" i="3"/>
  <c r="AF13" i="3"/>
  <c r="AG13" i="3"/>
  <c r="AH13" i="3"/>
  <c r="BD62" i="9"/>
  <c r="BD59" i="9"/>
  <c r="BD58" i="9"/>
  <c r="BD57" i="9"/>
  <c r="BD56" i="9"/>
  <c r="BD55" i="9"/>
  <c r="BD54" i="9"/>
  <c r="BD51" i="9"/>
  <c r="BD50" i="9"/>
  <c r="BD49" i="9"/>
  <c r="BD48" i="9"/>
  <c r="BD47" i="9"/>
  <c r="BD46" i="9"/>
  <c r="BD45" i="9"/>
  <c r="BD42" i="9"/>
  <c r="BD41" i="9"/>
  <c r="BD40" i="9"/>
  <c r="BD39" i="9"/>
  <c r="BD38" i="9"/>
  <c r="BD37" i="9"/>
  <c r="BD36" i="9"/>
  <c r="BD35" i="9"/>
  <c r="BD34" i="9"/>
  <c r="BD31" i="9"/>
  <c r="BD30" i="9"/>
  <c r="BD29" i="9"/>
  <c r="BD26" i="9"/>
  <c r="BD25" i="9"/>
  <c r="BD24" i="9"/>
  <c r="BD23" i="9"/>
  <c r="BD22" i="9"/>
  <c r="BD21" i="9"/>
  <c r="BD20" i="9"/>
  <c r="BD19" i="9"/>
  <c r="BD18" i="9"/>
  <c r="BD17" i="9"/>
  <c r="BD16" i="9"/>
  <c r="BD15" i="9"/>
  <c r="BD13" i="9"/>
  <c r="BD12" i="9"/>
  <c r="BD11" i="9"/>
  <c r="BD10" i="9"/>
  <c r="BD9" i="9"/>
  <c r="BD8" i="9"/>
  <c r="BD7" i="9"/>
  <c r="BD6" i="9"/>
  <c r="BD5" i="9"/>
  <c r="BC62" i="9"/>
  <c r="BC59" i="9"/>
  <c r="BC58" i="9"/>
  <c r="BC57" i="9"/>
  <c r="BC56" i="9"/>
  <c r="BC55" i="9"/>
  <c r="BC54" i="9"/>
  <c r="BC51" i="9"/>
  <c r="BC50" i="9"/>
  <c r="BC49" i="9"/>
  <c r="BC48" i="9"/>
  <c r="BC47" i="9"/>
  <c r="BC46" i="9"/>
  <c r="BC45" i="9"/>
  <c r="BC42" i="9"/>
  <c r="BC41" i="9"/>
  <c r="BC40" i="9"/>
  <c r="BC39" i="9"/>
  <c r="BC38" i="9"/>
  <c r="BC37" i="9"/>
  <c r="BC36" i="9"/>
  <c r="BC35" i="9"/>
  <c r="BC34" i="9"/>
  <c r="BC31" i="9"/>
  <c r="BC30" i="9"/>
  <c r="BC29" i="9"/>
  <c r="BC26" i="9"/>
  <c r="BC25" i="9"/>
  <c r="BC24" i="9"/>
  <c r="BC23" i="9"/>
  <c r="BC22" i="9"/>
  <c r="BC21" i="9"/>
  <c r="BC20" i="9"/>
  <c r="BC19" i="9"/>
  <c r="BC18" i="9"/>
  <c r="BC17" i="9"/>
  <c r="BC16" i="9"/>
  <c r="BC15" i="9"/>
  <c r="BC13" i="9"/>
  <c r="BC12" i="9"/>
  <c r="BC11" i="9"/>
  <c r="BC10" i="9"/>
  <c r="BC9" i="9"/>
  <c r="BC8" i="9"/>
  <c r="BC7" i="9"/>
  <c r="BC6" i="9"/>
  <c r="BC5" i="9"/>
  <c r="BB62" i="9"/>
  <c r="BB59" i="9"/>
  <c r="BB58" i="9"/>
  <c r="BB57" i="9"/>
  <c r="BB56" i="9"/>
  <c r="BB55" i="9"/>
  <c r="BB54" i="9"/>
  <c r="BB51" i="9"/>
  <c r="BB50" i="9"/>
  <c r="BB49" i="9"/>
  <c r="BB48" i="9"/>
  <c r="BB47" i="9"/>
  <c r="BB46" i="9"/>
  <c r="BB45" i="9"/>
  <c r="BB42" i="9"/>
  <c r="BB41" i="9"/>
  <c r="BB40" i="9"/>
  <c r="BB39" i="9"/>
  <c r="BB38" i="9"/>
  <c r="BB37" i="9"/>
  <c r="BB36" i="9"/>
  <c r="BB35" i="9"/>
  <c r="BB34" i="9"/>
  <c r="BB31" i="9"/>
  <c r="BB30" i="9"/>
  <c r="BB29" i="9"/>
  <c r="BB26" i="9"/>
  <c r="BB25" i="9"/>
  <c r="BB24" i="9"/>
  <c r="BB23" i="9"/>
  <c r="BB22" i="9"/>
  <c r="BB21" i="9"/>
  <c r="BB20" i="9"/>
  <c r="BB19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5" i="9"/>
  <c r="BA62" i="9"/>
  <c r="BA59" i="9"/>
  <c r="BA58" i="9"/>
  <c r="BA57" i="9"/>
  <c r="BA56" i="9"/>
  <c r="BA55" i="9"/>
  <c r="BA54" i="9"/>
  <c r="BA51" i="9"/>
  <c r="BA50" i="9"/>
  <c r="BA49" i="9"/>
  <c r="BA48" i="9"/>
  <c r="BA47" i="9"/>
  <c r="BA46" i="9"/>
  <c r="BA45" i="9"/>
  <c r="BA42" i="9"/>
  <c r="BA41" i="9"/>
  <c r="BA40" i="9"/>
  <c r="BA39" i="9"/>
  <c r="BA38" i="9"/>
  <c r="BA37" i="9"/>
  <c r="BA36" i="9"/>
  <c r="BA35" i="9"/>
  <c r="BA34" i="9"/>
  <c r="BA31" i="9"/>
  <c r="BA30" i="9"/>
  <c r="BA29" i="9"/>
  <c r="BA26" i="9"/>
  <c r="BA25" i="9"/>
  <c r="BA24" i="9"/>
  <c r="BA23" i="9"/>
  <c r="BA22" i="9"/>
  <c r="BA21" i="9"/>
  <c r="BA20" i="9"/>
  <c r="BA19" i="9"/>
  <c r="BA18" i="9"/>
  <c r="BA17" i="9"/>
  <c r="BA16" i="9"/>
  <c r="BA15" i="9"/>
  <c r="BA13" i="9"/>
  <c r="BA12" i="9"/>
  <c r="BA11" i="9"/>
  <c r="BA10" i="9"/>
  <c r="BA9" i="9"/>
  <c r="BA8" i="9"/>
  <c r="BA7" i="9"/>
  <c r="BA6" i="9"/>
  <c r="BA5" i="9"/>
  <c r="AZ62" i="9"/>
  <c r="AZ59" i="9"/>
  <c r="AZ58" i="9"/>
  <c r="AZ57" i="9"/>
  <c r="AZ56" i="9"/>
  <c r="AZ55" i="9"/>
  <c r="AZ54" i="9"/>
  <c r="AZ51" i="9"/>
  <c r="AZ50" i="9"/>
  <c r="AZ49" i="9"/>
  <c r="AZ48" i="9"/>
  <c r="AZ47" i="9"/>
  <c r="AZ46" i="9"/>
  <c r="AZ45" i="9"/>
  <c r="AZ42" i="9"/>
  <c r="AZ41" i="9"/>
  <c r="AZ40" i="9"/>
  <c r="AZ39" i="9"/>
  <c r="AZ38" i="9"/>
  <c r="AZ37" i="9"/>
  <c r="AZ36" i="9"/>
  <c r="AZ35" i="9"/>
  <c r="AZ34" i="9"/>
  <c r="AZ31" i="9"/>
  <c r="AZ30" i="9"/>
  <c r="AZ29" i="9"/>
  <c r="AZ26" i="9"/>
  <c r="AZ25" i="9"/>
  <c r="AZ24" i="9"/>
  <c r="AZ23" i="9"/>
  <c r="AZ22" i="9"/>
  <c r="AZ21" i="9"/>
  <c r="AZ20" i="9"/>
  <c r="AZ19" i="9"/>
  <c r="AZ18" i="9"/>
  <c r="AZ17" i="9"/>
  <c r="AZ16" i="9"/>
  <c r="AZ15" i="9"/>
  <c r="AZ13" i="9"/>
  <c r="AZ12" i="9"/>
  <c r="AZ11" i="9"/>
  <c r="AZ10" i="9"/>
  <c r="AZ9" i="9"/>
  <c r="AZ8" i="9"/>
  <c r="AZ7" i="9"/>
  <c r="AZ6" i="9"/>
  <c r="AZ5" i="9"/>
  <c r="AY62" i="9"/>
  <c r="AY59" i="9"/>
  <c r="AY58" i="9"/>
  <c r="AY57" i="9"/>
  <c r="AY56" i="9"/>
  <c r="AY55" i="9"/>
  <c r="AY54" i="9"/>
  <c r="AY51" i="9"/>
  <c r="AY50" i="9"/>
  <c r="AY49" i="9"/>
  <c r="AY48" i="9"/>
  <c r="AY47" i="9"/>
  <c r="AY46" i="9"/>
  <c r="AY45" i="9"/>
  <c r="AY42" i="9"/>
  <c r="AY41" i="9"/>
  <c r="AY40" i="9"/>
  <c r="AY39" i="9"/>
  <c r="AY38" i="9"/>
  <c r="AY37" i="9"/>
  <c r="AY36" i="9"/>
  <c r="AY35" i="9"/>
  <c r="AY34" i="9"/>
  <c r="AY31" i="9"/>
  <c r="AY30" i="9"/>
  <c r="AY29" i="9"/>
  <c r="AY26" i="9"/>
  <c r="AY25" i="9"/>
  <c r="AY24" i="9"/>
  <c r="AY23" i="9"/>
  <c r="AY22" i="9"/>
  <c r="AY21" i="9"/>
  <c r="AY20" i="9"/>
  <c r="AY19" i="9"/>
  <c r="AY18" i="9"/>
  <c r="AY17" i="9"/>
  <c r="AY16" i="9"/>
  <c r="AY15" i="9"/>
  <c r="AY13" i="9"/>
  <c r="AY12" i="9"/>
  <c r="AY11" i="9"/>
  <c r="AY10" i="9"/>
  <c r="AY9" i="9"/>
  <c r="AY8" i="9"/>
  <c r="AY7" i="9"/>
  <c r="AY6" i="9"/>
  <c r="AY5" i="9"/>
  <c r="AX62" i="9"/>
  <c r="AX59" i="9"/>
  <c r="AX58" i="9"/>
  <c r="AX57" i="9"/>
  <c r="AX56" i="9"/>
  <c r="AX55" i="9"/>
  <c r="AX54" i="9"/>
  <c r="AX51" i="9"/>
  <c r="AX50" i="9"/>
  <c r="AX49" i="9"/>
  <c r="AX48" i="9"/>
  <c r="AX47" i="9"/>
  <c r="AX46" i="9"/>
  <c r="AX45" i="9"/>
  <c r="AX42" i="9"/>
  <c r="AX41" i="9"/>
  <c r="AX40" i="9"/>
  <c r="AX39" i="9"/>
  <c r="AX38" i="9"/>
  <c r="AX37" i="9"/>
  <c r="AX36" i="9"/>
  <c r="AX35" i="9"/>
  <c r="AX34" i="9"/>
  <c r="AX31" i="9"/>
  <c r="AX30" i="9"/>
  <c r="AX29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3" i="9"/>
  <c r="AX12" i="9"/>
  <c r="AX11" i="9"/>
  <c r="AX10" i="9"/>
  <c r="AX9" i="9"/>
  <c r="AX8" i="9"/>
  <c r="AX7" i="9"/>
  <c r="AX6" i="9"/>
  <c r="AX5" i="9"/>
  <c r="AW62" i="9"/>
  <c r="AW59" i="9"/>
  <c r="AW58" i="9"/>
  <c r="AW57" i="9"/>
  <c r="AW56" i="9"/>
  <c r="AW55" i="9"/>
  <c r="AW54" i="9"/>
  <c r="AW51" i="9"/>
  <c r="AW50" i="9"/>
  <c r="AW49" i="9"/>
  <c r="AW48" i="9"/>
  <c r="AW47" i="9"/>
  <c r="AW46" i="9"/>
  <c r="AW45" i="9"/>
  <c r="AW42" i="9"/>
  <c r="AW41" i="9"/>
  <c r="AW40" i="9"/>
  <c r="AW39" i="9"/>
  <c r="AW38" i="9"/>
  <c r="AW37" i="9"/>
  <c r="AW36" i="9"/>
  <c r="AW35" i="9"/>
  <c r="AW34" i="9"/>
  <c r="AW31" i="9"/>
  <c r="AW30" i="9"/>
  <c r="AW29" i="9"/>
  <c r="AW26" i="9"/>
  <c r="AW25" i="9"/>
  <c r="AW24" i="9"/>
  <c r="AW23" i="9"/>
  <c r="AW22" i="9"/>
  <c r="AW21" i="9"/>
  <c r="AW20" i="9"/>
  <c r="AW19" i="9"/>
  <c r="AW18" i="9"/>
  <c r="AW17" i="9"/>
  <c r="AW16" i="9"/>
  <c r="AW15" i="9"/>
  <c r="AW13" i="9"/>
  <c r="AW12" i="9"/>
  <c r="AW11" i="9"/>
  <c r="AW10" i="9"/>
  <c r="AW9" i="9"/>
  <c r="AW8" i="9"/>
  <c r="AW7" i="9"/>
  <c r="AW6" i="9"/>
  <c r="AW5" i="9"/>
  <c r="AV62" i="9"/>
  <c r="AV59" i="9"/>
  <c r="AV58" i="9"/>
  <c r="AV57" i="9"/>
  <c r="AV56" i="9"/>
  <c r="AV55" i="9"/>
  <c r="AV54" i="9"/>
  <c r="AV51" i="9"/>
  <c r="AV50" i="9"/>
  <c r="AV49" i="9"/>
  <c r="AV48" i="9"/>
  <c r="AV47" i="9"/>
  <c r="AV46" i="9"/>
  <c r="AV45" i="9"/>
  <c r="AV42" i="9"/>
  <c r="AV41" i="9"/>
  <c r="AV40" i="9"/>
  <c r="AV39" i="9"/>
  <c r="AV38" i="9"/>
  <c r="AV37" i="9"/>
  <c r="AV36" i="9"/>
  <c r="AV35" i="9"/>
  <c r="AV34" i="9"/>
  <c r="AV31" i="9"/>
  <c r="AV30" i="9"/>
  <c r="AV29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5" i="9"/>
  <c r="AU62" i="9"/>
  <c r="AU59" i="9"/>
  <c r="AU58" i="9"/>
  <c r="AU57" i="9"/>
  <c r="AU56" i="9"/>
  <c r="AU55" i="9"/>
  <c r="AU54" i="9"/>
  <c r="AU51" i="9"/>
  <c r="AU50" i="9"/>
  <c r="AU49" i="9"/>
  <c r="AU48" i="9"/>
  <c r="AU47" i="9"/>
  <c r="AU46" i="9"/>
  <c r="AU45" i="9"/>
  <c r="AU42" i="9"/>
  <c r="AU41" i="9"/>
  <c r="AU40" i="9"/>
  <c r="AU39" i="9"/>
  <c r="AU38" i="9"/>
  <c r="AU37" i="9"/>
  <c r="AU36" i="9"/>
  <c r="AU35" i="9"/>
  <c r="AU34" i="9"/>
  <c r="AU31" i="9"/>
  <c r="AU30" i="9"/>
  <c r="AU29" i="9"/>
  <c r="AU26" i="9"/>
  <c r="AU25" i="9"/>
  <c r="AU24" i="9"/>
  <c r="AU23" i="9"/>
  <c r="AU22" i="9"/>
  <c r="AU21" i="9"/>
  <c r="AU20" i="9"/>
  <c r="AU19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5" i="9"/>
  <c r="AT62" i="9"/>
  <c r="AT59" i="9"/>
  <c r="AT58" i="9"/>
  <c r="AT57" i="9"/>
  <c r="AT56" i="9"/>
  <c r="AT55" i="9"/>
  <c r="AT54" i="9"/>
  <c r="AT51" i="9"/>
  <c r="AT50" i="9"/>
  <c r="AT49" i="9"/>
  <c r="AT48" i="9"/>
  <c r="AT47" i="9"/>
  <c r="AT46" i="9"/>
  <c r="AT45" i="9"/>
  <c r="AT42" i="9"/>
  <c r="AT41" i="9"/>
  <c r="AT40" i="9"/>
  <c r="AT39" i="9"/>
  <c r="AT38" i="9"/>
  <c r="AT37" i="9"/>
  <c r="AT36" i="9"/>
  <c r="AT35" i="9"/>
  <c r="AT34" i="9"/>
  <c r="AT31" i="9"/>
  <c r="AT30" i="9"/>
  <c r="AT29" i="9"/>
  <c r="AT26" i="9"/>
  <c r="AT25" i="9"/>
  <c r="AT24" i="9"/>
  <c r="AT23" i="9"/>
  <c r="AT22" i="9"/>
  <c r="AT21" i="9"/>
  <c r="AT20" i="9"/>
  <c r="AT19" i="9"/>
  <c r="AT18" i="9"/>
  <c r="AT17" i="9"/>
  <c r="AT16" i="9"/>
  <c r="AT15" i="9"/>
  <c r="AT13" i="9"/>
  <c r="AT12" i="9"/>
  <c r="AT11" i="9"/>
  <c r="AT10" i="9"/>
  <c r="AT9" i="9"/>
  <c r="AT8" i="9"/>
  <c r="AT7" i="9"/>
  <c r="AT6" i="9"/>
  <c r="AT5" i="9"/>
  <c r="AS62" i="9"/>
  <c r="AS59" i="9"/>
  <c r="AS58" i="9"/>
  <c r="AS57" i="9"/>
  <c r="AS56" i="9"/>
  <c r="AS55" i="9"/>
  <c r="AS54" i="9"/>
  <c r="AS51" i="9"/>
  <c r="AS50" i="9"/>
  <c r="AS49" i="9"/>
  <c r="AS48" i="9"/>
  <c r="AS47" i="9"/>
  <c r="AS46" i="9"/>
  <c r="AS45" i="9"/>
  <c r="AS42" i="9"/>
  <c r="AS41" i="9"/>
  <c r="AS40" i="9"/>
  <c r="AS39" i="9"/>
  <c r="AS38" i="9"/>
  <c r="AS37" i="9"/>
  <c r="AS36" i="9"/>
  <c r="AS35" i="9"/>
  <c r="AS34" i="9"/>
  <c r="AS31" i="9"/>
  <c r="AS30" i="9"/>
  <c r="AS29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3" i="9"/>
  <c r="AS12" i="9"/>
  <c r="AS11" i="9"/>
  <c r="AS10" i="9"/>
  <c r="AS9" i="9"/>
  <c r="AS8" i="9"/>
  <c r="AS7" i="9"/>
  <c r="AS6" i="9"/>
  <c r="AS5" i="9"/>
  <c r="AR62" i="9"/>
  <c r="AR59" i="9"/>
  <c r="AR58" i="9"/>
  <c r="AR57" i="9"/>
  <c r="AR56" i="9"/>
  <c r="AR55" i="9"/>
  <c r="AR54" i="9"/>
  <c r="AR51" i="9"/>
  <c r="AR50" i="9"/>
  <c r="AR49" i="9"/>
  <c r="AR48" i="9"/>
  <c r="AR47" i="9"/>
  <c r="AR46" i="9"/>
  <c r="AR45" i="9"/>
  <c r="AR42" i="9"/>
  <c r="AR41" i="9"/>
  <c r="AR40" i="9"/>
  <c r="AR39" i="9"/>
  <c r="AR38" i="9"/>
  <c r="AR37" i="9"/>
  <c r="AR36" i="9"/>
  <c r="AR35" i="9"/>
  <c r="AR34" i="9"/>
  <c r="AR31" i="9"/>
  <c r="AR30" i="9"/>
  <c r="AR29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3" i="9"/>
  <c r="AR12" i="9"/>
  <c r="AR11" i="9"/>
  <c r="AR10" i="9"/>
  <c r="AR9" i="9"/>
  <c r="AR8" i="9"/>
  <c r="AR7" i="9"/>
  <c r="AR6" i="9"/>
  <c r="AR5" i="9"/>
  <c r="AQ62" i="9"/>
  <c r="AQ59" i="9"/>
  <c r="AQ58" i="9"/>
  <c r="AQ57" i="9"/>
  <c r="AQ56" i="9"/>
  <c r="AQ55" i="9"/>
  <c r="AQ54" i="9"/>
  <c r="AQ51" i="9"/>
  <c r="AQ50" i="9"/>
  <c r="AQ49" i="9"/>
  <c r="AQ48" i="9"/>
  <c r="AQ47" i="9"/>
  <c r="AQ46" i="9"/>
  <c r="AQ45" i="9"/>
  <c r="AQ42" i="9"/>
  <c r="AQ41" i="9"/>
  <c r="AQ40" i="9"/>
  <c r="AQ39" i="9"/>
  <c r="AQ38" i="9"/>
  <c r="AQ37" i="9"/>
  <c r="AQ36" i="9"/>
  <c r="AQ35" i="9"/>
  <c r="AQ34" i="9"/>
  <c r="AQ31" i="9"/>
  <c r="AQ30" i="9"/>
  <c r="AQ29" i="9"/>
  <c r="AQ26" i="9"/>
  <c r="AQ25" i="9"/>
  <c r="AQ24" i="9"/>
  <c r="AQ23" i="9"/>
  <c r="AQ22" i="9"/>
  <c r="AQ21" i="9"/>
  <c r="AQ20" i="9"/>
  <c r="AQ19" i="9"/>
  <c r="AQ18" i="9"/>
  <c r="AQ17" i="9"/>
  <c r="AQ16" i="9"/>
  <c r="AQ15" i="9"/>
  <c r="AQ13" i="9"/>
  <c r="AQ12" i="9"/>
  <c r="AQ11" i="9"/>
  <c r="AQ10" i="9"/>
  <c r="AQ9" i="9"/>
  <c r="AQ8" i="9"/>
  <c r="AQ7" i="9"/>
  <c r="AQ6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2" i="9"/>
  <c r="AP11" i="9"/>
  <c r="AP10" i="9"/>
  <c r="AP9" i="9"/>
  <c r="AP8" i="9"/>
  <c r="AP7" i="9"/>
  <c r="AP6" i="9"/>
  <c r="AP5" i="9"/>
  <c r="AO62" i="9"/>
  <c r="AO59" i="9"/>
  <c r="AO58" i="9"/>
  <c r="AO57" i="9"/>
  <c r="AO56" i="9"/>
  <c r="AO55" i="9"/>
  <c r="AO54" i="9"/>
  <c r="AO51" i="9"/>
  <c r="AO50" i="9"/>
  <c r="AO49" i="9"/>
  <c r="AO48" i="9"/>
  <c r="AO47" i="9"/>
  <c r="AO46" i="9"/>
  <c r="AO45" i="9"/>
  <c r="AO42" i="9"/>
  <c r="AO41" i="9"/>
  <c r="AO40" i="9"/>
  <c r="AO39" i="9"/>
  <c r="AO38" i="9"/>
  <c r="AO37" i="9"/>
  <c r="AO36" i="9"/>
  <c r="AO35" i="9"/>
  <c r="AO34" i="9"/>
  <c r="AO31" i="9"/>
  <c r="AO30" i="9"/>
  <c r="AO29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3" i="9"/>
  <c r="AO12" i="9"/>
  <c r="AO11" i="9"/>
  <c r="AO10" i="9"/>
  <c r="AO9" i="9"/>
  <c r="AO8" i="9"/>
  <c r="AO7" i="9"/>
  <c r="AO6" i="9"/>
  <c r="AO5" i="9"/>
  <c r="AN62" i="9"/>
  <c r="AN59" i="9"/>
  <c r="AN58" i="9"/>
  <c r="AN57" i="9"/>
  <c r="AN56" i="9"/>
  <c r="AN55" i="9"/>
  <c r="AN54" i="9"/>
  <c r="AN51" i="9"/>
  <c r="AN50" i="9"/>
  <c r="AN49" i="9"/>
  <c r="AN48" i="9"/>
  <c r="AN47" i="9"/>
  <c r="AN46" i="9"/>
  <c r="AN45" i="9"/>
  <c r="AN42" i="9"/>
  <c r="AN41" i="9"/>
  <c r="AN40" i="9"/>
  <c r="AN39" i="9"/>
  <c r="AN38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3" i="9"/>
  <c r="AN12" i="9"/>
  <c r="AN11" i="9"/>
  <c r="AN10" i="9"/>
  <c r="AN9" i="9"/>
  <c r="AN8" i="9"/>
  <c r="AN7" i="9"/>
  <c r="AN6" i="9"/>
  <c r="AN5" i="9"/>
  <c r="AM62" i="9"/>
  <c r="AM59" i="9"/>
  <c r="AM58" i="9"/>
  <c r="AM57" i="9"/>
  <c r="AM56" i="9"/>
  <c r="AM55" i="9"/>
  <c r="AM54" i="9"/>
  <c r="AM51" i="9"/>
  <c r="AM50" i="9"/>
  <c r="AM49" i="9"/>
  <c r="AM48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3" i="9"/>
  <c r="AM12" i="9"/>
  <c r="AM11" i="9"/>
  <c r="AM10" i="9"/>
  <c r="AM9" i="9"/>
  <c r="AM8" i="9"/>
  <c r="AM7" i="9"/>
  <c r="AM6" i="9"/>
  <c r="AM5" i="9"/>
  <c r="AL62" i="9"/>
  <c r="AL59" i="9"/>
  <c r="AL58" i="9"/>
  <c r="AL57" i="9"/>
  <c r="AL56" i="9"/>
  <c r="AL55" i="9"/>
  <c r="AL54" i="9"/>
  <c r="AL51" i="9"/>
  <c r="AL50" i="9"/>
  <c r="AL49" i="9"/>
  <c r="AL48" i="9"/>
  <c r="AL47" i="9"/>
  <c r="AL46" i="9"/>
  <c r="AL45" i="9"/>
  <c r="AL42" i="9"/>
  <c r="AL41" i="9"/>
  <c r="AL40" i="9"/>
  <c r="AL39" i="9"/>
  <c r="AL38" i="9"/>
  <c r="AL37" i="9"/>
  <c r="AL36" i="9"/>
  <c r="AL35" i="9"/>
  <c r="AL34" i="9"/>
  <c r="AL31" i="9"/>
  <c r="AL30" i="9"/>
  <c r="AL29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2" i="9"/>
  <c r="AL11" i="9"/>
  <c r="AL10" i="9"/>
  <c r="AL9" i="9"/>
  <c r="AL8" i="9"/>
  <c r="AL7" i="9"/>
  <c r="AL6" i="9"/>
  <c r="AL5" i="9"/>
  <c r="AK62" i="9"/>
  <c r="AJ62" i="9"/>
  <c r="AK59" i="9"/>
  <c r="AJ59" i="9"/>
  <c r="AK58" i="9"/>
  <c r="AJ58" i="9"/>
  <c r="AK57" i="9"/>
  <c r="AJ57" i="9"/>
  <c r="AK56" i="9"/>
  <c r="AJ56" i="9"/>
  <c r="AK55" i="9"/>
  <c r="AJ55" i="9"/>
  <c r="AK54" i="9"/>
  <c r="AJ54" i="9"/>
  <c r="AK51" i="9"/>
  <c r="AJ51" i="9"/>
  <c r="AK50" i="9"/>
  <c r="AJ50" i="9"/>
  <c r="AK49" i="9"/>
  <c r="AJ49" i="9"/>
  <c r="AK48" i="9"/>
  <c r="AJ48" i="9"/>
  <c r="AK47" i="9"/>
  <c r="AJ47" i="9"/>
  <c r="AK46" i="9"/>
  <c r="AJ46" i="9"/>
  <c r="AK45" i="9"/>
  <c r="AJ45" i="9"/>
  <c r="AK42" i="9"/>
  <c r="AJ42" i="9"/>
  <c r="AK41" i="9"/>
  <c r="AJ41" i="9"/>
  <c r="AK40" i="9"/>
  <c r="AJ40" i="9"/>
  <c r="AK39" i="9"/>
  <c r="AJ39" i="9"/>
  <c r="AK38" i="9"/>
  <c r="AJ38" i="9"/>
  <c r="AK37" i="9"/>
  <c r="AJ37" i="9"/>
  <c r="AK36" i="9"/>
  <c r="AJ36" i="9"/>
  <c r="AK35" i="9"/>
  <c r="AJ35" i="9"/>
  <c r="AK34" i="9"/>
  <c r="AJ34" i="9"/>
  <c r="AK31" i="9"/>
  <c r="AJ31" i="9"/>
  <c r="AK30" i="9"/>
  <c r="AJ30" i="9"/>
  <c r="AK29" i="9"/>
  <c r="AJ29" i="9"/>
  <c r="AK26" i="9"/>
  <c r="AJ26" i="9"/>
  <c r="AK25" i="9"/>
  <c r="AJ25" i="9"/>
  <c r="AK24" i="9"/>
  <c r="AJ24" i="9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2" i="9"/>
  <c r="AJ12" i="9"/>
  <c r="AK11" i="9"/>
  <c r="AJ11" i="9"/>
  <c r="AK10" i="9"/>
  <c r="AJ10" i="9"/>
  <c r="AK9" i="9"/>
  <c r="AJ9" i="9"/>
  <c r="AK8" i="9"/>
  <c r="AJ8" i="9"/>
  <c r="AK7" i="9"/>
  <c r="AJ7" i="9"/>
  <c r="AK6" i="9"/>
  <c r="AJ6" i="9"/>
  <c r="AK5" i="9"/>
  <c r="AJ5" i="9"/>
  <c r="AI62" i="9"/>
  <c r="AI59" i="9"/>
  <c r="AI58" i="9"/>
  <c r="AI57" i="9"/>
  <c r="AI56" i="9"/>
  <c r="AI55" i="9"/>
  <c r="AI54" i="9"/>
  <c r="AI51" i="9"/>
  <c r="AI50" i="9"/>
  <c r="AI49" i="9"/>
  <c r="AI48" i="9"/>
  <c r="AI47" i="9"/>
  <c r="AI46" i="9"/>
  <c r="AI45" i="9"/>
  <c r="AI42" i="9"/>
  <c r="AI41" i="9"/>
  <c r="AI40" i="9"/>
  <c r="AI39" i="9"/>
  <c r="AI38" i="9"/>
  <c r="AI37" i="9"/>
  <c r="AI36" i="9"/>
  <c r="AI35" i="9"/>
  <c r="AI34" i="9"/>
  <c r="AI31" i="9"/>
  <c r="AI30" i="9"/>
  <c r="AI29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2" i="9"/>
  <c r="AI11" i="9"/>
  <c r="AI10" i="9"/>
  <c r="AI9" i="9"/>
  <c r="AI8" i="9"/>
  <c r="AI7" i="9"/>
  <c r="AI6" i="9"/>
  <c r="AI5" i="9"/>
  <c r="AH62" i="9"/>
  <c r="AH59" i="9"/>
  <c r="AH58" i="9"/>
  <c r="AH57" i="9"/>
  <c r="AH56" i="9"/>
  <c r="AH55" i="9"/>
  <c r="AH54" i="9"/>
  <c r="AH51" i="9"/>
  <c r="AH50" i="9"/>
  <c r="AH49" i="9"/>
  <c r="AH48" i="9"/>
  <c r="AH47" i="9"/>
  <c r="AH46" i="9"/>
  <c r="AH45" i="9"/>
  <c r="AH42" i="9"/>
  <c r="AH41" i="9"/>
  <c r="AH40" i="9"/>
  <c r="AH39" i="9"/>
  <c r="AH38" i="9"/>
  <c r="AH37" i="9"/>
  <c r="AH36" i="9"/>
  <c r="AH35" i="9"/>
  <c r="AH34" i="9"/>
  <c r="AH31" i="9"/>
  <c r="AH30" i="9"/>
  <c r="AH29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2" i="9"/>
  <c r="AH11" i="9"/>
  <c r="AH10" i="9"/>
  <c r="AH9" i="9"/>
  <c r="AH8" i="9"/>
  <c r="AH7" i="9"/>
  <c r="AH6" i="9"/>
  <c r="AH5" i="9"/>
  <c r="AG62" i="9"/>
  <c r="AG59" i="9"/>
  <c r="AG58" i="9"/>
  <c r="AG57" i="9"/>
  <c r="AG56" i="9"/>
  <c r="AG55" i="9"/>
  <c r="AG54" i="9"/>
  <c r="AG51" i="9"/>
  <c r="AG50" i="9"/>
  <c r="AG49" i="9"/>
  <c r="AG48" i="9"/>
  <c r="AG47" i="9"/>
  <c r="AG46" i="9"/>
  <c r="AG45" i="9"/>
  <c r="AG42" i="9"/>
  <c r="AG41" i="9"/>
  <c r="AG40" i="9"/>
  <c r="AG39" i="9"/>
  <c r="AG38" i="9"/>
  <c r="AG37" i="9"/>
  <c r="AG36" i="9"/>
  <c r="AG35" i="9"/>
  <c r="AG34" i="9"/>
  <c r="AG31" i="9"/>
  <c r="AG30" i="9"/>
  <c r="AG29" i="9"/>
  <c r="AG26" i="9"/>
  <c r="AG25" i="9"/>
  <c r="AG24" i="9"/>
  <c r="AG23" i="9"/>
  <c r="AG22" i="9"/>
  <c r="AG21" i="9"/>
  <c r="AG20" i="9"/>
  <c r="AG19" i="9"/>
  <c r="AG18" i="9"/>
  <c r="AG17" i="9"/>
  <c r="AG16" i="9"/>
  <c r="AG15" i="9"/>
  <c r="AG12" i="9"/>
  <c r="AG11" i="9"/>
  <c r="AG10" i="9"/>
  <c r="AG9" i="9"/>
  <c r="AG8" i="9"/>
  <c r="AG7" i="9"/>
  <c r="AG6" i="9"/>
  <c r="AG5" i="9"/>
  <c r="AF62" i="9"/>
  <c r="AF59" i="9"/>
  <c r="AF58" i="9"/>
  <c r="AF57" i="9"/>
  <c r="AF56" i="9"/>
  <c r="AF55" i="9"/>
  <c r="AF54" i="9"/>
  <c r="AF51" i="9"/>
  <c r="AF50" i="9"/>
  <c r="AF49" i="9"/>
  <c r="AF48" i="9"/>
  <c r="AF47" i="9"/>
  <c r="AF46" i="9"/>
  <c r="AF45" i="9"/>
  <c r="AF42" i="9"/>
  <c r="AF41" i="9"/>
  <c r="AF40" i="9"/>
  <c r="AF39" i="9"/>
  <c r="AF38" i="9"/>
  <c r="AF37" i="9"/>
  <c r="AF36" i="9"/>
  <c r="AF35" i="9"/>
  <c r="AF34" i="9"/>
  <c r="AF31" i="9"/>
  <c r="AF30" i="9"/>
  <c r="AF29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2" i="9"/>
  <c r="AF11" i="9"/>
  <c r="AF10" i="9"/>
  <c r="AF9" i="9"/>
  <c r="AF8" i="9"/>
  <c r="AF7" i="9"/>
  <c r="AF6" i="9"/>
  <c r="AF5" i="9"/>
  <c r="AE62" i="9"/>
  <c r="AE59" i="9"/>
  <c r="AE58" i="9"/>
  <c r="AE57" i="9"/>
  <c r="AE56" i="9"/>
  <c r="AE55" i="9"/>
  <c r="AE54" i="9"/>
  <c r="AE51" i="9"/>
  <c r="AE50" i="9"/>
  <c r="AE49" i="9"/>
  <c r="AE48" i="9"/>
  <c r="AE47" i="9"/>
  <c r="AE46" i="9"/>
  <c r="AE45" i="9"/>
  <c r="AE42" i="9"/>
  <c r="AE41" i="9"/>
  <c r="AE40" i="9"/>
  <c r="AE39" i="9"/>
  <c r="AE38" i="9"/>
  <c r="AE37" i="9"/>
  <c r="AE36" i="9"/>
  <c r="AE35" i="9"/>
  <c r="AE34" i="9"/>
  <c r="AE31" i="9"/>
  <c r="AE30" i="9"/>
  <c r="AE29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2" i="9"/>
  <c r="AE11" i="9"/>
  <c r="AE10" i="9"/>
  <c r="AE9" i="9"/>
  <c r="AE8" i="9"/>
  <c r="AE7" i="9"/>
  <c r="AE6" i="9"/>
  <c r="AE5" i="9"/>
  <c r="AD62" i="9"/>
  <c r="AD59" i="9"/>
  <c r="AD58" i="9"/>
  <c r="AD57" i="9"/>
  <c r="AD56" i="9"/>
  <c r="AD55" i="9"/>
  <c r="AD54" i="9"/>
  <c r="AD51" i="9"/>
  <c r="AD50" i="9"/>
  <c r="AD49" i="9"/>
  <c r="AD48" i="9"/>
  <c r="AD47" i="9"/>
  <c r="AD46" i="9"/>
  <c r="AD45" i="9"/>
  <c r="AD42" i="9"/>
  <c r="AD41" i="9"/>
  <c r="AD40" i="9"/>
  <c r="AD39" i="9"/>
  <c r="AD38" i="9"/>
  <c r="AD37" i="9"/>
  <c r="AD36" i="9"/>
  <c r="AD35" i="9"/>
  <c r="AD34" i="9"/>
  <c r="AD31" i="9"/>
  <c r="AD30" i="9"/>
  <c r="AD29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2" i="9"/>
  <c r="AD11" i="9"/>
  <c r="AD10" i="9"/>
  <c r="AD9" i="9"/>
  <c r="AD8" i="9"/>
  <c r="AD7" i="9"/>
  <c r="AD6" i="9"/>
  <c r="AD5" i="9"/>
  <c r="AC62" i="9"/>
  <c r="AC59" i="9"/>
  <c r="AC58" i="9"/>
  <c r="AC57" i="9"/>
  <c r="AC56" i="9"/>
  <c r="AC55" i="9"/>
  <c r="AC54" i="9"/>
  <c r="AC51" i="9"/>
  <c r="AC50" i="9"/>
  <c r="AC49" i="9"/>
  <c r="AC48" i="9"/>
  <c r="AC47" i="9"/>
  <c r="AC46" i="9"/>
  <c r="AC45" i="9"/>
  <c r="AC42" i="9"/>
  <c r="AC41" i="9"/>
  <c r="AC40" i="9"/>
  <c r="AC39" i="9"/>
  <c r="AC38" i="9"/>
  <c r="AC37" i="9"/>
  <c r="AC36" i="9"/>
  <c r="AC35" i="9"/>
  <c r="AC34" i="9"/>
  <c r="AC31" i="9"/>
  <c r="AC30" i="9"/>
  <c r="AC29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2" i="9"/>
  <c r="AC11" i="9"/>
  <c r="AC10" i="9"/>
  <c r="AC9" i="9"/>
  <c r="AC8" i="9"/>
  <c r="AC7" i="9"/>
  <c r="AC6" i="9"/>
  <c r="AC5" i="9"/>
  <c r="AB62" i="9"/>
  <c r="AB59" i="9"/>
  <c r="AB58" i="9"/>
  <c r="AB57" i="9"/>
  <c r="AB56" i="9"/>
  <c r="AB55" i="9"/>
  <c r="AB54" i="9"/>
  <c r="AB51" i="9"/>
  <c r="AB50" i="9"/>
  <c r="AB49" i="9"/>
  <c r="AB48" i="9"/>
  <c r="AB47" i="9"/>
  <c r="AB46" i="9"/>
  <c r="AB45" i="9"/>
  <c r="AB42" i="9"/>
  <c r="AB41" i="9"/>
  <c r="AB40" i="9"/>
  <c r="AB39" i="9"/>
  <c r="AB38" i="9"/>
  <c r="AB37" i="9"/>
  <c r="AB36" i="9"/>
  <c r="AB35" i="9"/>
  <c r="AB34" i="9"/>
  <c r="AB31" i="9"/>
  <c r="AB30" i="9"/>
  <c r="AB29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2" i="9"/>
  <c r="AB11" i="9"/>
  <c r="AB10" i="9"/>
  <c r="AB9" i="9"/>
  <c r="AB8" i="9"/>
  <c r="AB7" i="9"/>
  <c r="AB6" i="9"/>
  <c r="AB5" i="9"/>
  <c r="AA62" i="9"/>
  <c r="AA59" i="9"/>
  <c r="AA58" i="9"/>
  <c r="AA57" i="9"/>
  <c r="AA56" i="9"/>
  <c r="AA55" i="9"/>
  <c r="AA54" i="9"/>
  <c r="AA51" i="9"/>
  <c r="AA50" i="9"/>
  <c r="AA49" i="9"/>
  <c r="AA48" i="9"/>
  <c r="AA47" i="9"/>
  <c r="AA46" i="9"/>
  <c r="AA45" i="9"/>
  <c r="AA42" i="9"/>
  <c r="AA41" i="9"/>
  <c r="AA40" i="9"/>
  <c r="AA39" i="9"/>
  <c r="AA38" i="9"/>
  <c r="AA37" i="9"/>
  <c r="AA36" i="9"/>
  <c r="AA35" i="9"/>
  <c r="AA34" i="9"/>
  <c r="AA31" i="9"/>
  <c r="AA30" i="9"/>
  <c r="AA29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2" i="9"/>
  <c r="AA11" i="9"/>
  <c r="AA10" i="9"/>
  <c r="AA9" i="9"/>
  <c r="AA8" i="9"/>
  <c r="AA7" i="9"/>
  <c r="AA6" i="9"/>
  <c r="AA5" i="9"/>
  <c r="Z62" i="9"/>
  <c r="Z59" i="9"/>
  <c r="Z58" i="9"/>
  <c r="Z57" i="9"/>
  <c r="Z56" i="9"/>
  <c r="Z55" i="9"/>
  <c r="Z54" i="9"/>
  <c r="Z51" i="9"/>
  <c r="Z50" i="9"/>
  <c r="Z49" i="9"/>
  <c r="Z48" i="9"/>
  <c r="Z47" i="9"/>
  <c r="Z46" i="9"/>
  <c r="Z45" i="9"/>
  <c r="Z42" i="9"/>
  <c r="Z41" i="9"/>
  <c r="Z40" i="9"/>
  <c r="Z39" i="9"/>
  <c r="Z38" i="9"/>
  <c r="Z37" i="9"/>
  <c r="Z36" i="9"/>
  <c r="Z35" i="9"/>
  <c r="Z34" i="9"/>
  <c r="Z31" i="9"/>
  <c r="Z30" i="9"/>
  <c r="Z29" i="9"/>
  <c r="Z26" i="9"/>
  <c r="Z25" i="9"/>
  <c r="Z24" i="9"/>
  <c r="Z23" i="9"/>
  <c r="Z22" i="9"/>
  <c r="Z21" i="9"/>
  <c r="Z20" i="9"/>
  <c r="Z19" i="9"/>
  <c r="Z18" i="9"/>
  <c r="Z17" i="9"/>
  <c r="Z16" i="9"/>
  <c r="Z15" i="9"/>
  <c r="Z12" i="9"/>
  <c r="Z11" i="9"/>
  <c r="Z10" i="9"/>
  <c r="Z9" i="9"/>
  <c r="Z8" i="9"/>
  <c r="Z7" i="9"/>
  <c r="Z6" i="9"/>
  <c r="Z5" i="9"/>
  <c r="Y62" i="9"/>
  <c r="Y59" i="9"/>
  <c r="Y58" i="9"/>
  <c r="Y57" i="9"/>
  <c r="Y56" i="9"/>
  <c r="Y55" i="9"/>
  <c r="Y54" i="9"/>
  <c r="Y51" i="9"/>
  <c r="Y50" i="9"/>
  <c r="Y49" i="9"/>
  <c r="Y48" i="9"/>
  <c r="Y47" i="9"/>
  <c r="Y46" i="9"/>
  <c r="Y45" i="9"/>
  <c r="Y42" i="9"/>
  <c r="Y41" i="9"/>
  <c r="Y40" i="9"/>
  <c r="Y39" i="9"/>
  <c r="Y38" i="9"/>
  <c r="Y37" i="9"/>
  <c r="Y36" i="9"/>
  <c r="Y35" i="9"/>
  <c r="Y34" i="9"/>
  <c r="Y31" i="9"/>
  <c r="Y30" i="9"/>
  <c r="Y29" i="9"/>
  <c r="Y26" i="9"/>
  <c r="Y25" i="9"/>
  <c r="Y24" i="9"/>
  <c r="Y23" i="9"/>
  <c r="Y22" i="9"/>
  <c r="Y21" i="9"/>
  <c r="Y20" i="9"/>
  <c r="Y19" i="9"/>
  <c r="Y18" i="9"/>
  <c r="Y17" i="9"/>
  <c r="Y16" i="9"/>
  <c r="Y15" i="9"/>
  <c r="Y12" i="9"/>
  <c r="Y11" i="9"/>
  <c r="Y10" i="9"/>
  <c r="Y9" i="9"/>
  <c r="Y8" i="9"/>
  <c r="Y7" i="9"/>
  <c r="Y6" i="9"/>
  <c r="Y5" i="9"/>
  <c r="X62" i="9"/>
  <c r="X59" i="9"/>
  <c r="X58" i="9"/>
  <c r="X57" i="9"/>
  <c r="X56" i="9"/>
  <c r="X55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12" i="9"/>
  <c r="X11" i="9"/>
  <c r="X10" i="9"/>
  <c r="X9" i="9"/>
  <c r="X8" i="9"/>
  <c r="X7" i="9"/>
  <c r="X6" i="9"/>
  <c r="X5" i="9"/>
  <c r="W62" i="9"/>
  <c r="V62" i="9"/>
  <c r="W59" i="9"/>
  <c r="V59" i="9"/>
  <c r="W58" i="9"/>
  <c r="V58" i="9"/>
  <c r="W57" i="9"/>
  <c r="V57" i="9"/>
  <c r="W56" i="9"/>
  <c r="V56" i="9"/>
  <c r="W55" i="9"/>
  <c r="V55" i="9"/>
  <c r="W54" i="9"/>
  <c r="V54" i="9"/>
  <c r="W51" i="9"/>
  <c r="V51" i="9"/>
  <c r="W50" i="9"/>
  <c r="V50" i="9"/>
  <c r="W49" i="9"/>
  <c r="V49" i="9"/>
  <c r="W48" i="9"/>
  <c r="V48" i="9"/>
  <c r="W47" i="9"/>
  <c r="V47" i="9"/>
  <c r="W46" i="9"/>
  <c r="V46" i="9"/>
  <c r="W45" i="9"/>
  <c r="V45" i="9"/>
  <c r="W42" i="9"/>
  <c r="V42" i="9"/>
  <c r="W41" i="9"/>
  <c r="V41" i="9"/>
  <c r="W40" i="9"/>
  <c r="V40" i="9"/>
  <c r="W39" i="9"/>
  <c r="V39" i="9"/>
  <c r="W38" i="9"/>
  <c r="V38" i="9"/>
  <c r="W37" i="9"/>
  <c r="V37" i="9"/>
  <c r="W36" i="9"/>
  <c r="V36" i="9"/>
  <c r="W35" i="9"/>
  <c r="V35" i="9"/>
  <c r="W34" i="9"/>
  <c r="V34" i="9"/>
  <c r="W31" i="9"/>
  <c r="V31" i="9"/>
  <c r="W30" i="9"/>
  <c r="V30" i="9"/>
  <c r="W29" i="9"/>
  <c r="V29" i="9"/>
  <c r="W26" i="9"/>
  <c r="V26" i="9"/>
  <c r="W25" i="9"/>
  <c r="V25" i="9"/>
  <c r="W24" i="9"/>
  <c r="V24" i="9"/>
  <c r="W23" i="9"/>
  <c r="V23" i="9"/>
  <c r="W22" i="9"/>
  <c r="V22" i="9"/>
  <c r="W21" i="9"/>
  <c r="V21" i="9"/>
  <c r="W20" i="9"/>
  <c r="V20" i="9"/>
  <c r="W19" i="9"/>
  <c r="V19" i="9"/>
  <c r="W18" i="9"/>
  <c r="V18" i="9"/>
  <c r="W17" i="9"/>
  <c r="V17" i="9"/>
  <c r="W16" i="9"/>
  <c r="V16" i="9"/>
  <c r="W15" i="9"/>
  <c r="V15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5" i="9"/>
  <c r="V5" i="9"/>
  <c r="U62" i="9"/>
  <c r="T62" i="9"/>
  <c r="U59" i="9"/>
  <c r="T59" i="9"/>
  <c r="U58" i="9"/>
  <c r="T58" i="9"/>
  <c r="U57" i="9"/>
  <c r="T57" i="9"/>
  <c r="U56" i="9"/>
  <c r="T56" i="9"/>
  <c r="U55" i="9"/>
  <c r="T55" i="9"/>
  <c r="U54" i="9"/>
  <c r="T54" i="9"/>
  <c r="U51" i="9"/>
  <c r="T51" i="9"/>
  <c r="U50" i="9"/>
  <c r="T50" i="9"/>
  <c r="U49" i="9"/>
  <c r="T49" i="9"/>
  <c r="U48" i="9"/>
  <c r="T48" i="9"/>
  <c r="U47" i="9"/>
  <c r="T47" i="9"/>
  <c r="U46" i="9"/>
  <c r="T46" i="9"/>
  <c r="U45" i="9"/>
  <c r="T45" i="9"/>
  <c r="U42" i="9"/>
  <c r="T42" i="9"/>
  <c r="U41" i="9"/>
  <c r="T41" i="9"/>
  <c r="U40" i="9"/>
  <c r="T40" i="9"/>
  <c r="U39" i="9"/>
  <c r="T39" i="9"/>
  <c r="U38" i="9"/>
  <c r="T38" i="9"/>
  <c r="U37" i="9"/>
  <c r="T37" i="9"/>
  <c r="U36" i="9"/>
  <c r="T36" i="9"/>
  <c r="U35" i="9"/>
  <c r="T35" i="9"/>
  <c r="U34" i="9"/>
  <c r="T34" i="9"/>
  <c r="U31" i="9"/>
  <c r="T31" i="9"/>
  <c r="U30" i="9"/>
  <c r="T30" i="9"/>
  <c r="U29" i="9"/>
  <c r="T29" i="9"/>
  <c r="U26" i="9"/>
  <c r="T26" i="9"/>
  <c r="U25" i="9"/>
  <c r="T25" i="9"/>
  <c r="U24" i="9"/>
  <c r="T24" i="9"/>
  <c r="U23" i="9"/>
  <c r="T23" i="9"/>
  <c r="U22" i="9"/>
  <c r="T22" i="9"/>
  <c r="U21" i="9"/>
  <c r="T21" i="9"/>
  <c r="U20" i="9"/>
  <c r="T20" i="9"/>
  <c r="U19" i="9"/>
  <c r="T19" i="9"/>
  <c r="U18" i="9"/>
  <c r="T18" i="9"/>
  <c r="U17" i="9"/>
  <c r="T17" i="9"/>
  <c r="U16" i="9"/>
  <c r="T16" i="9"/>
  <c r="U15" i="9"/>
  <c r="T15" i="9"/>
  <c r="U12" i="9"/>
  <c r="T12" i="9"/>
  <c r="U11" i="9"/>
  <c r="T11" i="9"/>
  <c r="U10" i="9"/>
  <c r="T10" i="9"/>
  <c r="U9" i="9"/>
  <c r="T9" i="9"/>
  <c r="U8" i="9"/>
  <c r="T8" i="9"/>
  <c r="U7" i="9"/>
  <c r="T7" i="9"/>
  <c r="U6" i="9"/>
  <c r="T6" i="9"/>
  <c r="U5" i="9"/>
  <c r="T5" i="9"/>
  <c r="S62" i="9"/>
  <c r="R62" i="9"/>
  <c r="S59" i="9"/>
  <c r="R59" i="9"/>
  <c r="S58" i="9"/>
  <c r="R58" i="9"/>
  <c r="S57" i="9"/>
  <c r="R57" i="9"/>
  <c r="S56" i="9"/>
  <c r="R56" i="9"/>
  <c r="S55" i="9"/>
  <c r="R55" i="9"/>
  <c r="S54" i="9"/>
  <c r="R54" i="9"/>
  <c r="S51" i="9"/>
  <c r="R51" i="9"/>
  <c r="S50" i="9"/>
  <c r="R50" i="9"/>
  <c r="S49" i="9"/>
  <c r="R49" i="9"/>
  <c r="S48" i="9"/>
  <c r="R48" i="9"/>
  <c r="S47" i="9"/>
  <c r="R47" i="9"/>
  <c r="S46" i="9"/>
  <c r="R46" i="9"/>
  <c r="S45" i="9"/>
  <c r="R45" i="9"/>
  <c r="S42" i="9"/>
  <c r="R42" i="9"/>
  <c r="S41" i="9"/>
  <c r="R41" i="9"/>
  <c r="S40" i="9"/>
  <c r="R40" i="9"/>
  <c r="S39" i="9"/>
  <c r="R39" i="9"/>
  <c r="S38" i="9"/>
  <c r="R38" i="9"/>
  <c r="S37" i="9"/>
  <c r="R37" i="9"/>
  <c r="S36" i="9"/>
  <c r="R36" i="9"/>
  <c r="S35" i="9"/>
  <c r="R35" i="9"/>
  <c r="S34" i="9"/>
  <c r="R34" i="9"/>
  <c r="S31" i="9"/>
  <c r="R31" i="9"/>
  <c r="S30" i="9"/>
  <c r="R30" i="9"/>
  <c r="S29" i="9"/>
  <c r="R29" i="9"/>
  <c r="S26" i="9"/>
  <c r="R26" i="9"/>
  <c r="S25" i="9"/>
  <c r="R25" i="9"/>
  <c r="S24" i="9"/>
  <c r="R24" i="9"/>
  <c r="S23" i="9"/>
  <c r="R23" i="9"/>
  <c r="S22" i="9"/>
  <c r="R22" i="9"/>
  <c r="S21" i="9"/>
  <c r="R21" i="9"/>
  <c r="S20" i="9"/>
  <c r="R20" i="9"/>
  <c r="S19" i="9"/>
  <c r="R19" i="9"/>
  <c r="S18" i="9"/>
  <c r="R18" i="9"/>
  <c r="S17" i="9"/>
  <c r="R17" i="9"/>
  <c r="S16" i="9"/>
  <c r="R16" i="9"/>
  <c r="S15" i="9"/>
  <c r="R15" i="9"/>
  <c r="S12" i="9"/>
  <c r="R12" i="9"/>
  <c r="S11" i="9"/>
  <c r="R11" i="9"/>
  <c r="S10" i="9"/>
  <c r="R10" i="9"/>
  <c r="S9" i="9"/>
  <c r="R9" i="9"/>
  <c r="S8" i="9"/>
  <c r="R8" i="9"/>
  <c r="S7" i="9"/>
  <c r="R7" i="9"/>
  <c r="S6" i="9"/>
  <c r="R6" i="9"/>
  <c r="S5" i="9"/>
  <c r="R5" i="9"/>
  <c r="Q62" i="9"/>
  <c r="Q59" i="9"/>
  <c r="Q58" i="9"/>
  <c r="Q57" i="9"/>
  <c r="Q56" i="9"/>
  <c r="Q55" i="9"/>
  <c r="Q54" i="9"/>
  <c r="Q51" i="9"/>
  <c r="Q50" i="9"/>
  <c r="Q49" i="9"/>
  <c r="Q48" i="9"/>
  <c r="Q47" i="9"/>
  <c r="Q46" i="9"/>
  <c r="Q45" i="9"/>
  <c r="Q42" i="9"/>
  <c r="Q41" i="9"/>
  <c r="Q40" i="9"/>
  <c r="Q39" i="9"/>
  <c r="Q38" i="9"/>
  <c r="Q37" i="9"/>
  <c r="Q36" i="9"/>
  <c r="Q35" i="9"/>
  <c r="Q34" i="9"/>
  <c r="Q31" i="9"/>
  <c r="Q30" i="9"/>
  <c r="Q29" i="9"/>
  <c r="Q26" i="9"/>
  <c r="Q25" i="9"/>
  <c r="Q24" i="9"/>
  <c r="Q23" i="9"/>
  <c r="Q22" i="9"/>
  <c r="Q21" i="9"/>
  <c r="Q20" i="9"/>
  <c r="Q19" i="9"/>
  <c r="Q18" i="9"/>
  <c r="Q17" i="9"/>
  <c r="Q16" i="9"/>
  <c r="Q15" i="9"/>
  <c r="Q12" i="9"/>
  <c r="Q11" i="9"/>
  <c r="Q10" i="9"/>
  <c r="Q9" i="9"/>
  <c r="Q8" i="9"/>
  <c r="Q7" i="9"/>
  <c r="Q6" i="9"/>
  <c r="Q5" i="9"/>
  <c r="P62" i="9"/>
  <c r="P59" i="9"/>
  <c r="P58" i="9"/>
  <c r="P57" i="9"/>
  <c r="P56" i="9"/>
  <c r="P55" i="9"/>
  <c r="P54" i="9"/>
  <c r="P51" i="9"/>
  <c r="P50" i="9"/>
  <c r="P49" i="9"/>
  <c r="P48" i="9"/>
  <c r="P47" i="9"/>
  <c r="P46" i="9"/>
  <c r="P45" i="9"/>
  <c r="P42" i="9"/>
  <c r="P41" i="9"/>
  <c r="P40" i="9"/>
  <c r="P39" i="9"/>
  <c r="P38" i="9"/>
  <c r="P37" i="9"/>
  <c r="P36" i="9"/>
  <c r="P35" i="9"/>
  <c r="P34" i="9"/>
  <c r="P31" i="9"/>
  <c r="P30" i="9"/>
  <c r="P29" i="9"/>
  <c r="P26" i="9"/>
  <c r="P25" i="9"/>
  <c r="P24" i="9"/>
  <c r="P23" i="9"/>
  <c r="P22" i="9"/>
  <c r="P21" i="9"/>
  <c r="P20" i="9"/>
  <c r="P19" i="9"/>
  <c r="P18" i="9"/>
  <c r="P17" i="9"/>
  <c r="P16" i="9"/>
  <c r="P15" i="9"/>
  <c r="P12" i="9"/>
  <c r="P11" i="9"/>
  <c r="P10" i="9"/>
  <c r="P9" i="9"/>
  <c r="P8" i="9"/>
  <c r="P7" i="9"/>
  <c r="P6" i="9"/>
  <c r="P5" i="9"/>
  <c r="O62" i="9"/>
  <c r="O59" i="9"/>
  <c r="O58" i="9"/>
  <c r="O57" i="9"/>
  <c r="O56" i="9"/>
  <c r="O55" i="9"/>
  <c r="O54" i="9"/>
  <c r="O51" i="9"/>
  <c r="O50" i="9"/>
  <c r="O49" i="9"/>
  <c r="O48" i="9"/>
  <c r="O47" i="9"/>
  <c r="O46" i="9"/>
  <c r="O45" i="9"/>
  <c r="O42" i="9"/>
  <c r="O41" i="9"/>
  <c r="O40" i="9"/>
  <c r="O39" i="9"/>
  <c r="O38" i="9"/>
  <c r="O37" i="9"/>
  <c r="O36" i="9"/>
  <c r="O35" i="9"/>
  <c r="O34" i="9"/>
  <c r="O31" i="9"/>
  <c r="O30" i="9"/>
  <c r="O29" i="9"/>
  <c r="O26" i="9"/>
  <c r="O25" i="9"/>
  <c r="O24" i="9"/>
  <c r="O23" i="9"/>
  <c r="O22" i="9"/>
  <c r="O21" i="9"/>
  <c r="O20" i="9"/>
  <c r="O19" i="9"/>
  <c r="O18" i="9"/>
  <c r="O17" i="9"/>
  <c r="O16" i="9"/>
  <c r="O15" i="9"/>
  <c r="O12" i="9"/>
  <c r="O11" i="9"/>
  <c r="O10" i="9"/>
  <c r="O9" i="9"/>
  <c r="O8" i="9"/>
  <c r="O7" i="9"/>
  <c r="O6" i="9"/>
  <c r="O5" i="9"/>
  <c r="N62" i="9"/>
  <c r="N59" i="9"/>
  <c r="N58" i="9"/>
  <c r="N57" i="9"/>
  <c r="N56" i="9"/>
  <c r="N55" i="9"/>
  <c r="N54" i="9"/>
  <c r="N51" i="9"/>
  <c r="N50" i="9"/>
  <c r="N49" i="9"/>
  <c r="N48" i="9"/>
  <c r="N47" i="9"/>
  <c r="N46" i="9"/>
  <c r="N45" i="9"/>
  <c r="N42" i="9"/>
  <c r="N41" i="9"/>
  <c r="N40" i="9"/>
  <c r="N39" i="9"/>
  <c r="N38" i="9"/>
  <c r="N37" i="9"/>
  <c r="N36" i="9"/>
  <c r="N35" i="9"/>
  <c r="N34" i="9"/>
  <c r="N31" i="9"/>
  <c r="N30" i="9"/>
  <c r="N29" i="9"/>
  <c r="N26" i="9"/>
  <c r="N25" i="9"/>
  <c r="N24" i="9"/>
  <c r="N23" i="9"/>
  <c r="N22" i="9"/>
  <c r="N21" i="9"/>
  <c r="N20" i="9"/>
  <c r="N19" i="9"/>
  <c r="N18" i="9"/>
  <c r="N17" i="9"/>
  <c r="N16" i="9"/>
  <c r="N15" i="9"/>
  <c r="N12" i="9"/>
  <c r="N11" i="9"/>
  <c r="N10" i="9"/>
  <c r="N9" i="9"/>
  <c r="N8" i="9"/>
  <c r="N7" i="9"/>
  <c r="N6" i="9"/>
  <c r="N5" i="9"/>
  <c r="M62" i="9"/>
  <c r="M59" i="9"/>
  <c r="M58" i="9"/>
  <c r="M57" i="9"/>
  <c r="M56" i="9"/>
  <c r="M55" i="9"/>
  <c r="M54" i="9"/>
  <c r="M51" i="9"/>
  <c r="M50" i="9"/>
  <c r="M49" i="9"/>
  <c r="M48" i="9"/>
  <c r="M47" i="9"/>
  <c r="M46" i="9"/>
  <c r="M45" i="9"/>
  <c r="M42" i="9"/>
  <c r="M41" i="9"/>
  <c r="M40" i="9"/>
  <c r="M39" i="9"/>
  <c r="M38" i="9"/>
  <c r="M37" i="9"/>
  <c r="M36" i="9"/>
  <c r="M35" i="9"/>
  <c r="M34" i="9"/>
  <c r="M31" i="9"/>
  <c r="M30" i="9"/>
  <c r="M29" i="9"/>
  <c r="M26" i="9"/>
  <c r="M25" i="9"/>
  <c r="M24" i="9"/>
  <c r="M23" i="9"/>
  <c r="M22" i="9"/>
  <c r="M21" i="9"/>
  <c r="M20" i="9"/>
  <c r="M19" i="9"/>
  <c r="M18" i="9"/>
  <c r="M17" i="9"/>
  <c r="M16" i="9"/>
  <c r="M15" i="9"/>
  <c r="M12" i="9"/>
  <c r="M11" i="9"/>
  <c r="M10" i="9"/>
  <c r="M9" i="9"/>
  <c r="M8" i="9"/>
  <c r="M7" i="9"/>
  <c r="M6" i="9"/>
  <c r="M5" i="9"/>
  <c r="L62" i="9"/>
  <c r="L59" i="9"/>
  <c r="L58" i="9"/>
  <c r="L57" i="9"/>
  <c r="L56" i="9"/>
  <c r="L55" i="9"/>
  <c r="L54" i="9"/>
  <c r="L51" i="9"/>
  <c r="L50" i="9"/>
  <c r="L49" i="9"/>
  <c r="L48" i="9"/>
  <c r="L47" i="9"/>
  <c r="L46" i="9"/>
  <c r="L45" i="9"/>
  <c r="L42" i="9"/>
  <c r="L41" i="9"/>
  <c r="L40" i="9"/>
  <c r="L39" i="9"/>
  <c r="L38" i="9"/>
  <c r="L37" i="9"/>
  <c r="L36" i="9"/>
  <c r="L35" i="9"/>
  <c r="L34" i="9"/>
  <c r="L31" i="9"/>
  <c r="L30" i="9"/>
  <c r="L29" i="9"/>
  <c r="L26" i="9"/>
  <c r="L25" i="9"/>
  <c r="L24" i="9"/>
  <c r="L23" i="9"/>
  <c r="L22" i="9"/>
  <c r="L21" i="9"/>
  <c r="L20" i="9"/>
  <c r="L19" i="9"/>
  <c r="L18" i="9"/>
  <c r="L17" i="9"/>
  <c r="L16" i="9"/>
  <c r="L15" i="9"/>
  <c r="L12" i="9"/>
  <c r="L11" i="9"/>
  <c r="L10" i="9"/>
  <c r="L9" i="9"/>
  <c r="L8" i="9"/>
  <c r="L7" i="9"/>
  <c r="L6" i="9"/>
  <c r="L5" i="9"/>
  <c r="K12" i="9"/>
  <c r="K11" i="9"/>
  <c r="K10" i="9"/>
  <c r="K9" i="9"/>
  <c r="K8" i="9"/>
  <c r="K7" i="9"/>
  <c r="K6" i="9"/>
  <c r="K5" i="9"/>
  <c r="K62" i="9"/>
  <c r="K59" i="9"/>
  <c r="K58" i="9"/>
  <c r="K57" i="9"/>
  <c r="K56" i="9"/>
  <c r="K55" i="9"/>
  <c r="K54" i="9"/>
  <c r="K51" i="9"/>
  <c r="K50" i="9"/>
  <c r="K49" i="9"/>
  <c r="K48" i="9"/>
  <c r="K47" i="9"/>
  <c r="K46" i="9"/>
  <c r="K45" i="9"/>
  <c r="K42" i="9"/>
  <c r="K41" i="9"/>
  <c r="K40" i="9"/>
  <c r="K39" i="9"/>
  <c r="K38" i="9"/>
  <c r="K37" i="9"/>
  <c r="K36" i="9"/>
  <c r="K35" i="9"/>
  <c r="K34" i="9"/>
  <c r="K31" i="9"/>
  <c r="K30" i="9"/>
  <c r="K29" i="9"/>
  <c r="K26" i="9"/>
  <c r="K25" i="9"/>
  <c r="K24" i="9"/>
  <c r="K23" i="9"/>
  <c r="K22" i="9"/>
  <c r="K21" i="9"/>
  <c r="K20" i="9"/>
  <c r="K19" i="9"/>
  <c r="K18" i="9"/>
  <c r="K17" i="9"/>
  <c r="K16" i="9"/>
  <c r="K15" i="9"/>
  <c r="J62" i="9"/>
  <c r="J59" i="9"/>
  <c r="J58" i="9"/>
  <c r="J57" i="9"/>
  <c r="J56" i="9"/>
  <c r="J55" i="9"/>
  <c r="J54" i="9"/>
  <c r="J51" i="9"/>
  <c r="J50" i="9"/>
  <c r="J49" i="9"/>
  <c r="J48" i="9"/>
  <c r="J47" i="9"/>
  <c r="J46" i="9"/>
  <c r="J45" i="9"/>
  <c r="J42" i="9"/>
  <c r="J41" i="9"/>
  <c r="J40" i="9"/>
  <c r="J39" i="9"/>
  <c r="J38" i="9"/>
  <c r="J37" i="9"/>
  <c r="J36" i="9"/>
  <c r="J35" i="9"/>
  <c r="J34" i="9"/>
  <c r="J31" i="9"/>
  <c r="J30" i="9"/>
  <c r="J29" i="9"/>
  <c r="J26" i="9"/>
  <c r="J25" i="9"/>
  <c r="J24" i="9"/>
  <c r="J23" i="9"/>
  <c r="J22" i="9"/>
  <c r="J21" i="9"/>
  <c r="J20" i="9"/>
  <c r="J19" i="9"/>
  <c r="J18" i="9"/>
  <c r="J17" i="9"/>
  <c r="J16" i="9"/>
  <c r="J15" i="9"/>
  <c r="J12" i="9"/>
  <c r="J11" i="9"/>
  <c r="J10" i="9"/>
  <c r="J9" i="9"/>
  <c r="J8" i="9"/>
  <c r="J7" i="9"/>
  <c r="J6" i="9"/>
  <c r="J5" i="9"/>
  <c r="I62" i="9"/>
  <c r="I59" i="9"/>
  <c r="I58" i="9"/>
  <c r="I57" i="9"/>
  <c r="I56" i="9"/>
  <c r="I55" i="9"/>
  <c r="I54" i="9"/>
  <c r="I51" i="9"/>
  <c r="I50" i="9"/>
  <c r="I49" i="9"/>
  <c r="I48" i="9"/>
  <c r="I47" i="9"/>
  <c r="I46" i="9"/>
  <c r="I45" i="9"/>
  <c r="I42" i="9"/>
  <c r="I41" i="9"/>
  <c r="I40" i="9"/>
  <c r="I39" i="9"/>
  <c r="I38" i="9"/>
  <c r="I37" i="9"/>
  <c r="I36" i="9"/>
  <c r="I35" i="9"/>
  <c r="I34" i="9"/>
  <c r="I31" i="9"/>
  <c r="I30" i="9"/>
  <c r="I29" i="9"/>
  <c r="I26" i="9"/>
  <c r="I25" i="9"/>
  <c r="I24" i="9"/>
  <c r="I23" i="9"/>
  <c r="I22" i="9"/>
  <c r="I21" i="9"/>
  <c r="I20" i="9"/>
  <c r="I19" i="9"/>
  <c r="I18" i="9"/>
  <c r="I17" i="9"/>
  <c r="I16" i="9"/>
  <c r="I15" i="9"/>
  <c r="I12" i="9"/>
  <c r="I11" i="9"/>
  <c r="I10" i="9"/>
  <c r="I9" i="9"/>
  <c r="I8" i="9"/>
  <c r="I7" i="9"/>
  <c r="I6" i="9"/>
  <c r="I5" i="9"/>
  <c r="H54" i="9"/>
  <c r="H50" i="9"/>
  <c r="H45" i="9"/>
  <c r="H43" i="9"/>
  <c r="H42" i="9"/>
  <c r="H41" i="9"/>
  <c r="H40" i="9"/>
  <c r="H39" i="9"/>
  <c r="H38" i="9"/>
  <c r="H37" i="9"/>
  <c r="H36" i="9"/>
  <c r="H35" i="9"/>
  <c r="H34" i="9"/>
  <c r="H32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12" i="9"/>
  <c r="H11" i="9"/>
  <c r="H10" i="9"/>
  <c r="H9" i="9"/>
  <c r="H8" i="9"/>
  <c r="H7" i="9"/>
  <c r="H6" i="9"/>
  <c r="H5" i="9"/>
  <c r="G54" i="9"/>
  <c r="G50" i="9"/>
  <c r="G45" i="9"/>
  <c r="G43" i="9"/>
  <c r="G42" i="9"/>
  <c r="G41" i="9"/>
  <c r="G40" i="9"/>
  <c r="G39" i="9"/>
  <c r="G38" i="9"/>
  <c r="G37" i="9"/>
  <c r="G36" i="9"/>
  <c r="G35" i="9"/>
  <c r="G34" i="9"/>
  <c r="G32" i="9"/>
  <c r="G31" i="9"/>
  <c r="G30" i="9"/>
  <c r="G29" i="9"/>
  <c r="G26" i="9"/>
  <c r="G25" i="9"/>
  <c r="G24" i="9"/>
  <c r="G23" i="9"/>
  <c r="G22" i="9"/>
  <c r="G21" i="9"/>
  <c r="G20" i="9"/>
  <c r="G19" i="9"/>
  <c r="G18" i="9"/>
  <c r="G17" i="9"/>
  <c r="G16" i="9"/>
  <c r="G15" i="9"/>
  <c r="G12" i="9"/>
  <c r="G11" i="9"/>
  <c r="G10" i="9"/>
  <c r="G9" i="9"/>
  <c r="G8" i="9"/>
  <c r="G7" i="9"/>
  <c r="G6" i="9"/>
  <c r="G5" i="9"/>
  <c r="F62" i="9"/>
  <c r="F54" i="9"/>
  <c r="F50" i="9"/>
  <c r="F45" i="9"/>
  <c r="F43" i="9"/>
  <c r="F42" i="9"/>
  <c r="F41" i="9"/>
  <c r="F40" i="9"/>
  <c r="F39" i="9"/>
  <c r="F38" i="9"/>
  <c r="F37" i="9"/>
  <c r="F36" i="9"/>
  <c r="F35" i="9"/>
  <c r="F34" i="9"/>
  <c r="F32" i="9"/>
  <c r="F31" i="9"/>
  <c r="F30" i="9"/>
  <c r="F29" i="9"/>
  <c r="F26" i="9"/>
  <c r="F25" i="9"/>
  <c r="F24" i="9"/>
  <c r="F23" i="9"/>
  <c r="F22" i="9"/>
  <c r="F21" i="9"/>
  <c r="F20" i="9"/>
  <c r="F19" i="9"/>
  <c r="F18" i="9"/>
  <c r="F17" i="9"/>
  <c r="F16" i="9"/>
  <c r="F15" i="9"/>
  <c r="F12" i="9"/>
  <c r="F11" i="9"/>
  <c r="F10" i="9"/>
  <c r="F9" i="9"/>
  <c r="F8" i="9"/>
  <c r="F7" i="9"/>
  <c r="F6" i="9"/>
  <c r="F5" i="9"/>
  <c r="E62" i="9"/>
  <c r="E54" i="9"/>
  <c r="E50" i="9"/>
  <c r="E45" i="9"/>
  <c r="E43" i="9"/>
  <c r="E42" i="9"/>
  <c r="E41" i="9"/>
  <c r="E40" i="9"/>
  <c r="E39" i="9"/>
  <c r="E38" i="9"/>
  <c r="E37" i="9"/>
  <c r="E36" i="9"/>
  <c r="E35" i="9"/>
  <c r="E34" i="9"/>
  <c r="E32" i="9"/>
  <c r="E31" i="9"/>
  <c r="E30" i="9"/>
  <c r="E29" i="9"/>
  <c r="E26" i="9"/>
  <c r="E25" i="9"/>
  <c r="E24" i="9"/>
  <c r="E23" i="9"/>
  <c r="E22" i="9"/>
  <c r="E21" i="9"/>
  <c r="E20" i="9"/>
  <c r="E19" i="9"/>
  <c r="E18" i="9"/>
  <c r="E17" i="9"/>
  <c r="E16" i="9"/>
  <c r="E15" i="9"/>
  <c r="E12" i="9"/>
  <c r="E11" i="9"/>
  <c r="E10" i="9"/>
  <c r="E9" i="9"/>
  <c r="E8" i="9"/>
  <c r="E7" i="9"/>
  <c r="E6" i="9"/>
  <c r="E5" i="9"/>
  <c r="C43" i="9"/>
  <c r="D43" i="9"/>
  <c r="D62" i="9"/>
  <c r="D54" i="9"/>
  <c r="D50" i="9"/>
  <c r="D45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6" i="9"/>
  <c r="D25" i="9"/>
  <c r="D24" i="9"/>
  <c r="D23" i="9"/>
  <c r="D22" i="9"/>
  <c r="D21" i="9"/>
  <c r="D20" i="9"/>
  <c r="D19" i="9"/>
  <c r="D18" i="9"/>
  <c r="D17" i="9"/>
  <c r="D16" i="9"/>
  <c r="D15" i="9"/>
  <c r="D12" i="9"/>
  <c r="D11" i="9"/>
  <c r="D10" i="9"/>
  <c r="D9" i="9"/>
  <c r="D8" i="9"/>
  <c r="D7" i="9"/>
  <c r="D6" i="9"/>
  <c r="D5" i="9"/>
  <c r="C62" i="9"/>
  <c r="C54" i="9"/>
  <c r="C50" i="9"/>
  <c r="C45" i="9"/>
  <c r="C42" i="9"/>
  <c r="C41" i="9"/>
  <c r="C40" i="9"/>
  <c r="C39" i="9"/>
  <c r="C38" i="9"/>
  <c r="C37" i="9"/>
  <c r="C36" i="9"/>
  <c r="C35" i="9"/>
  <c r="C34" i="9"/>
  <c r="C32" i="9"/>
  <c r="C31" i="9"/>
  <c r="C30" i="9"/>
  <c r="C29" i="9"/>
  <c r="C26" i="9"/>
  <c r="C25" i="9"/>
  <c r="C24" i="9"/>
  <c r="C23" i="9"/>
  <c r="C22" i="9"/>
  <c r="C21" i="9"/>
  <c r="C20" i="9"/>
  <c r="C19" i="9"/>
  <c r="C18" i="9"/>
  <c r="C17" i="9"/>
  <c r="C16" i="9"/>
  <c r="C15" i="9"/>
  <c r="C12" i="9"/>
  <c r="C11" i="9"/>
  <c r="C10" i="9"/>
  <c r="C9" i="9"/>
  <c r="C8" i="9"/>
  <c r="C7" i="9"/>
  <c r="C6" i="9"/>
  <c r="C5" i="9"/>
  <c r="G62" i="9"/>
  <c r="G52" i="9"/>
  <c r="G51" i="9"/>
  <c r="G49" i="9"/>
  <c r="G48" i="9"/>
  <c r="G47" i="9"/>
  <c r="G46" i="9"/>
  <c r="F52" i="9"/>
  <c r="F51" i="9"/>
  <c r="F49" i="9"/>
  <c r="F48" i="9"/>
  <c r="F47" i="9"/>
  <c r="F46" i="9"/>
  <c r="E52" i="9"/>
  <c r="E51" i="9"/>
  <c r="E49" i="9"/>
  <c r="E48" i="9"/>
  <c r="E47" i="9"/>
  <c r="E46" i="9"/>
  <c r="D52" i="9"/>
  <c r="D51" i="9"/>
  <c r="D49" i="9"/>
  <c r="D48" i="9"/>
  <c r="D47" i="9"/>
  <c r="D46" i="9"/>
  <c r="C52" i="9"/>
  <c r="C51" i="9"/>
  <c r="C49" i="9"/>
  <c r="C48" i="9"/>
  <c r="C47" i="9"/>
  <c r="C46" i="9"/>
  <c r="H47" i="9"/>
  <c r="H62" i="9"/>
  <c r="H51" i="9"/>
  <c r="H48" i="9"/>
  <c r="H46" i="9"/>
  <c r="H52" i="9"/>
  <c r="H49" i="9"/>
  <c r="H57" i="9"/>
  <c r="G57" i="9"/>
  <c r="F57" i="9"/>
  <c r="E57" i="9"/>
  <c r="D57" i="9"/>
  <c r="C57" i="9"/>
  <c r="C55" i="9"/>
  <c r="C58" i="9"/>
  <c r="D55" i="9"/>
  <c r="D58" i="9"/>
  <c r="E55" i="9"/>
  <c r="E58" i="9"/>
  <c r="F55" i="9"/>
  <c r="F58" i="9"/>
  <c r="G55" i="9"/>
  <c r="G58" i="9"/>
  <c r="H55" i="9"/>
  <c r="H58" i="9"/>
  <c r="C56" i="9"/>
  <c r="H56" i="9"/>
  <c r="D56" i="9"/>
  <c r="E56" i="9"/>
  <c r="F56" i="9"/>
  <c r="G56" i="9"/>
  <c r="D60" i="9"/>
  <c r="C59" i="9"/>
  <c r="C60" i="9"/>
  <c r="E59" i="9"/>
  <c r="F59" i="9"/>
  <c r="G59" i="9"/>
  <c r="H59" i="9"/>
  <c r="G60" i="9"/>
  <c r="F60" i="9"/>
  <c r="E60" i="9"/>
  <c r="H60" i="9"/>
  <c r="D59" i="9"/>
  <c r="V13" i="9"/>
  <c r="H13" i="9"/>
  <c r="F13" i="9"/>
  <c r="AK99" i="4"/>
  <c r="V96" i="2"/>
  <c r="AM99" i="4"/>
  <c r="W96" i="2"/>
  <c r="AQ99" i="4"/>
  <c r="Y96" i="2"/>
  <c r="AU99" i="4"/>
  <c r="AA96" i="2"/>
  <c r="AY99" i="4"/>
  <c r="AC96" i="2"/>
  <c r="BG99" i="4"/>
  <c r="AG96" i="2"/>
  <c r="BK99" i="4"/>
  <c r="AI96" i="2"/>
  <c r="BO99" i="4"/>
  <c r="AK96" i="2"/>
  <c r="BS99" i="4"/>
  <c r="AM96" i="2"/>
  <c r="BW99" i="4"/>
  <c r="AO96" i="2"/>
  <c r="CA99" i="4"/>
  <c r="AQ96" i="2"/>
  <c r="CE99" i="4"/>
  <c r="AS96" i="2"/>
  <c r="G13" i="9"/>
  <c r="K64" i="8"/>
  <c r="N13" i="9"/>
  <c r="W13" i="9"/>
  <c r="AE13" i="9"/>
  <c r="AG13" i="9"/>
  <c r="AI13" i="9"/>
  <c r="AK13" i="9"/>
  <c r="BC99" i="4"/>
  <c r="AE96" i="2"/>
  <c r="BF96" i="2"/>
  <c r="BG96" i="2"/>
  <c r="AC13" i="9"/>
  <c r="AA13" i="9"/>
  <c r="Y13" i="9"/>
  <c r="U13" i="9"/>
  <c r="P13" i="9"/>
  <c r="R13" i="9"/>
  <c r="M13" i="9"/>
  <c r="J13" i="9"/>
  <c r="E13" i="9"/>
  <c r="D13" i="9"/>
  <c r="L13" i="9"/>
  <c r="T13" i="9"/>
  <c r="AD13" i="9"/>
  <c r="AF13" i="9"/>
  <c r="AH13" i="9"/>
  <c r="AJ13" i="9"/>
  <c r="AL13" i="9"/>
  <c r="DB61" i="5"/>
  <c r="DD61" i="5"/>
  <c r="BQ96" i="2"/>
  <c r="BS96" i="2"/>
  <c r="DC61" i="5"/>
  <c r="BC60" i="3" s="1"/>
  <c r="DE61" i="5"/>
  <c r="BL13" i="3"/>
  <c r="BN13" i="3"/>
  <c r="BP13" i="3"/>
  <c r="BR13" i="3"/>
  <c r="BN29" i="2"/>
  <c r="BO29" i="2"/>
  <c r="BP29" i="2"/>
  <c r="BQ29" i="2"/>
  <c r="BR29" i="2"/>
  <c r="BS29" i="2"/>
  <c r="BT29" i="2"/>
  <c r="BU29" i="2"/>
  <c r="BK16" i="3"/>
  <c r="BK29" i="3"/>
  <c r="BK34" i="3"/>
  <c r="BK45" i="3"/>
  <c r="BM16" i="3"/>
  <c r="BM29" i="3"/>
  <c r="BO29" i="3"/>
  <c r="BM34" i="3"/>
  <c r="BO34" i="3"/>
  <c r="BM45" i="3"/>
  <c r="BO45" i="3"/>
  <c r="BQ45" i="3"/>
  <c r="BF13" i="9"/>
  <c r="BG13" i="9"/>
  <c r="BJ13" i="9"/>
  <c r="BL13" i="9"/>
  <c r="BS96" i="7"/>
  <c r="H60" i="16"/>
  <c r="CU96" i="2"/>
  <c r="U96" i="14"/>
  <c r="B29" i="14"/>
  <c r="C29" i="14"/>
  <c r="BY13" i="7"/>
  <c r="D29" i="14"/>
  <c r="B16" i="15"/>
  <c r="B29" i="15"/>
  <c r="B34" i="15"/>
  <c r="B45" i="15"/>
  <c r="C55" i="15"/>
  <c r="V96" i="14"/>
  <c r="M29" i="14"/>
  <c r="N29" i="14"/>
  <c r="CI13" i="7"/>
  <c r="CN29" i="2"/>
  <c r="CO29" i="2"/>
  <c r="CJ13" i="7"/>
  <c r="O29" i="14"/>
  <c r="P29" i="14"/>
  <c r="CK13" i="7"/>
  <c r="CP29" i="2"/>
  <c r="CQ29" i="2"/>
  <c r="CL13" i="7"/>
  <c r="Q29" i="14"/>
  <c r="CR29" i="2"/>
  <c r="R29" i="14"/>
  <c r="CM13" i="7"/>
  <c r="CN13" i="7"/>
  <c r="CS29" i="2"/>
  <c r="CO13" i="7"/>
  <c r="CT29" i="2"/>
  <c r="U36" i="14"/>
  <c r="CW29" i="2"/>
  <c r="CR13" i="7"/>
  <c r="AU94" i="14"/>
  <c r="AV94" i="14"/>
  <c r="X29" i="14"/>
  <c r="CS13" i="7"/>
  <c r="CX29" i="2"/>
  <c r="AU78" i="14"/>
  <c r="AV78" i="14"/>
  <c r="AW78" i="14"/>
  <c r="Y29" i="14"/>
  <c r="CT13" i="7"/>
  <c r="CY29" i="2"/>
  <c r="HA98" i="4"/>
  <c r="DD96" i="2" s="1"/>
  <c r="DD29" i="2"/>
  <c r="AE96" i="14"/>
  <c r="DU36" i="2"/>
  <c r="II98" i="4"/>
  <c r="DU96" i="2" s="1"/>
  <c r="DV36" i="2"/>
  <c r="IK98" i="4"/>
  <c r="DV96" i="2" s="1"/>
  <c r="DW36" i="2"/>
  <c r="IM98" i="4"/>
  <c r="DW96" i="2" s="1"/>
  <c r="AZ98" i="13"/>
  <c r="Z96" i="14"/>
  <c r="CU46" i="7"/>
  <c r="GS98" i="4"/>
  <c r="BB98" i="13"/>
  <c r="AA96" i="14"/>
  <c r="CV46" i="7"/>
  <c r="GU98" i="4"/>
  <c r="GW98" i="4"/>
  <c r="CW46" i="7"/>
  <c r="BD98" i="13"/>
  <c r="AB96" i="14"/>
  <c r="GY98" i="4"/>
  <c r="CP98" i="13"/>
  <c r="AU96" i="14"/>
  <c r="AU13" i="14"/>
  <c r="CR98" i="13"/>
  <c r="AV13" i="14"/>
  <c r="AW13" i="14"/>
  <c r="CT98" i="13"/>
  <c r="ID98" i="6"/>
  <c r="HZ98" i="6"/>
  <c r="IB98" i="6"/>
  <c r="CQ98" i="13"/>
  <c r="CS98" i="13"/>
  <c r="CU98" i="13"/>
  <c r="DR29" i="7"/>
  <c r="IC98" i="6"/>
  <c r="DR96" i="7"/>
  <c r="HY98" i="6"/>
  <c r="DP96" i="7"/>
  <c r="IA98" i="6"/>
  <c r="DQ96" i="7"/>
  <c r="AW96" i="14"/>
  <c r="AV96" i="14"/>
  <c r="AX78" i="14"/>
  <c r="CX98" i="13"/>
  <c r="AY96" i="14"/>
  <c r="DV13" i="7"/>
  <c r="CK100" i="6"/>
  <c r="AB13" i="9"/>
  <c r="Z13" i="9"/>
  <c r="X13" i="9"/>
  <c r="K13" i="9"/>
  <c r="I13" i="9"/>
  <c r="I98" i="6"/>
  <c r="J98" i="6"/>
  <c r="L98" i="6"/>
  <c r="H96" i="7"/>
  <c r="Q98" i="6"/>
  <c r="K96" i="7"/>
  <c r="R98" i="6"/>
  <c r="T98" i="6"/>
  <c r="S98" i="6"/>
  <c r="AD98" i="6"/>
  <c r="AF98" i="6"/>
  <c r="AL98" i="6"/>
  <c r="AN98" i="6"/>
  <c r="AT98" i="6"/>
  <c r="AV98" i="6"/>
  <c r="CD98" i="6"/>
  <c r="CF98" i="6"/>
  <c r="CJ98" i="6"/>
  <c r="CL98" i="6"/>
  <c r="CK99" i="6"/>
  <c r="CR98" i="6"/>
  <c r="CX98" i="6"/>
  <c r="CZ98" i="6"/>
  <c r="DD98" i="6"/>
  <c r="DF98" i="6"/>
  <c r="BF96" i="7"/>
  <c r="E28" i="8"/>
  <c r="O33" i="8"/>
  <c r="R44" i="8"/>
  <c r="R28" i="8"/>
  <c r="AL53" i="8"/>
  <c r="T52" i="9"/>
  <c r="AL33" i="8"/>
  <c r="T32" i="9"/>
  <c r="AM61" i="8"/>
  <c r="AT61" i="8"/>
  <c r="AU53" i="8"/>
  <c r="AU33" i="8"/>
  <c r="AV61" i="8"/>
  <c r="AW53" i="8"/>
  <c r="AW33" i="8"/>
  <c r="AX61" i="8"/>
  <c r="AY28" i="8"/>
  <c r="BA44" i="8"/>
  <c r="BA28" i="8"/>
  <c r="BE28" i="8"/>
  <c r="G98" i="6"/>
  <c r="F96" i="7"/>
  <c r="E98" i="6"/>
  <c r="E96" i="7"/>
  <c r="M98" i="6"/>
  <c r="N98" i="6"/>
  <c r="U98" i="6"/>
  <c r="W98" i="6"/>
  <c r="Y98" i="6"/>
  <c r="Z98" i="6"/>
  <c r="AB98" i="6"/>
  <c r="BA98" i="6"/>
  <c r="BC98" i="6"/>
  <c r="BE98" i="6"/>
  <c r="BG98" i="6"/>
  <c r="BI98" i="6"/>
  <c r="BK98" i="6"/>
  <c r="BN98" i="6"/>
  <c r="BP98" i="6"/>
  <c r="BQ98" i="6"/>
  <c r="BS98" i="6"/>
  <c r="BU98" i="6"/>
  <c r="BW98" i="6"/>
  <c r="BZ98" i="6"/>
  <c r="BY98" i="6"/>
  <c r="CB98" i="6"/>
  <c r="CA98" i="6"/>
  <c r="DG98" i="6"/>
  <c r="BG96" i="7"/>
  <c r="AH98" i="6"/>
  <c r="AG98" i="6"/>
  <c r="AJ98" i="6"/>
  <c r="T96" i="7"/>
  <c r="AP98" i="6"/>
  <c r="AO98" i="6"/>
  <c r="AR98" i="6"/>
  <c r="X96" i="7"/>
  <c r="AX98" i="6"/>
  <c r="AW98" i="6"/>
  <c r="AZ98" i="6"/>
  <c r="AB96" i="7"/>
  <c r="CH98" i="6"/>
  <c r="CG99" i="6"/>
  <c r="CN98" i="6"/>
  <c r="CP98" i="6"/>
  <c r="CO99" i="6"/>
  <c r="CT98" i="6"/>
  <c r="CS98" i="6"/>
  <c r="CV98" i="6"/>
  <c r="DB98" i="6"/>
  <c r="DA99" i="6"/>
  <c r="R53" i="8"/>
  <c r="R33" i="8"/>
  <c r="S61" i="8"/>
  <c r="AE61" i="8"/>
  <c r="AI33" i="8"/>
  <c r="AL44" i="8"/>
  <c r="T43" i="9"/>
  <c r="AL28" i="8"/>
  <c r="T27" i="9"/>
  <c r="AU44" i="8"/>
  <c r="AU28" i="8"/>
  <c r="AW44" i="8"/>
  <c r="AW28" i="8"/>
  <c r="AY33" i="8"/>
  <c r="AZ61" i="8"/>
  <c r="BA53" i="8"/>
  <c r="BA33" i="8"/>
  <c r="BB61" i="8"/>
  <c r="BE53" i="8"/>
  <c r="BG53" i="8"/>
  <c r="BG33" i="8"/>
  <c r="BH61" i="8"/>
  <c r="BK53" i="8"/>
  <c r="BK28" i="8"/>
  <c r="BO44" i="8"/>
  <c r="BO28" i="8"/>
  <c r="BS53" i="8"/>
  <c r="BS33" i="8"/>
  <c r="BT61" i="8"/>
  <c r="CB61" i="8"/>
  <c r="CF61" i="8"/>
  <c r="CK53" i="8"/>
  <c r="CK33" i="8"/>
  <c r="CN53" i="8"/>
  <c r="CN28" i="8"/>
  <c r="CQ53" i="8"/>
  <c r="CQ33" i="8"/>
  <c r="CT53" i="8"/>
  <c r="CT33" i="8"/>
  <c r="AX32" i="9"/>
  <c r="CW61" i="8"/>
  <c r="DC44" i="8"/>
  <c r="DC28" i="8"/>
  <c r="DD61" i="8"/>
  <c r="DJ98" i="6"/>
  <c r="BH96" i="7"/>
  <c r="DL98" i="6"/>
  <c r="BI96" i="7"/>
  <c r="BL29" i="7"/>
  <c r="DS98" i="6"/>
  <c r="BM96" i="7"/>
  <c r="DX98" i="6"/>
  <c r="BO96" i="7"/>
  <c r="BF7" i="9"/>
  <c r="BG7" i="9"/>
  <c r="BN7" i="9"/>
  <c r="BE8" i="9"/>
  <c r="BL8" i="9"/>
  <c r="BM8" i="9"/>
  <c r="DH53" i="8"/>
  <c r="DH33" i="8"/>
  <c r="DG44" i="8"/>
  <c r="BG44" i="8"/>
  <c r="BG28" i="8"/>
  <c r="BK33" i="8"/>
  <c r="BL61" i="8"/>
  <c r="BO53" i="8"/>
  <c r="BO33" i="8"/>
  <c r="BP61" i="8"/>
  <c r="BS44" i="8"/>
  <c r="BS28" i="8"/>
  <c r="BW44" i="8"/>
  <c r="BX61" i="8"/>
  <c r="CD61" i="8"/>
  <c r="CK44" i="8"/>
  <c r="CK28" i="8"/>
  <c r="CL61" i="8"/>
  <c r="CN33" i="8"/>
  <c r="CQ44" i="8"/>
  <c r="CQ28" i="8"/>
  <c r="CS53" i="8"/>
  <c r="AX52" i="9"/>
  <c r="CT44" i="8"/>
  <c r="AX43" i="9"/>
  <c r="CT28" i="8"/>
  <c r="AX27" i="9"/>
  <c r="CU61" i="8"/>
  <c r="DC53" i="8"/>
  <c r="DC33" i="8"/>
  <c r="DE61" i="8"/>
  <c r="DP98" i="6"/>
  <c r="BK96" i="7"/>
  <c r="DZ98" i="6"/>
  <c r="DY98" i="6"/>
  <c r="BP29" i="7"/>
  <c r="BF5" i="9"/>
  <c r="BG5" i="9"/>
  <c r="BE6" i="9"/>
  <c r="BE10" i="9"/>
  <c r="BM10" i="9"/>
  <c r="BH11" i="9"/>
  <c r="BI11" i="9"/>
  <c r="BI12" i="9"/>
  <c r="DH44" i="8"/>
  <c r="DI61" i="8"/>
  <c r="DL53" i="8"/>
  <c r="DK53" i="8"/>
  <c r="DK33" i="8"/>
  <c r="BG32" i="9"/>
  <c r="DP53" i="8"/>
  <c r="DP33" i="8"/>
  <c r="DQ61" i="8"/>
  <c r="DS44" i="8"/>
  <c r="DS28" i="8"/>
  <c r="DW33" i="8"/>
  <c r="DZ53" i="8"/>
  <c r="BN52" i="9"/>
  <c r="DZ33" i="8"/>
  <c r="BN32" i="9"/>
  <c r="BQ78" i="7"/>
  <c r="EA98" i="6"/>
  <c r="EC98" i="6"/>
  <c r="BR96" i="7"/>
  <c r="EH98" i="6"/>
  <c r="BT78" i="7"/>
  <c r="EG98" i="6"/>
  <c r="EJ98" i="6"/>
  <c r="EL98" i="6"/>
  <c r="EP98" i="6"/>
  <c r="ER98" i="6"/>
  <c r="ET98" i="6"/>
  <c r="EX98" i="6"/>
  <c r="EZ98" i="6"/>
  <c r="FA98" i="6"/>
  <c r="FD98" i="6"/>
  <c r="FE98" i="6"/>
  <c r="FH98" i="6"/>
  <c r="FG98" i="6"/>
  <c r="FJ98" i="6"/>
  <c r="FK98" i="6"/>
  <c r="FM98" i="6"/>
  <c r="FP98" i="6"/>
  <c r="FQ98" i="6"/>
  <c r="CL78" i="7"/>
  <c r="FR98" i="6"/>
  <c r="FS98" i="6"/>
  <c r="CM78" i="7"/>
  <c r="FT98" i="6"/>
  <c r="FU98" i="6"/>
  <c r="FW98" i="6"/>
  <c r="GD98" i="6"/>
  <c r="GE98" i="6"/>
  <c r="GH98" i="6"/>
  <c r="GG98" i="6"/>
  <c r="GJ98" i="6"/>
  <c r="CV78" i="7"/>
  <c r="GK98" i="6"/>
  <c r="GN98" i="6"/>
  <c r="GP98" i="6"/>
  <c r="GR98" i="6"/>
  <c r="GT98" i="6"/>
  <c r="DA94" i="7"/>
  <c r="GU98" i="6"/>
  <c r="DQ29" i="7"/>
  <c r="HD98" i="6"/>
  <c r="DE96" i="7"/>
  <c r="DP46" i="7"/>
  <c r="DI94" i="7"/>
  <c r="HK98" i="6"/>
  <c r="DV94" i="7"/>
  <c r="DV78" i="7"/>
  <c r="DV36" i="7"/>
  <c r="DL28" i="8"/>
  <c r="DK44" i="8"/>
  <c r="BG43" i="9"/>
  <c r="DK28" i="8"/>
  <c r="DP44" i="8"/>
  <c r="BI43" i="9"/>
  <c r="DP28" i="8"/>
  <c r="BI13" i="9"/>
  <c r="DO53" i="8"/>
  <c r="DS53" i="8"/>
  <c r="DS33" i="8"/>
  <c r="DX61" i="8"/>
  <c r="DZ44" i="8"/>
  <c r="BN43" i="9"/>
  <c r="DZ28" i="8"/>
  <c r="BN27" i="9"/>
  <c r="EB98" i="6"/>
  <c r="EI98" i="6"/>
  <c r="BU96" i="7"/>
  <c r="EK98" i="6"/>
  <c r="BV96" i="7"/>
  <c r="EM98" i="6"/>
  <c r="BW78" i="7"/>
  <c r="BW36" i="7"/>
  <c r="EO98" i="6"/>
  <c r="BX96" i="7"/>
  <c r="EQ98" i="6"/>
  <c r="BY96" i="7"/>
  <c r="ES98" i="6"/>
  <c r="BZ96" i="7"/>
  <c r="EV98" i="6"/>
  <c r="EU98" i="6"/>
  <c r="EW98" i="6"/>
  <c r="CB96" i="7"/>
  <c r="FB98" i="6"/>
  <c r="FC98" i="6"/>
  <c r="FF98" i="6"/>
  <c r="FI98" i="6"/>
  <c r="CH96" i="7"/>
  <c r="FL98" i="6"/>
  <c r="FN98" i="6"/>
  <c r="FO98" i="6"/>
  <c r="CK96" i="7"/>
  <c r="FV98" i="6"/>
  <c r="FX98" i="6"/>
  <c r="FZ98" i="6"/>
  <c r="CP96" i="7"/>
  <c r="GB98" i="6"/>
  <c r="CQ96" i="7"/>
  <c r="GC98" i="6"/>
  <c r="GF98" i="6"/>
  <c r="CU78" i="7"/>
  <c r="GI98" i="6"/>
  <c r="CU96" i="7"/>
  <c r="GL98" i="6"/>
  <c r="CW78" i="7"/>
  <c r="GM98" i="6"/>
  <c r="CW96" i="7"/>
  <c r="CX94" i="7"/>
  <c r="GO98" i="6"/>
  <c r="CX96" i="7"/>
  <c r="GQ98" i="6"/>
  <c r="CY96" i="7"/>
  <c r="CZ94" i="7"/>
  <c r="GS98" i="6"/>
  <c r="CZ96" i="7"/>
  <c r="GV98" i="6"/>
  <c r="DB94" i="7"/>
  <c r="GW98" i="6"/>
  <c r="GZ98" i="6"/>
  <c r="DC94" i="7"/>
  <c r="GY98" i="6"/>
  <c r="HB98" i="6"/>
  <c r="DD96" i="7"/>
  <c r="IM98" i="6"/>
  <c r="DW96" i="7"/>
  <c r="DW46" i="7"/>
  <c r="HE98" i="6"/>
  <c r="DF96" i="7"/>
  <c r="DG94" i="7"/>
  <c r="HG98" i="6"/>
  <c r="DH94" i="7"/>
  <c r="HI98" i="6"/>
  <c r="DH96" i="7"/>
  <c r="DM29" i="7"/>
  <c r="DR13" i="7"/>
  <c r="H64" i="8"/>
  <c r="I28" i="8"/>
  <c r="F27" i="9"/>
  <c r="J28" i="8"/>
  <c r="G27" i="9"/>
  <c r="M28" i="8"/>
  <c r="M64" i="8"/>
  <c r="N28" i="8"/>
  <c r="N64" i="8"/>
  <c r="O53" i="8"/>
  <c r="O44" i="8"/>
  <c r="O28" i="8"/>
  <c r="P61" i="8"/>
  <c r="I60" i="9"/>
  <c r="P44" i="8"/>
  <c r="P28" i="8"/>
  <c r="T53" i="8"/>
  <c r="T33" i="8"/>
  <c r="U61" i="8"/>
  <c r="U53" i="8"/>
  <c r="L52" i="9"/>
  <c r="V53" i="8"/>
  <c r="V33" i="8"/>
  <c r="W61" i="8"/>
  <c r="W28" i="8"/>
  <c r="X53" i="8"/>
  <c r="X33" i="8"/>
  <c r="Y61" i="8"/>
  <c r="Y53" i="8"/>
  <c r="N52" i="9"/>
  <c r="Y44" i="8"/>
  <c r="N43" i="9"/>
  <c r="Y33" i="8"/>
  <c r="N32" i="9"/>
  <c r="Y28" i="8"/>
  <c r="N27" i="9"/>
  <c r="Z61" i="8"/>
  <c r="Z64" i="8"/>
  <c r="AB53" i="8"/>
  <c r="AB33" i="8"/>
  <c r="AC61" i="8"/>
  <c r="AC53" i="8"/>
  <c r="P52" i="9"/>
  <c r="AC44" i="8"/>
  <c r="P43" i="9"/>
  <c r="AC33" i="8"/>
  <c r="P32" i="9"/>
  <c r="AC28" i="8"/>
  <c r="P27" i="9"/>
  <c r="AD61" i="8"/>
  <c r="AD64" i="8"/>
  <c r="AE53" i="8"/>
  <c r="AE44" i="8"/>
  <c r="AE33" i="8"/>
  <c r="AE28" i="8"/>
  <c r="Q27" i="9"/>
  <c r="AF61" i="8"/>
  <c r="Q60" i="9"/>
  <c r="AF44" i="8"/>
  <c r="AF28" i="8"/>
  <c r="AJ53" i="8"/>
  <c r="AJ33" i="8"/>
  <c r="AL61" i="8"/>
  <c r="AL64" i="8"/>
  <c r="AM53" i="8"/>
  <c r="AM44" i="8"/>
  <c r="AM33" i="8"/>
  <c r="AM28" i="8"/>
  <c r="AN61" i="8"/>
  <c r="U60" i="9"/>
  <c r="AN44" i="8"/>
  <c r="AN28" i="8"/>
  <c r="AP44" i="8"/>
  <c r="AP28" i="8"/>
  <c r="AQ28" i="8"/>
  <c r="AR61" i="8"/>
  <c r="AR44" i="8"/>
  <c r="AR28" i="8"/>
  <c r="AT53" i="8"/>
  <c r="AT33" i="8"/>
  <c r="AU61" i="8"/>
  <c r="AV44" i="8"/>
  <c r="Y43" i="9"/>
  <c r="AV28" i="8"/>
  <c r="Y27" i="9"/>
  <c r="AX53" i="8"/>
  <c r="Z52" i="9"/>
  <c r="AX33" i="8"/>
  <c r="Z32" i="9"/>
  <c r="AY61" i="8"/>
  <c r="AZ44" i="8"/>
  <c r="AA43" i="9"/>
  <c r="AZ28" i="8"/>
  <c r="AA27" i="9"/>
  <c r="BB53" i="8"/>
  <c r="AB52" i="9"/>
  <c r="BB33" i="8"/>
  <c r="AB32" i="9"/>
  <c r="BC61" i="8"/>
  <c r="BD61" i="8"/>
  <c r="J64" i="8"/>
  <c r="L64" i="8"/>
  <c r="G63" i="9"/>
  <c r="C28" i="8"/>
  <c r="C27" i="9"/>
  <c r="D28" i="8"/>
  <c r="D64" i="8"/>
  <c r="G28" i="8"/>
  <c r="P53" i="8"/>
  <c r="P33" i="8"/>
  <c r="Q61" i="8"/>
  <c r="Q53" i="8"/>
  <c r="J52" i="9"/>
  <c r="Q44" i="8"/>
  <c r="J43" i="9"/>
  <c r="Q33" i="8"/>
  <c r="J32" i="9"/>
  <c r="Q28" i="8"/>
  <c r="R61" i="8"/>
  <c r="R64" i="8"/>
  <c r="S53" i="8"/>
  <c r="K52" i="9"/>
  <c r="S44" i="8"/>
  <c r="S33" i="8"/>
  <c r="K32" i="9"/>
  <c r="S28" i="8"/>
  <c r="T61" i="8"/>
  <c r="K60" i="9"/>
  <c r="T44" i="8"/>
  <c r="T28" i="8"/>
  <c r="U44" i="8"/>
  <c r="U33" i="8"/>
  <c r="L32" i="9"/>
  <c r="U28" i="8"/>
  <c r="L27" i="9"/>
  <c r="V61" i="8"/>
  <c r="V44" i="8"/>
  <c r="V28" i="8"/>
  <c r="W53" i="8"/>
  <c r="M52" i="9"/>
  <c r="W44" i="8"/>
  <c r="W33" i="8"/>
  <c r="M32" i="9"/>
  <c r="X61" i="8"/>
  <c r="X44" i="8"/>
  <c r="X28" i="8"/>
  <c r="AA53" i="8"/>
  <c r="O52" i="9"/>
  <c r="AA44" i="8"/>
  <c r="AA33" i="8"/>
  <c r="O32" i="9"/>
  <c r="AA28" i="8"/>
  <c r="AB61" i="8"/>
  <c r="AB44" i="8"/>
  <c r="AB28" i="8"/>
  <c r="AB64" i="8"/>
  <c r="AF53" i="8"/>
  <c r="AF33" i="8"/>
  <c r="AG61" i="8"/>
  <c r="AG53" i="8"/>
  <c r="R52" i="9"/>
  <c r="AG44" i="8"/>
  <c r="R43" i="9"/>
  <c r="AG33" i="8"/>
  <c r="R32" i="9"/>
  <c r="AG28" i="8"/>
  <c r="R27" i="9"/>
  <c r="AH61" i="8"/>
  <c r="AH64" i="8"/>
  <c r="AI53" i="8"/>
  <c r="S52" i="9"/>
  <c r="AI44" i="8"/>
  <c r="S32" i="9"/>
  <c r="AI28" i="8"/>
  <c r="AJ61" i="8"/>
  <c r="S60" i="9"/>
  <c r="AJ44" i="8"/>
  <c r="AJ28" i="8"/>
  <c r="AK61" i="8"/>
  <c r="T60" i="9"/>
  <c r="AN53" i="8"/>
  <c r="AN33" i="8"/>
  <c r="AO61" i="8"/>
  <c r="AO53" i="8"/>
  <c r="AO44" i="8"/>
  <c r="V43" i="9"/>
  <c r="AO33" i="8"/>
  <c r="AO28" i="8"/>
  <c r="V27" i="9"/>
  <c r="AP61" i="8"/>
  <c r="AP53" i="8"/>
  <c r="AP33" i="8"/>
  <c r="AQ61" i="8"/>
  <c r="W60" i="9"/>
  <c r="AQ53" i="8"/>
  <c r="AQ44" i="8"/>
  <c r="W43" i="9"/>
  <c r="AQ33" i="8"/>
  <c r="AR53" i="8"/>
  <c r="AR33" i="8"/>
  <c r="AS61" i="8"/>
  <c r="X60" i="9"/>
  <c r="AS53" i="8"/>
  <c r="X52" i="9"/>
  <c r="AS44" i="8"/>
  <c r="AS33" i="8"/>
  <c r="X32" i="9"/>
  <c r="AS28" i="8"/>
  <c r="AT44" i="8"/>
  <c r="AT28" i="8"/>
  <c r="AV53" i="8"/>
  <c r="Y52" i="9"/>
  <c r="AV33" i="8"/>
  <c r="Y32" i="9"/>
  <c r="AW61" i="8"/>
  <c r="AX44" i="8"/>
  <c r="Z43" i="9"/>
  <c r="AX28" i="8"/>
  <c r="Z27" i="9"/>
  <c r="AZ53" i="8"/>
  <c r="AA52" i="9"/>
  <c r="AZ33" i="8"/>
  <c r="AA32" i="9"/>
  <c r="BA61" i="8"/>
  <c r="BB44" i="8"/>
  <c r="AB43" i="9"/>
  <c r="BB28" i="8"/>
  <c r="AB27" i="9"/>
  <c r="BD44" i="8"/>
  <c r="AC43" i="9"/>
  <c r="BD28" i="8"/>
  <c r="AC27" i="9"/>
  <c r="BF53" i="8"/>
  <c r="AD52" i="9"/>
  <c r="BF33" i="8"/>
  <c r="AD32" i="9"/>
  <c r="BG61" i="8"/>
  <c r="AE60" i="9"/>
  <c r="BH44" i="8"/>
  <c r="AE43" i="9"/>
  <c r="BH28" i="8"/>
  <c r="BJ44" i="8"/>
  <c r="AF43" i="9"/>
  <c r="BJ28" i="8"/>
  <c r="BL53" i="8"/>
  <c r="AG52" i="9"/>
  <c r="BL33" i="8"/>
  <c r="AG32" i="9"/>
  <c r="BM61" i="8"/>
  <c r="AH60" i="9"/>
  <c r="BN44" i="8"/>
  <c r="AH43" i="9"/>
  <c r="BN28" i="8"/>
  <c r="BP53" i="8"/>
  <c r="AI52" i="9"/>
  <c r="BP33" i="8"/>
  <c r="AI32" i="9"/>
  <c r="BQ61" i="8"/>
  <c r="AJ60" i="9"/>
  <c r="BR44" i="8"/>
  <c r="AJ43" i="9"/>
  <c r="BR28" i="8"/>
  <c r="BT53" i="8"/>
  <c r="AK52" i="9"/>
  <c r="BT33" i="8"/>
  <c r="AK32" i="9"/>
  <c r="BU61" i="8"/>
  <c r="AL60" i="9"/>
  <c r="BV53" i="8"/>
  <c r="AL52" i="9"/>
  <c r="BV33" i="8"/>
  <c r="AL32" i="9"/>
  <c r="BW61" i="8"/>
  <c r="BX44" i="8"/>
  <c r="AM43" i="9"/>
  <c r="BX28" i="8"/>
  <c r="AM27" i="9"/>
  <c r="BY53" i="8"/>
  <c r="AN52" i="9"/>
  <c r="BY33" i="8"/>
  <c r="AN32" i="9"/>
  <c r="BZ61" i="8"/>
  <c r="AN60" i="9"/>
  <c r="CA61" i="8"/>
  <c r="AO60" i="9"/>
  <c r="CA53" i="8"/>
  <c r="CB44" i="8"/>
  <c r="AO43" i="9"/>
  <c r="CB28" i="8"/>
  <c r="CD44" i="8"/>
  <c r="AP43" i="9"/>
  <c r="CD28" i="8"/>
  <c r="CF44" i="8"/>
  <c r="AQ43" i="9"/>
  <c r="CF28" i="8"/>
  <c r="CH61" i="8"/>
  <c r="CH53" i="8"/>
  <c r="AR52" i="9"/>
  <c r="CH33" i="8"/>
  <c r="AR32" i="9"/>
  <c r="CI44" i="8"/>
  <c r="AS43" i="9"/>
  <c r="CI28" i="8"/>
  <c r="CL53" i="8"/>
  <c r="AT52" i="9"/>
  <c r="CL33" i="8"/>
  <c r="AT32" i="9"/>
  <c r="CM44" i="8"/>
  <c r="AU43" i="9"/>
  <c r="CM28" i="8"/>
  <c r="CO53" i="8"/>
  <c r="AV52" i="9"/>
  <c r="CO33" i="8"/>
  <c r="AV32" i="9"/>
  <c r="CP61" i="8"/>
  <c r="AV60" i="9"/>
  <c r="CQ61" i="8"/>
  <c r="CR44" i="8"/>
  <c r="AW43" i="9"/>
  <c r="CR28" i="8"/>
  <c r="CU53" i="8"/>
  <c r="AY52" i="9"/>
  <c r="CU33" i="8"/>
  <c r="AY32" i="9"/>
  <c r="CV61" i="8"/>
  <c r="CW53" i="8"/>
  <c r="AZ52" i="9"/>
  <c r="CW33" i="8"/>
  <c r="AZ32" i="9"/>
  <c r="CX61" i="8"/>
  <c r="AZ60" i="9"/>
  <c r="CY61" i="8"/>
  <c r="CZ44" i="8"/>
  <c r="BA43" i="9"/>
  <c r="CZ28" i="8"/>
  <c r="BA27" i="9"/>
  <c r="DA61" i="8"/>
  <c r="DA53" i="8"/>
  <c r="BB52" i="9"/>
  <c r="DA33" i="8"/>
  <c r="BB32" i="9"/>
  <c r="DB61" i="8"/>
  <c r="DB28" i="8"/>
  <c r="BD53" i="8"/>
  <c r="AC52" i="9"/>
  <c r="BD33" i="8"/>
  <c r="AC32" i="9"/>
  <c r="BE61" i="8"/>
  <c r="AD60" i="9"/>
  <c r="BF44" i="8"/>
  <c r="AD43" i="9"/>
  <c r="BF28" i="8"/>
  <c r="BH53" i="8"/>
  <c r="AE52" i="9"/>
  <c r="BH33" i="8"/>
  <c r="AE32" i="9"/>
  <c r="BI61" i="8"/>
  <c r="AF60" i="9"/>
  <c r="BJ53" i="8"/>
  <c r="AF52" i="9"/>
  <c r="BJ33" i="8"/>
  <c r="AF32" i="9"/>
  <c r="BK61" i="8"/>
  <c r="AG60" i="9"/>
  <c r="BL44" i="8"/>
  <c r="AG43" i="9"/>
  <c r="BL28" i="8"/>
  <c r="BN53" i="8"/>
  <c r="AH52" i="9"/>
  <c r="BN33" i="8"/>
  <c r="AH32" i="9"/>
  <c r="BO61" i="8"/>
  <c r="AI60" i="9"/>
  <c r="BP44" i="8"/>
  <c r="AI43" i="9"/>
  <c r="BP28" i="8"/>
  <c r="BR53" i="8"/>
  <c r="AJ52" i="9"/>
  <c r="BR33" i="8"/>
  <c r="AJ32" i="9"/>
  <c r="BS61" i="8"/>
  <c r="AK60" i="9"/>
  <c r="BT44" i="8"/>
  <c r="AK43" i="9"/>
  <c r="BT28" i="8"/>
  <c r="BV44" i="8"/>
  <c r="AL43" i="9"/>
  <c r="BV28" i="8"/>
  <c r="BX53" i="8"/>
  <c r="AM52" i="9"/>
  <c r="BX33" i="8"/>
  <c r="AM32" i="9"/>
  <c r="BY44" i="8"/>
  <c r="AN43" i="9"/>
  <c r="BY28" i="8"/>
  <c r="BZ64" i="8"/>
  <c r="CB53" i="8"/>
  <c r="CB33" i="8"/>
  <c r="AO32" i="9"/>
  <c r="CC61" i="8"/>
  <c r="CD53" i="8"/>
  <c r="AP52" i="9"/>
  <c r="CD33" i="8"/>
  <c r="AP32" i="9"/>
  <c r="CE61" i="8"/>
  <c r="CF53" i="8"/>
  <c r="AQ52" i="9"/>
  <c r="CF33" i="8"/>
  <c r="AQ32" i="9"/>
  <c r="CG61" i="8"/>
  <c r="CH44" i="8"/>
  <c r="AR43" i="9"/>
  <c r="CH28" i="8"/>
  <c r="AR27" i="9"/>
  <c r="CI53" i="8"/>
  <c r="AS52" i="9"/>
  <c r="CI33" i="8"/>
  <c r="AS32" i="9"/>
  <c r="CJ61" i="8"/>
  <c r="AS60" i="9"/>
  <c r="CK61" i="8"/>
  <c r="CL44" i="8"/>
  <c r="AT43" i="9"/>
  <c r="CL28" i="8"/>
  <c r="AT27" i="9"/>
  <c r="CM53" i="8"/>
  <c r="AU52" i="9"/>
  <c r="CM33" i="8"/>
  <c r="AU32" i="9"/>
  <c r="CN61" i="8"/>
  <c r="CO44" i="8"/>
  <c r="AV43" i="9"/>
  <c r="CO28" i="8"/>
  <c r="CP64" i="8"/>
  <c r="CR53" i="8"/>
  <c r="AW52" i="9"/>
  <c r="CR33" i="8"/>
  <c r="AW32" i="9"/>
  <c r="CS61" i="8"/>
  <c r="CT61" i="8"/>
  <c r="CT64" i="8"/>
  <c r="CU44" i="8"/>
  <c r="AY43" i="9"/>
  <c r="CU28" i="8"/>
  <c r="CW44" i="8"/>
  <c r="AZ43" i="9"/>
  <c r="CW28" i="8"/>
  <c r="CX64" i="8"/>
  <c r="CZ61" i="8"/>
  <c r="CZ53" i="8"/>
  <c r="BA52" i="9"/>
  <c r="CZ33" i="8"/>
  <c r="BA32" i="9"/>
  <c r="DA44" i="8"/>
  <c r="BB43" i="9"/>
  <c r="DA28" i="8"/>
  <c r="BG52" i="9"/>
  <c r="DC61" i="8"/>
  <c r="DD44" i="8"/>
  <c r="BC43" i="9"/>
  <c r="DD28" i="8"/>
  <c r="BC27" i="9"/>
  <c r="DE44" i="8"/>
  <c r="DE28" i="8"/>
  <c r="DF44" i="8"/>
  <c r="DF28" i="8"/>
  <c r="BG11" i="9"/>
  <c r="DG61" i="8"/>
  <c r="DG53" i="8"/>
  <c r="BE52" i="9"/>
  <c r="BE43" i="9"/>
  <c r="DG33" i="8"/>
  <c r="BE32" i="9"/>
  <c r="DJ61" i="8"/>
  <c r="DI53" i="8"/>
  <c r="BF52" i="9"/>
  <c r="DI33" i="8"/>
  <c r="BF32" i="9"/>
  <c r="DL61" i="8"/>
  <c r="DM44" i="8"/>
  <c r="BH43" i="9"/>
  <c r="DM28" i="8"/>
  <c r="BI52" i="9"/>
  <c r="DO33" i="8"/>
  <c r="BI32" i="9"/>
  <c r="DR61" i="8"/>
  <c r="DQ53" i="8"/>
  <c r="BJ52" i="9"/>
  <c r="DQ33" i="8"/>
  <c r="BJ32" i="9"/>
  <c r="DT44" i="8"/>
  <c r="BK43" i="9"/>
  <c r="DT28" i="8"/>
  <c r="BK13" i="9"/>
  <c r="DV61" i="8"/>
  <c r="DV53" i="8"/>
  <c r="BL52" i="9"/>
  <c r="DV33" i="8"/>
  <c r="BL32" i="9"/>
  <c r="DU61" i="8"/>
  <c r="DX53" i="8"/>
  <c r="DX33" i="8"/>
  <c r="DW61" i="8"/>
  <c r="BM60" i="9"/>
  <c r="DW53" i="8"/>
  <c r="BM52" i="9"/>
  <c r="DY61" i="8"/>
  <c r="DB64" i="8"/>
  <c r="DD53" i="8"/>
  <c r="BC52" i="9"/>
  <c r="DD33" i="8"/>
  <c r="BC32" i="9"/>
  <c r="DE53" i="8"/>
  <c r="BD52" i="9"/>
  <c r="DE33" i="8"/>
  <c r="DF61" i="8"/>
  <c r="BD60" i="9"/>
  <c r="DF33" i="8"/>
  <c r="BE5" i="9"/>
  <c r="BI5" i="9"/>
  <c r="BM5" i="9"/>
  <c r="BG6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DI44" i="8"/>
  <c r="BF43" i="9"/>
  <c r="DI28" i="8"/>
  <c r="DN61" i="8"/>
  <c r="BH60" i="9"/>
  <c r="DM53" i="8"/>
  <c r="BH52" i="9"/>
  <c r="DM33" i="8"/>
  <c r="BH32" i="9"/>
  <c r="DP61" i="8"/>
  <c r="DO28" i="8"/>
  <c r="DQ44" i="8"/>
  <c r="BJ43" i="9"/>
  <c r="DQ28" i="8"/>
  <c r="DT53" i="8"/>
  <c r="BK52" i="9"/>
  <c r="DT33" i="8"/>
  <c r="BK32" i="9"/>
  <c r="DS61" i="8"/>
  <c r="DV44" i="8"/>
  <c r="BL43" i="9"/>
  <c r="DV28" i="8"/>
  <c r="DX44" i="8"/>
  <c r="DX28" i="8"/>
  <c r="DW44" i="8"/>
  <c r="BM32" i="9"/>
  <c r="DW28" i="8"/>
  <c r="BM13" i="9"/>
  <c r="DZ61" i="8"/>
  <c r="DZ64" i="8"/>
  <c r="T96" i="2"/>
  <c r="AG99" i="4"/>
  <c r="AJ96" i="2"/>
  <c r="BM99" i="4"/>
  <c r="BQ99" i="4"/>
  <c r="AN96" i="2"/>
  <c r="BU99" i="4"/>
  <c r="BY99" i="4"/>
  <c r="AR96" i="2"/>
  <c r="CC99" i="4"/>
  <c r="CH64" i="8"/>
  <c r="CL64" i="8"/>
  <c r="W13" i="3"/>
  <c r="R13" i="3"/>
  <c r="O13" i="3"/>
  <c r="M13" i="3"/>
  <c r="O96" i="7"/>
  <c r="Y99" i="6"/>
  <c r="X96" i="2"/>
  <c r="AO99" i="4"/>
  <c r="AW99" i="4"/>
  <c r="AB96" i="2"/>
  <c r="AF96" i="2"/>
  <c r="BE99" i="4"/>
  <c r="I52" i="9"/>
  <c r="I32" i="9"/>
  <c r="L60" i="9"/>
  <c r="M60" i="9"/>
  <c r="M27" i="9"/>
  <c r="O60" i="9"/>
  <c r="Q52" i="9"/>
  <c r="Q32" i="9"/>
  <c r="U52" i="9"/>
  <c r="U32" i="9"/>
  <c r="BX64" i="8"/>
  <c r="CJ64" i="8"/>
  <c r="CS64" i="8"/>
  <c r="AX63" i="9"/>
  <c r="CZ64" i="8"/>
  <c r="DD64" i="8"/>
  <c r="V13" i="3"/>
  <c r="P13" i="3"/>
  <c r="N13" i="3"/>
  <c r="L13" i="3"/>
  <c r="K52" i="3"/>
  <c r="AD33" i="5"/>
  <c r="AE44" i="5"/>
  <c r="Q43" i="3" s="1"/>
  <c r="BO96" i="2"/>
  <c r="BU96" i="2"/>
  <c r="BP96" i="7"/>
  <c r="AD28" i="5"/>
  <c r="AE53" i="5"/>
  <c r="Q52" i="3" s="1"/>
  <c r="AE33" i="5"/>
  <c r="Q32" i="3" s="1"/>
  <c r="DT33" i="5"/>
  <c r="DS53" i="5"/>
  <c r="BQ32" i="3"/>
  <c r="DH64" i="8"/>
  <c r="BM43" i="9"/>
  <c r="BT96" i="7"/>
  <c r="BY96" i="2"/>
  <c r="F96" i="14"/>
  <c r="DQ98" i="6"/>
  <c r="BL96" i="7"/>
  <c r="DS61" i="5"/>
  <c r="BK36" i="3"/>
  <c r="DS44" i="5"/>
  <c r="BK26" i="3"/>
  <c r="BK22" i="3"/>
  <c r="BK18" i="3"/>
  <c r="BK13" i="3"/>
  <c r="BM13" i="3"/>
  <c r="BE60" i="9"/>
  <c r="BH13" i="9"/>
  <c r="DN64" i="8"/>
  <c r="CA96" i="7"/>
  <c r="DS28" i="5"/>
  <c r="DX33" i="5"/>
  <c r="DW53" i="5"/>
  <c r="DW44" i="5"/>
  <c r="DW28" i="5"/>
  <c r="EB33" i="5"/>
  <c r="EA53" i="5"/>
  <c r="EA44" i="5"/>
  <c r="EX98" i="4"/>
  <c r="CB96" i="2"/>
  <c r="EN98" i="6"/>
  <c r="BW96" i="7"/>
  <c r="G98" i="13"/>
  <c r="C96" i="14"/>
  <c r="FB98" i="4"/>
  <c r="CD96" i="2" s="1"/>
  <c r="D43" i="16"/>
  <c r="FG98" i="4"/>
  <c r="CG96" i="7"/>
  <c r="CT96" i="7"/>
  <c r="DW61" i="5"/>
  <c r="EA61" i="5"/>
  <c r="BO60" i="3"/>
  <c r="EE61" i="5"/>
  <c r="CC29" i="2"/>
  <c r="D60" i="16"/>
  <c r="F32" i="16"/>
  <c r="CC96" i="7"/>
  <c r="CH96" i="2"/>
  <c r="CE96" i="7"/>
  <c r="L96" i="14"/>
  <c r="CL96" i="2"/>
  <c r="CM96" i="2"/>
  <c r="CR96" i="7"/>
  <c r="FK98" i="4"/>
  <c r="CI96" i="2" s="1"/>
  <c r="IS98" i="4"/>
  <c r="DZ96" i="2" s="1"/>
  <c r="DZ36" i="2"/>
  <c r="GK98" i="4"/>
  <c r="CV96" i="2" s="1"/>
  <c r="DA96" i="7"/>
  <c r="AJ96" i="14"/>
  <c r="FW98" i="4"/>
  <c r="CO96" i="2"/>
  <c r="AF98" i="13"/>
  <c r="P96" i="14"/>
  <c r="GA98" i="4"/>
  <c r="CQ96" i="2"/>
  <c r="AH98" i="13"/>
  <c r="Q96" i="14"/>
  <c r="AJ98" i="13"/>
  <c r="R96" i="14"/>
  <c r="AN98" i="13"/>
  <c r="T96" i="14"/>
  <c r="GQ98" i="4"/>
  <c r="CY96" i="2"/>
  <c r="HC98" i="4"/>
  <c r="DE96" i="2" s="1"/>
  <c r="DC96" i="7"/>
  <c r="DI96" i="2"/>
  <c r="DK96" i="2"/>
  <c r="CV98" i="13"/>
  <c r="AX98" i="14" s="1"/>
  <c r="AX96" i="14"/>
  <c r="AX13" i="14"/>
  <c r="HF98" i="4"/>
  <c r="DF96" i="2" s="1"/>
  <c r="GX98" i="6"/>
  <c r="DB96" i="7"/>
  <c r="BO98" i="13"/>
  <c r="AG96" i="14"/>
  <c r="IE98" i="6"/>
  <c r="DS96" i="7"/>
  <c r="DS29" i="7"/>
  <c r="IG98" i="6"/>
  <c r="DT96" i="7"/>
  <c r="DT29" i="7"/>
  <c r="DU29" i="7"/>
  <c r="II98" i="6"/>
  <c r="DU96" i="7"/>
  <c r="HH98" i="6"/>
  <c r="DG96" i="7"/>
  <c r="CA98" i="13"/>
  <c r="AM96" i="14"/>
  <c r="HL98" i="6"/>
  <c r="DI96" i="7"/>
  <c r="CB98" i="13"/>
  <c r="AN96" i="14"/>
  <c r="AN13" i="14"/>
  <c r="IK98" i="6"/>
  <c r="IL98" i="6"/>
  <c r="AZ94" i="14"/>
  <c r="DB98" i="13"/>
  <c r="BA96" i="14" s="1"/>
  <c r="AT64" i="8"/>
  <c r="X43" i="9"/>
  <c r="V60" i="9"/>
  <c r="AJ64" i="8"/>
  <c r="X64" i="8"/>
  <c r="T64" i="8"/>
  <c r="AN64" i="8"/>
  <c r="CV96" i="7"/>
  <c r="CN96" i="7"/>
  <c r="CL96" i="7"/>
  <c r="CJ96" i="7"/>
  <c r="CU100" i="6"/>
  <c r="CU99" i="6"/>
  <c r="BA96" i="7"/>
  <c r="CM99" i="6"/>
  <c r="CM100" i="6"/>
  <c r="AW96" i="7"/>
  <c r="W96" i="7"/>
  <c r="AO99" i="6"/>
  <c r="AQ96" i="7"/>
  <c r="CA100" i="6"/>
  <c r="CA99" i="6"/>
  <c r="BY100" i="6"/>
  <c r="BY99" i="6"/>
  <c r="AP96" i="7"/>
  <c r="BW100" i="6"/>
  <c r="BW99" i="6"/>
  <c r="AO96" i="7"/>
  <c r="AL96" i="7"/>
  <c r="BS100" i="6"/>
  <c r="BS99" i="6"/>
  <c r="BO100" i="6"/>
  <c r="AJ96" i="7"/>
  <c r="BO99" i="6"/>
  <c r="AH96" i="7"/>
  <c r="BK100" i="6"/>
  <c r="BK99" i="6"/>
  <c r="BG100" i="6"/>
  <c r="BG99" i="6"/>
  <c r="AF96" i="7"/>
  <c r="AD96" i="7"/>
  <c r="BC100" i="6"/>
  <c r="BC99" i="6"/>
  <c r="P96" i="7"/>
  <c r="AA99" i="6"/>
  <c r="M96" i="7"/>
  <c r="U99" i="6"/>
  <c r="I96" i="7"/>
  <c r="D27" i="9"/>
  <c r="E64" i="8"/>
  <c r="D63" i="9"/>
  <c r="DC100" i="6"/>
  <c r="DC99" i="6"/>
  <c r="BE96" i="7"/>
  <c r="BB96" i="7"/>
  <c r="CW99" i="6"/>
  <c r="CW100" i="6"/>
  <c r="CE100" i="6"/>
  <c r="AS96" i="7"/>
  <c r="CE99" i="6"/>
  <c r="Z96" i="7"/>
  <c r="AU99" i="6"/>
  <c r="V96" i="7"/>
  <c r="AM99" i="6"/>
  <c r="R96" i="7"/>
  <c r="AE99" i="6"/>
  <c r="L96" i="7"/>
  <c r="S99" i="6"/>
  <c r="G96" i="7"/>
  <c r="AY99" i="6"/>
  <c r="AI99" i="6"/>
  <c r="DE99" i="6"/>
  <c r="DA100" i="6"/>
  <c r="BD96" i="7"/>
  <c r="AX96" i="7"/>
  <c r="AV96" i="7"/>
  <c r="CG100" i="6"/>
  <c r="AQ99" i="6"/>
  <c r="P64" i="8"/>
  <c r="DK64" i="8"/>
  <c r="BG27" i="9"/>
  <c r="CS96" i="7"/>
  <c r="CO96" i="7"/>
  <c r="CM96" i="7"/>
  <c r="CI96" i="7"/>
  <c r="CF96" i="7"/>
  <c r="CD96" i="7"/>
  <c r="BQ96" i="7"/>
  <c r="CS99" i="6"/>
  <c r="CS100" i="6"/>
  <c r="AZ96" i="7"/>
  <c r="AA96" i="7"/>
  <c r="AW99" i="6"/>
  <c r="S96" i="7"/>
  <c r="AG99" i="6"/>
  <c r="BU100" i="6"/>
  <c r="AM96" i="7"/>
  <c r="AN96" i="7"/>
  <c r="BU99" i="6"/>
  <c r="AK96" i="7"/>
  <c r="BQ100" i="6"/>
  <c r="BQ99" i="6"/>
  <c r="BM100" i="6"/>
  <c r="BM99" i="6"/>
  <c r="AI96" i="7"/>
  <c r="AG96" i="7"/>
  <c r="BI100" i="6"/>
  <c r="BI99" i="6"/>
  <c r="BE100" i="6"/>
  <c r="BE99" i="6"/>
  <c r="AE96" i="7"/>
  <c r="AC96" i="7"/>
  <c r="BA99" i="6"/>
  <c r="BA100" i="6"/>
  <c r="N96" i="7"/>
  <c r="W99" i="6"/>
  <c r="CY100" i="6"/>
  <c r="CY99" i="6"/>
  <c r="BC96" i="7"/>
  <c r="AY96" i="7"/>
  <c r="CQ100" i="6"/>
  <c r="CQ99" i="6"/>
  <c r="CI99" i="6"/>
  <c r="CI100" i="6"/>
  <c r="AU96" i="7"/>
  <c r="CC99" i="6"/>
  <c r="CC100" i="6"/>
  <c r="AR96" i="7"/>
  <c r="Y96" i="7"/>
  <c r="AS99" i="6"/>
  <c r="U96" i="7"/>
  <c r="AK99" i="6"/>
  <c r="Q96" i="7"/>
  <c r="AC99" i="6"/>
  <c r="DE100" i="6"/>
  <c r="CO100" i="6"/>
  <c r="AT96" i="7"/>
  <c r="H63" i="9"/>
  <c r="BM27" i="9"/>
  <c r="DW64" i="8"/>
  <c r="BJ27" i="9"/>
  <c r="DQ64" i="8"/>
  <c r="DO64" i="8"/>
  <c r="BI27" i="9"/>
  <c r="BD32" i="9"/>
  <c r="DU64" i="8"/>
  <c r="BL60" i="9"/>
  <c r="BH27" i="9"/>
  <c r="DM64" i="8"/>
  <c r="DL64" i="8"/>
  <c r="BG63" i="9"/>
  <c r="BG60" i="9"/>
  <c r="BD43" i="9"/>
  <c r="AX60" i="9"/>
  <c r="AV27" i="9"/>
  <c r="CO64" i="8"/>
  <c r="AV63" i="9"/>
  <c r="AU60" i="9"/>
  <c r="CN64" i="8"/>
  <c r="CE64" i="8"/>
  <c r="AQ60" i="9"/>
  <c r="BP64" i="8"/>
  <c r="AI27" i="9"/>
  <c r="BB60" i="9"/>
  <c r="AW27" i="9"/>
  <c r="CR64" i="8"/>
  <c r="AW60" i="9"/>
  <c r="CQ64" i="8"/>
  <c r="AW63" i="9"/>
  <c r="AU27" i="9"/>
  <c r="CM64" i="8"/>
  <c r="AS27" i="9"/>
  <c r="CI64" i="8"/>
  <c r="AS63" i="9"/>
  <c r="BW64" i="8"/>
  <c r="AM63" i="9"/>
  <c r="AM60" i="9"/>
  <c r="AJ27" i="9"/>
  <c r="BR64" i="8"/>
  <c r="AF27" i="9"/>
  <c r="BJ64" i="8"/>
  <c r="AE27" i="9"/>
  <c r="BH64" i="8"/>
  <c r="Z60" i="9"/>
  <c r="AW64" i="8"/>
  <c r="W32" i="9"/>
  <c r="W52" i="9"/>
  <c r="V32" i="9"/>
  <c r="V52" i="9"/>
  <c r="S27" i="9"/>
  <c r="S43" i="9"/>
  <c r="R60" i="9"/>
  <c r="O27" i="9"/>
  <c r="O43" i="9"/>
  <c r="M43" i="9"/>
  <c r="V64" i="8"/>
  <c r="J27" i="9"/>
  <c r="Q64" i="8"/>
  <c r="J63" i="9"/>
  <c r="J60" i="9"/>
  <c r="AA60" i="9"/>
  <c r="AY64" i="8"/>
  <c r="AR64" i="8"/>
  <c r="AP64" i="8"/>
  <c r="AF64" i="8"/>
  <c r="P60" i="9"/>
  <c r="N60" i="9"/>
  <c r="I27" i="9"/>
  <c r="O64" i="8"/>
  <c r="I63" i="9"/>
  <c r="BS64" i="8"/>
  <c r="BO64" i="8"/>
  <c r="BK64" i="8"/>
  <c r="BG64" i="8"/>
  <c r="AO64" i="8"/>
  <c r="V63" i="9"/>
  <c r="Y64" i="8"/>
  <c r="N63" i="9"/>
  <c r="C64" i="8"/>
  <c r="C63" i="9"/>
  <c r="AG64" i="8"/>
  <c r="AC64" i="8"/>
  <c r="P63" i="9"/>
  <c r="AV64" i="8"/>
  <c r="AZ64" i="8"/>
  <c r="BD64" i="8"/>
  <c r="BH63" i="9"/>
  <c r="DX64" i="8"/>
  <c r="BL27" i="9"/>
  <c r="DV64" i="8"/>
  <c r="BK60" i="9"/>
  <c r="DS64" i="8"/>
  <c r="DP64" i="8"/>
  <c r="BI60" i="9"/>
  <c r="BF27" i="9"/>
  <c r="DI64" i="8"/>
  <c r="BE27" i="9"/>
  <c r="DG64" i="8"/>
  <c r="BE63" i="9"/>
  <c r="DY64" i="8"/>
  <c r="BN63" i="9"/>
  <c r="BN60" i="9"/>
  <c r="BK27" i="9"/>
  <c r="DT64" i="8"/>
  <c r="DR64" i="8"/>
  <c r="BJ60" i="9"/>
  <c r="DJ64" i="8"/>
  <c r="BF60" i="9"/>
  <c r="DF64" i="8"/>
  <c r="BD27" i="9"/>
  <c r="DE64" i="8"/>
  <c r="BD63" i="9"/>
  <c r="BC60" i="9"/>
  <c r="DC64" i="8"/>
  <c r="BC63" i="9"/>
  <c r="BB27" i="9"/>
  <c r="DA64" i="8"/>
  <c r="BB63" i="9"/>
  <c r="AZ27" i="9"/>
  <c r="CW64" i="8"/>
  <c r="AZ63" i="9"/>
  <c r="AY27" i="9"/>
  <c r="CU64" i="8"/>
  <c r="AT60" i="9"/>
  <c r="CK64" i="8"/>
  <c r="AT63" i="9"/>
  <c r="AR60" i="9"/>
  <c r="CG64" i="8"/>
  <c r="AR63" i="9"/>
  <c r="AP60" i="9"/>
  <c r="CC64" i="8"/>
  <c r="AN27" i="9"/>
  <c r="BY64" i="8"/>
  <c r="AN63" i="9"/>
  <c r="AL27" i="9"/>
  <c r="BV64" i="8"/>
  <c r="AK27" i="9"/>
  <c r="BT64" i="8"/>
  <c r="AK63" i="9"/>
  <c r="AG27" i="9"/>
  <c r="BL64" i="8"/>
  <c r="AD27" i="9"/>
  <c r="BF64" i="8"/>
  <c r="BA60" i="9"/>
  <c r="CY64" i="8"/>
  <c r="BA63" i="9"/>
  <c r="AY60" i="9"/>
  <c r="CV64" i="8"/>
  <c r="AQ27" i="9"/>
  <c r="CF64" i="8"/>
  <c r="AP27" i="9"/>
  <c r="CD64" i="8"/>
  <c r="AO27" i="9"/>
  <c r="CB64" i="8"/>
  <c r="AO52" i="9"/>
  <c r="CA64" i="8"/>
  <c r="AO63" i="9"/>
  <c r="AH27" i="9"/>
  <c r="BN64" i="8"/>
  <c r="AB60" i="9"/>
  <c r="BA64" i="8"/>
  <c r="X27" i="9"/>
  <c r="AS64" i="8"/>
  <c r="X63" i="9"/>
  <c r="R63" i="9"/>
  <c r="L43" i="9"/>
  <c r="K27" i="9"/>
  <c r="S64" i="8"/>
  <c r="K63" i="9"/>
  <c r="K43" i="9"/>
  <c r="E27" i="9"/>
  <c r="G64" i="8"/>
  <c r="E63" i="9"/>
  <c r="AC60" i="9"/>
  <c r="BC64" i="8"/>
  <c r="AC63" i="9"/>
  <c r="Y60" i="9"/>
  <c r="AU64" i="8"/>
  <c r="Y63" i="9"/>
  <c r="W27" i="9"/>
  <c r="AQ64" i="8"/>
  <c r="W63" i="9"/>
  <c r="U27" i="9"/>
  <c r="AM64" i="8"/>
  <c r="U63" i="9"/>
  <c r="U43" i="9"/>
  <c r="Q43" i="9"/>
  <c r="W64" i="8"/>
  <c r="M63" i="9"/>
  <c r="I43" i="9"/>
  <c r="H27" i="9"/>
  <c r="BU64" i="8"/>
  <c r="AL63" i="9"/>
  <c r="BQ64" i="8"/>
  <c r="BM64" i="8"/>
  <c r="AH63" i="9"/>
  <c r="BI64" i="8"/>
  <c r="BE64" i="8"/>
  <c r="AD63" i="9"/>
  <c r="AK64" i="8"/>
  <c r="T63" i="9"/>
  <c r="U64" i="8"/>
  <c r="L63" i="9"/>
  <c r="I64" i="8"/>
  <c r="F63" i="9"/>
  <c r="AI64" i="8"/>
  <c r="S63" i="9"/>
  <c r="AE64" i="8"/>
  <c r="Q63" i="9"/>
  <c r="AA64" i="8"/>
  <c r="O63" i="9"/>
  <c r="AX64" i="8"/>
  <c r="BB64" i="8"/>
  <c r="DV96" i="7"/>
  <c r="DS64" i="5"/>
  <c r="BK32" i="3"/>
  <c r="AB63" i="9"/>
  <c r="AP63" i="9"/>
  <c r="AY63" i="9"/>
  <c r="BI63" i="9"/>
  <c r="BF63" i="9"/>
  <c r="BK63" i="9"/>
  <c r="AG63" i="9"/>
  <c r="AA63" i="9"/>
  <c r="Z63" i="9"/>
  <c r="AE63" i="9"/>
  <c r="AF63" i="9"/>
  <c r="AJ63" i="9"/>
  <c r="AU63" i="9"/>
  <c r="AI63" i="9"/>
  <c r="AQ63" i="9"/>
  <c r="BL63" i="9"/>
  <c r="BJ63" i="9"/>
  <c r="BM63" i="9"/>
  <c r="B52" i="15" l="1"/>
  <c r="B32" i="15"/>
  <c r="F63" i="16"/>
  <c r="C60" i="15"/>
  <c r="C52" i="15"/>
  <c r="C27" i="15"/>
  <c r="E63" i="16"/>
  <c r="C63" i="15" s="1"/>
  <c r="C13" i="15"/>
  <c r="D52" i="15"/>
  <c r="D32" i="15"/>
  <c r="D63" i="16"/>
  <c r="B27" i="15"/>
  <c r="B13" i="15"/>
  <c r="C63" i="16"/>
  <c r="C43" i="15"/>
  <c r="H63" i="16"/>
  <c r="D43" i="15"/>
  <c r="D27" i="15"/>
  <c r="D13" i="15"/>
  <c r="G63" i="16"/>
  <c r="D63" i="15" s="1"/>
  <c r="C57" i="15"/>
  <c r="BD46" i="14"/>
  <c r="BF46" i="14"/>
  <c r="DP98" i="13"/>
  <c r="BH96" i="14" s="1"/>
  <c r="DR98" i="13"/>
  <c r="BI96" i="14" s="1"/>
  <c r="DV98" i="13"/>
  <c r="DT98" i="13"/>
  <c r="BL98" i="14"/>
  <c r="BL96" i="14"/>
  <c r="L96" i="2"/>
  <c r="R96" i="2"/>
  <c r="O96" i="2"/>
  <c r="Q96" i="2"/>
  <c r="AS99" i="4"/>
  <c r="BA99" i="4"/>
  <c r="AL96" i="2"/>
  <c r="AP96" i="2"/>
  <c r="AF98" i="4"/>
  <c r="E44" i="5"/>
  <c r="E33" i="5"/>
  <c r="E28" i="5"/>
  <c r="F44" i="5"/>
  <c r="F28" i="5"/>
  <c r="F14" i="5"/>
  <c r="G44" i="5"/>
  <c r="E43" i="3" s="1"/>
  <c r="G28" i="5"/>
  <c r="E27" i="3" s="1"/>
  <c r="G14" i="5"/>
  <c r="H14" i="5"/>
  <c r="I14" i="5"/>
  <c r="K28" i="5"/>
  <c r="N44" i="5"/>
  <c r="N28" i="5"/>
  <c r="N64" i="5" s="1"/>
  <c r="O44" i="5"/>
  <c r="O33" i="5"/>
  <c r="I32" i="3" s="1"/>
  <c r="O28" i="5"/>
  <c r="I13" i="3"/>
  <c r="P33" i="5"/>
  <c r="Q28" i="5"/>
  <c r="J27" i="3" s="1"/>
  <c r="R28" i="5"/>
  <c r="R64" i="5" s="1"/>
  <c r="Q33" i="5"/>
  <c r="J32" i="3" s="1"/>
  <c r="R44" i="5"/>
  <c r="S44" i="5"/>
  <c r="K43" i="3" s="1"/>
  <c r="S28" i="5"/>
  <c r="K27" i="3" s="1"/>
  <c r="U61" i="5"/>
  <c r="U53" i="5"/>
  <c r="U44" i="5"/>
  <c r="L43" i="3" s="1"/>
  <c r="U33" i="5"/>
  <c r="U28" i="5"/>
  <c r="V61" i="5"/>
  <c r="V53" i="5"/>
  <c r="V28" i="5"/>
  <c r="V64" i="5" s="1"/>
  <c r="X61" i="5"/>
  <c r="Y53" i="5"/>
  <c r="Y44" i="5"/>
  <c r="Y28" i="5"/>
  <c r="Z61" i="5"/>
  <c r="Z44" i="5"/>
  <c r="Z28" i="5"/>
  <c r="Z64" i="5" s="1"/>
  <c r="AC53" i="5"/>
  <c r="AC44" i="5"/>
  <c r="P43" i="3" s="1"/>
  <c r="AD61" i="5"/>
  <c r="AE61" i="5"/>
  <c r="AE28" i="5"/>
  <c r="AF61" i="5"/>
  <c r="AF64" i="5" s="1"/>
  <c r="AG53" i="5"/>
  <c r="AG28" i="5"/>
  <c r="AH61" i="5"/>
  <c r="AI61" i="5"/>
  <c r="AI53" i="5"/>
  <c r="AI28" i="5"/>
  <c r="AJ53" i="5"/>
  <c r="AJ33" i="5"/>
  <c r="S32" i="3" s="1"/>
  <c r="AK53" i="5"/>
  <c r="AK64" i="5" s="1"/>
  <c r="AL44" i="5"/>
  <c r="T43" i="3" s="1"/>
  <c r="AM44" i="5"/>
  <c r="AM28" i="5"/>
  <c r="U27" i="3" s="1"/>
  <c r="AN53" i="5"/>
  <c r="AN44" i="5"/>
  <c r="AN28" i="5"/>
  <c r="AN64" i="5" s="1"/>
  <c r="AO33" i="5"/>
  <c r="AP61" i="5"/>
  <c r="AP33" i="5"/>
  <c r="AQ61" i="5"/>
  <c r="AQ53" i="5"/>
  <c r="AQ28" i="5"/>
  <c r="AQ64" i="5" s="1"/>
  <c r="AR44" i="5"/>
  <c r="W43" i="3" s="1"/>
  <c r="AR33" i="5"/>
  <c r="AS61" i="5"/>
  <c r="X60" i="3" s="1"/>
  <c r="AT61" i="5"/>
  <c r="AT53" i="5"/>
  <c r="X52" i="3" s="1"/>
  <c r="AT33" i="5"/>
  <c r="X32" i="3" s="1"/>
  <c r="AT28" i="5"/>
  <c r="X27" i="3" s="1"/>
  <c r="AU44" i="5"/>
  <c r="AU28" i="5"/>
  <c r="AV44" i="5"/>
  <c r="AV28" i="5"/>
  <c r="AW44" i="5"/>
  <c r="AW28" i="5"/>
  <c r="AX44" i="5"/>
  <c r="AX28" i="5"/>
  <c r="AX64" i="5" s="1"/>
  <c r="AY44" i="5"/>
  <c r="AY28" i="5"/>
  <c r="AZ44" i="5"/>
  <c r="AZ28" i="5"/>
  <c r="BA44" i="5"/>
  <c r="BA28" i="5"/>
  <c r="BB44" i="5"/>
  <c r="BB28" i="5"/>
  <c r="BC44" i="5"/>
  <c r="BC28" i="5"/>
  <c r="BD44" i="5"/>
  <c r="BD28" i="5"/>
  <c r="BD64" i="5" s="1"/>
  <c r="BE44" i="5"/>
  <c r="BE28" i="5"/>
  <c r="BF44" i="5"/>
  <c r="BF28" i="5"/>
  <c r="BF64" i="5" s="1"/>
  <c r="BG44" i="5"/>
  <c r="BG28" i="5"/>
  <c r="BH44" i="5"/>
  <c r="BH28" i="5"/>
  <c r="BH64" i="5" s="1"/>
  <c r="BI44" i="5"/>
  <c r="BI28" i="5"/>
  <c r="AF27" i="3" s="1"/>
  <c r="BJ53" i="5"/>
  <c r="BJ44" i="5"/>
  <c r="BJ28" i="5"/>
  <c r="BJ64" i="5" s="1"/>
  <c r="BM96" i="2"/>
  <c r="D53" i="5"/>
  <c r="C52" i="3" s="1"/>
  <c r="I53" i="5"/>
  <c r="F52" i="3" s="1"/>
  <c r="J53" i="5"/>
  <c r="C33" i="5"/>
  <c r="D28" i="5"/>
  <c r="C27" i="3" s="1"/>
  <c r="F33" i="5"/>
  <c r="G33" i="5"/>
  <c r="E32" i="3" s="1"/>
  <c r="K44" i="5"/>
  <c r="K33" i="5"/>
  <c r="L44" i="5"/>
  <c r="L28" i="5"/>
  <c r="L14" i="5"/>
  <c r="G13" i="3" s="1"/>
  <c r="M44" i="5"/>
  <c r="M33" i="5"/>
  <c r="M28" i="5"/>
  <c r="N33" i="5"/>
  <c r="P44" i="5"/>
  <c r="P28" i="5"/>
  <c r="P64" i="5" s="1"/>
  <c r="Q44" i="5"/>
  <c r="S33" i="5"/>
  <c r="K32" i="3" s="1"/>
  <c r="W61" i="5"/>
  <c r="M60" i="3" s="1"/>
  <c r="W53" i="5"/>
  <c r="W44" i="5"/>
  <c r="M43" i="3" s="1"/>
  <c r="W33" i="5"/>
  <c r="M32" i="3" s="1"/>
  <c r="W28" i="5"/>
  <c r="X53" i="5"/>
  <c r="X64" i="5" s="1"/>
  <c r="N60" i="3"/>
  <c r="Z53" i="5"/>
  <c r="Z33" i="5"/>
  <c r="AA61" i="5"/>
  <c r="O60" i="3" s="1"/>
  <c r="AA53" i="5"/>
  <c r="O52" i="3" s="1"/>
  <c r="AA44" i="5"/>
  <c r="O43" i="3" s="1"/>
  <c r="AA33" i="5"/>
  <c r="O32" i="3" s="1"/>
  <c r="AA28" i="5"/>
  <c r="AB61" i="5"/>
  <c r="AB64" i="5" s="1"/>
  <c r="AC61" i="5"/>
  <c r="P60" i="3" s="1"/>
  <c r="AC33" i="5"/>
  <c r="P32" i="3" s="1"/>
  <c r="AC28" i="5"/>
  <c r="AD53" i="5"/>
  <c r="AD64" i="5" s="1"/>
  <c r="AG61" i="5"/>
  <c r="R60" i="3" s="1"/>
  <c r="AG44" i="5"/>
  <c r="R43" i="3" s="1"/>
  <c r="AH53" i="5"/>
  <c r="AH64" i="5" s="1"/>
  <c r="AI44" i="5"/>
  <c r="AJ61" i="5"/>
  <c r="AJ44" i="5"/>
  <c r="AJ28" i="5"/>
  <c r="AJ64" i="5" s="1"/>
  <c r="AK61" i="5"/>
  <c r="T60" i="3" s="1"/>
  <c r="AL53" i="5"/>
  <c r="AL33" i="5"/>
  <c r="T32" i="3" s="1"/>
  <c r="AL28" i="5"/>
  <c r="T27" i="3" s="1"/>
  <c r="AM61" i="5"/>
  <c r="AM53" i="5"/>
  <c r="U52" i="3" s="1"/>
  <c r="AM33" i="5"/>
  <c r="U32" i="3" s="1"/>
  <c r="AN61" i="5"/>
  <c r="AO61" i="5"/>
  <c r="V60" i="3" s="1"/>
  <c r="AO53" i="5"/>
  <c r="V52" i="3" s="1"/>
  <c r="AP53" i="5"/>
  <c r="AP44" i="5"/>
  <c r="V43" i="3" s="1"/>
  <c r="AP28" i="5"/>
  <c r="AQ33" i="5"/>
  <c r="W32" i="3" s="1"/>
  <c r="AR61" i="5"/>
  <c r="AR53" i="5"/>
  <c r="AR28" i="5"/>
  <c r="AT44" i="5"/>
  <c r="X43" i="3" s="1"/>
  <c r="AU53" i="5"/>
  <c r="AU33" i="5"/>
  <c r="Y32" i="3" s="1"/>
  <c r="AV61" i="5"/>
  <c r="Y60" i="3" s="1"/>
  <c r="AV53" i="5"/>
  <c r="AW61" i="5"/>
  <c r="AW53" i="5"/>
  <c r="Z52" i="3" s="1"/>
  <c r="AW33" i="5"/>
  <c r="Z32" i="3" s="1"/>
  <c r="AX61" i="5"/>
  <c r="AX53" i="5"/>
  <c r="AY61" i="5"/>
  <c r="AA60" i="3" s="1"/>
  <c r="AY53" i="5"/>
  <c r="AY33" i="5"/>
  <c r="AA32" i="3" s="1"/>
  <c r="AZ61" i="5"/>
  <c r="AZ53" i="5"/>
  <c r="BA61" i="5"/>
  <c r="BA53" i="5"/>
  <c r="AB52" i="3" s="1"/>
  <c r="BA33" i="5"/>
  <c r="AB32" i="3" s="1"/>
  <c r="BB61" i="5"/>
  <c r="BB53" i="5"/>
  <c r="BC61" i="5"/>
  <c r="AC60" i="3" s="1"/>
  <c r="BC53" i="5"/>
  <c r="BC33" i="5"/>
  <c r="AC32" i="3" s="1"/>
  <c r="BD61" i="5"/>
  <c r="BD53" i="5"/>
  <c r="BE61" i="5"/>
  <c r="BE53" i="5"/>
  <c r="AD52" i="3" s="1"/>
  <c r="BE33" i="5"/>
  <c r="AD32" i="3" s="1"/>
  <c r="BF61" i="5"/>
  <c r="BF53" i="5"/>
  <c r="BG61" i="5"/>
  <c r="AE60" i="3" s="1"/>
  <c r="BG53" i="5"/>
  <c r="BG33" i="5"/>
  <c r="AE32" i="3" s="1"/>
  <c r="BH61" i="5"/>
  <c r="BH53" i="5"/>
  <c r="BI61" i="5"/>
  <c r="BI53" i="5"/>
  <c r="AF52" i="3" s="1"/>
  <c r="BI33" i="5"/>
  <c r="AF32" i="3" s="1"/>
  <c r="BJ61" i="5"/>
  <c r="BK33" i="5"/>
  <c r="BK64" i="5" s="1"/>
  <c r="BL61" i="5"/>
  <c r="BL53" i="5"/>
  <c r="BL33" i="5"/>
  <c r="BM53" i="5"/>
  <c r="BM64" i="5" s="1"/>
  <c r="BN44" i="5"/>
  <c r="AH43" i="3" s="1"/>
  <c r="BN28" i="5"/>
  <c r="AH27" i="3" s="1"/>
  <c r="BP44" i="5"/>
  <c r="AI43" i="3" s="1"/>
  <c r="BP28" i="5"/>
  <c r="BQ53" i="5"/>
  <c r="AJ52" i="3" s="1"/>
  <c r="BQ33" i="5"/>
  <c r="AJ32" i="3" s="1"/>
  <c r="BR61" i="5"/>
  <c r="BR64" i="5" s="1"/>
  <c r="BS44" i="5"/>
  <c r="BS28" i="5"/>
  <c r="BT53" i="5"/>
  <c r="BT33" i="5"/>
  <c r="BU61" i="5"/>
  <c r="BV61" i="5"/>
  <c r="BW61" i="5"/>
  <c r="BW44" i="5"/>
  <c r="AM43" i="3" s="1"/>
  <c r="BX61" i="5"/>
  <c r="BX53" i="5"/>
  <c r="BX44" i="5"/>
  <c r="BY61" i="5"/>
  <c r="BY53" i="5"/>
  <c r="CA44" i="5"/>
  <c r="CA33" i="5"/>
  <c r="CB44" i="5"/>
  <c r="CC61" i="5"/>
  <c r="CE53" i="5"/>
  <c r="CE44" i="5"/>
  <c r="CE28" i="5"/>
  <c r="CF44" i="5"/>
  <c r="CH61" i="5"/>
  <c r="CH64" i="5" s="1"/>
  <c r="CI61" i="5"/>
  <c r="CI53" i="5"/>
  <c r="AS52" i="3" s="1"/>
  <c r="CI44" i="5"/>
  <c r="CI28" i="5"/>
  <c r="CJ53" i="5"/>
  <c r="CJ33" i="5"/>
  <c r="CK61" i="5"/>
  <c r="CL53" i="5"/>
  <c r="CM44" i="5"/>
  <c r="CM28" i="5"/>
  <c r="CN44" i="5"/>
  <c r="CN28" i="5"/>
  <c r="CP53" i="5"/>
  <c r="AV52" i="3" s="1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BB32" i="3" s="1"/>
  <c r="DC53" i="5"/>
  <c r="DC33" i="5"/>
  <c r="DD53" i="5"/>
  <c r="DD33" i="5"/>
  <c r="DE53" i="5"/>
  <c r="BD52" i="3" s="1"/>
  <c r="DE33" i="5"/>
  <c r="BD32" i="3" s="1"/>
  <c r="DF61" i="5"/>
  <c r="BD60" i="3" s="1"/>
  <c r="DF53" i="5"/>
  <c r="DG53" i="5"/>
  <c r="BE52" i="3" s="1"/>
  <c r="DG33" i="5"/>
  <c r="BE32" i="3" s="1"/>
  <c r="DH61" i="5"/>
  <c r="DI61" i="5"/>
  <c r="DI53" i="5"/>
  <c r="BF52" i="3" s="1"/>
  <c r="DI33" i="5"/>
  <c r="BF32" i="3" s="1"/>
  <c r="DJ61" i="5"/>
  <c r="DJ53" i="5"/>
  <c r="DK53" i="5"/>
  <c r="BG52" i="3" s="1"/>
  <c r="DK33" i="5"/>
  <c r="BG32" i="3" s="1"/>
  <c r="DL61" i="5"/>
  <c r="DM61" i="5"/>
  <c r="DM53" i="5"/>
  <c r="DM33" i="5"/>
  <c r="BH32" i="3" s="1"/>
  <c r="DN61" i="5"/>
  <c r="DN53" i="5"/>
  <c r="DO53" i="5"/>
  <c r="BI52" i="3" s="1"/>
  <c r="DO33" i="5"/>
  <c r="BI32" i="3" s="1"/>
  <c r="DP61" i="5"/>
  <c r="DQ61" i="5"/>
  <c r="DQ53" i="5"/>
  <c r="DQ33" i="5"/>
  <c r="DR44" i="5"/>
  <c r="BO78" i="2"/>
  <c r="DT53" i="5"/>
  <c r="BK52" i="3" s="1"/>
  <c r="DT44" i="5"/>
  <c r="BK43" i="3" s="1"/>
  <c r="BK51" i="3"/>
  <c r="BP8" i="3"/>
  <c r="BL9" i="3"/>
  <c r="BP9" i="3"/>
  <c r="BL10" i="3"/>
  <c r="BQ13" i="3"/>
  <c r="CK96" i="2"/>
  <c r="BK61" i="5"/>
  <c r="AG60" i="3" s="1"/>
  <c r="BK53" i="5"/>
  <c r="AG52" i="3" s="1"/>
  <c r="BL44" i="5"/>
  <c r="AG43" i="3" s="1"/>
  <c r="BL28" i="5"/>
  <c r="AG27" i="3" s="1"/>
  <c r="BM61" i="5"/>
  <c r="AH60" i="3" s="1"/>
  <c r="BN53" i="5"/>
  <c r="BN33" i="5"/>
  <c r="AH32" i="3" s="1"/>
  <c r="BO61" i="5"/>
  <c r="BP61" i="5"/>
  <c r="BP53" i="5"/>
  <c r="AI52" i="3" s="1"/>
  <c r="BP33" i="5"/>
  <c r="AI32" i="3" s="1"/>
  <c r="BQ61" i="5"/>
  <c r="AJ60" i="3" s="1"/>
  <c r="BQ44" i="5"/>
  <c r="AJ43" i="3" s="1"/>
  <c r="BQ28" i="5"/>
  <c r="BS61" i="5"/>
  <c r="BS53" i="5"/>
  <c r="AK52" i="3" s="1"/>
  <c r="BS33" i="5"/>
  <c r="AK32" i="3" s="1"/>
  <c r="BT61" i="5"/>
  <c r="BT44" i="5"/>
  <c r="BT28" i="5"/>
  <c r="BV53" i="5"/>
  <c r="AL52" i="3" s="1"/>
  <c r="BV28" i="5"/>
  <c r="BW53" i="5"/>
  <c r="AM52" i="3" s="1"/>
  <c r="BW28" i="5"/>
  <c r="BX28" i="5"/>
  <c r="BX64" i="5" s="1"/>
  <c r="BZ61" i="5"/>
  <c r="BZ64" i="5" s="1"/>
  <c r="CA61" i="5"/>
  <c r="AO60" i="3" s="1"/>
  <c r="CA53" i="5"/>
  <c r="CA28" i="5"/>
  <c r="CB61" i="5"/>
  <c r="CB53" i="5"/>
  <c r="CB33" i="5"/>
  <c r="CB28" i="5"/>
  <c r="CB64" i="5" s="1"/>
  <c r="CC53" i="5"/>
  <c r="CD61" i="5"/>
  <c r="CD33" i="5"/>
  <c r="CE61" i="5"/>
  <c r="CE33" i="5"/>
  <c r="CF61" i="5"/>
  <c r="CF53" i="5"/>
  <c r="CF33" i="5"/>
  <c r="CF28" i="5"/>
  <c r="CG61" i="5"/>
  <c r="AR60" i="3" s="1"/>
  <c r="CG53" i="5"/>
  <c r="CI33" i="5"/>
  <c r="AS32" i="3" s="1"/>
  <c r="CJ61" i="5"/>
  <c r="CJ44" i="5"/>
  <c r="CJ28" i="5"/>
  <c r="CL61" i="5"/>
  <c r="CM61" i="5"/>
  <c r="CM53" i="5"/>
  <c r="AU52" i="3" s="1"/>
  <c r="CM33" i="5"/>
  <c r="CN61" i="5"/>
  <c r="CN53" i="5"/>
  <c r="CN33" i="5"/>
  <c r="CO61" i="5"/>
  <c r="CP61" i="5"/>
  <c r="CP33" i="5"/>
  <c r="AV32" i="3" s="1"/>
  <c r="CQ61" i="5"/>
  <c r="AW60" i="3" s="1"/>
  <c r="CQ53" i="5"/>
  <c r="CR53" i="5"/>
  <c r="CR33" i="5"/>
  <c r="CS61" i="5"/>
  <c r="CT61" i="5"/>
  <c r="CT64" i="5" s="1"/>
  <c r="CU61" i="5"/>
  <c r="CU53" i="5"/>
  <c r="CU33" i="5"/>
  <c r="AY32" i="3" s="1"/>
  <c r="CV61" i="5"/>
  <c r="CV53" i="5"/>
  <c r="CV44" i="5"/>
  <c r="CW61" i="5"/>
  <c r="CX61" i="5"/>
  <c r="CX64" i="5" s="1"/>
  <c r="CY53" i="5"/>
  <c r="CY33" i="5"/>
  <c r="CZ61" i="5"/>
  <c r="BA60" i="3" s="1"/>
  <c r="CZ53" i="5"/>
  <c r="CZ44" i="5"/>
  <c r="CZ33" i="5"/>
  <c r="DA61" i="5"/>
  <c r="BB60" i="3" s="1"/>
  <c r="DA53" i="5"/>
  <c r="DB44" i="5"/>
  <c r="BB43" i="3" s="1"/>
  <c r="DB28" i="5"/>
  <c r="DC44" i="5"/>
  <c r="DC28" i="5"/>
  <c r="DD44" i="5"/>
  <c r="DD28" i="5"/>
  <c r="DD64" i="5" s="1"/>
  <c r="DE44" i="5"/>
  <c r="DE28" i="5"/>
  <c r="DF44" i="5"/>
  <c r="DF28" i="5"/>
  <c r="DF64" i="5" s="1"/>
  <c r="DG44" i="5"/>
  <c r="BE43" i="3" s="1"/>
  <c r="DG28" i="5"/>
  <c r="DI44" i="5"/>
  <c r="DI28" i="5"/>
  <c r="DJ44" i="5"/>
  <c r="DJ28" i="5"/>
  <c r="DJ64" i="5" s="1"/>
  <c r="DK44" i="5"/>
  <c r="BG43" i="3" s="1"/>
  <c r="DK28" i="5"/>
  <c r="DM44" i="5"/>
  <c r="DM28" i="5"/>
  <c r="DN44" i="5"/>
  <c r="DN28" i="5"/>
  <c r="DN64" i="5" s="1"/>
  <c r="DO44" i="5"/>
  <c r="BI43" i="3" s="1"/>
  <c r="DO28" i="5"/>
  <c r="DQ44" i="5"/>
  <c r="BJ43" i="3" s="1"/>
  <c r="DQ28" i="5"/>
  <c r="DQ64" i="5" s="1"/>
  <c r="DR61" i="5"/>
  <c r="DR53" i="5"/>
  <c r="BK7" i="3"/>
  <c r="BK11" i="3"/>
  <c r="DT61" i="5"/>
  <c r="BK60" i="3" s="1"/>
  <c r="DT28" i="5"/>
  <c r="BK54" i="3"/>
  <c r="BP10" i="3"/>
  <c r="BP11" i="3"/>
  <c r="DV44" i="5"/>
  <c r="DV28" i="5"/>
  <c r="DU53" i="5"/>
  <c r="DU28" i="5"/>
  <c r="BM54" i="3"/>
  <c r="BM36" i="3"/>
  <c r="BM22" i="3"/>
  <c r="DY53" i="5"/>
  <c r="BN52" i="3" s="1"/>
  <c r="DY44" i="5"/>
  <c r="BN43" i="3" s="1"/>
  <c r="BN32" i="3"/>
  <c r="DY28" i="5"/>
  <c r="EB53" i="5"/>
  <c r="BO52" i="3" s="1"/>
  <c r="EB44" i="5"/>
  <c r="BO43" i="3" s="1"/>
  <c r="BO58" i="3"/>
  <c r="BO40" i="3"/>
  <c r="EA28" i="5"/>
  <c r="EC53" i="5"/>
  <c r="BP52" i="3" s="1"/>
  <c r="EC44" i="5"/>
  <c r="BP43" i="3" s="1"/>
  <c r="BP32" i="3"/>
  <c r="EC28" i="5"/>
  <c r="EF44" i="5"/>
  <c r="BQ51" i="3"/>
  <c r="EH61" i="5"/>
  <c r="EH53" i="5"/>
  <c r="EH33" i="5"/>
  <c r="EG61" i="5"/>
  <c r="EG53" i="5"/>
  <c r="EG44" i="5"/>
  <c r="EG33" i="5"/>
  <c r="EG28" i="5"/>
  <c r="EJ61" i="5"/>
  <c r="EI61" i="5"/>
  <c r="EI44" i="5"/>
  <c r="EI28" i="5"/>
  <c r="ET98" i="4"/>
  <c r="BZ96" i="2" s="1"/>
  <c r="FH98" i="4"/>
  <c r="CG96" i="2" s="1"/>
  <c r="FV98" i="4"/>
  <c r="CN96" i="2" s="1"/>
  <c r="CO78" i="2"/>
  <c r="CQ78" i="2"/>
  <c r="CX96" i="2"/>
  <c r="DN96" i="2"/>
  <c r="EA96" i="2"/>
  <c r="EC96" i="2"/>
  <c r="DV61" i="5"/>
  <c r="DV53" i="5"/>
  <c r="DV33" i="5"/>
  <c r="BL32" i="3" s="1"/>
  <c r="DU61" i="5"/>
  <c r="BL60" i="3" s="1"/>
  <c r="DU44" i="5"/>
  <c r="DX53" i="5"/>
  <c r="BM52" i="3" s="1"/>
  <c r="BM51" i="3"/>
  <c r="DW33" i="5"/>
  <c r="DZ61" i="5"/>
  <c r="DZ64" i="5" s="1"/>
  <c r="DY61" i="5"/>
  <c r="BN60" i="3" s="1"/>
  <c r="EB28" i="5"/>
  <c r="EB64" i="5" s="1"/>
  <c r="BO47" i="3"/>
  <c r="EA33" i="5"/>
  <c r="BO32" i="3" s="1"/>
  <c r="ED61" i="5"/>
  <c r="ED64" i="5" s="1"/>
  <c r="EC61" i="5"/>
  <c r="EF53" i="5"/>
  <c r="EF28" i="5"/>
  <c r="BQ54" i="3"/>
  <c r="EE53" i="5"/>
  <c r="EE44" i="5"/>
  <c r="BQ43" i="3" s="1"/>
  <c r="EE28" i="5"/>
  <c r="EH44" i="5"/>
  <c r="EH28" i="5"/>
  <c r="EJ53" i="5"/>
  <c r="EJ44" i="5"/>
  <c r="EJ33" i="5"/>
  <c r="EJ28" i="5"/>
  <c r="EI53" i="5"/>
  <c r="EI33" i="5"/>
  <c r="DL96" i="2"/>
  <c r="DM96" i="2"/>
  <c r="GT98" i="4"/>
  <c r="CZ96" i="2" s="1"/>
  <c r="GZ98" i="4"/>
  <c r="DC96" i="2" s="1"/>
  <c r="HH98" i="4"/>
  <c r="DG96" i="2" s="1"/>
  <c r="DL78" i="2"/>
  <c r="DN94" i="2"/>
  <c r="EC13" i="2"/>
  <c r="EF13" i="2"/>
  <c r="JI98" i="4"/>
  <c r="EH96" i="2" s="1"/>
  <c r="JK98" i="4"/>
  <c r="EI96" i="2" s="1"/>
  <c r="JM98" i="4"/>
  <c r="EJ96" i="2" s="1"/>
  <c r="EK13" i="2"/>
  <c r="GV98" i="4"/>
  <c r="DA96" i="2" s="1"/>
  <c r="GX98" i="4"/>
  <c r="DB96" i="2" s="1"/>
  <c r="EG13" i="2"/>
  <c r="D52" i="3"/>
  <c r="E60" i="3"/>
  <c r="G52" i="3"/>
  <c r="K64" i="5"/>
  <c r="G60" i="3"/>
  <c r="C32" i="3"/>
  <c r="C64" i="5"/>
  <c r="D64" i="5"/>
  <c r="D13" i="3"/>
  <c r="J52" i="3"/>
  <c r="Q64" i="5"/>
  <c r="H52" i="3"/>
  <c r="M64" i="5"/>
  <c r="I52" i="3"/>
  <c r="O64" i="5"/>
  <c r="K60" i="3"/>
  <c r="S64" i="5"/>
  <c r="K63" i="3" s="1"/>
  <c r="D27" i="3"/>
  <c r="E64" i="5"/>
  <c r="F64" i="5"/>
  <c r="G64" i="5"/>
  <c r="E13" i="3"/>
  <c r="H64" i="5"/>
  <c r="I64" i="5"/>
  <c r="F13" i="3"/>
  <c r="J28" i="5"/>
  <c r="G32" i="3"/>
  <c r="H43" i="3"/>
  <c r="H27" i="3"/>
  <c r="J43" i="3"/>
  <c r="J33" i="5"/>
  <c r="F32" i="3" s="1"/>
  <c r="L32" i="3"/>
  <c r="N32" i="3"/>
  <c r="DR33" i="5"/>
  <c r="BJ32" i="3" s="1"/>
  <c r="BL43" i="3"/>
  <c r="BS52" i="3"/>
  <c r="BS32" i="3"/>
  <c r="DR28" i="5"/>
  <c r="BL27" i="3"/>
  <c r="BR52" i="3"/>
  <c r="BR32" i="3"/>
  <c r="BS60" i="3"/>
  <c r="BS43" i="3"/>
  <c r="BL59" i="3"/>
  <c r="DX61" i="5"/>
  <c r="BM60" i="3" s="1"/>
  <c r="DX44" i="5"/>
  <c r="BM43" i="3" s="1"/>
  <c r="DX28" i="5"/>
  <c r="BO49" i="3"/>
  <c r="BO38" i="3"/>
  <c r="EF61" i="5"/>
  <c r="BK98" i="14" l="1"/>
  <c r="BK96" i="14"/>
  <c r="B63" i="15"/>
  <c r="BJ98" i="14"/>
  <c r="BJ96" i="14"/>
  <c r="I63" i="3"/>
  <c r="H63" i="3"/>
  <c r="J63" i="3"/>
  <c r="BM32" i="3"/>
  <c r="DW64" i="5"/>
  <c r="BN27" i="3"/>
  <c r="DY64" i="5"/>
  <c r="BN63" i="3" s="1"/>
  <c r="BL52" i="3"/>
  <c r="BK27" i="3"/>
  <c r="DT64" i="5"/>
  <c r="BK63" i="3" s="1"/>
  <c r="BI27" i="3"/>
  <c r="DO64" i="5"/>
  <c r="DM64" i="5"/>
  <c r="BH63" i="3" s="1"/>
  <c r="BH27" i="3"/>
  <c r="BG27" i="3"/>
  <c r="DK64" i="5"/>
  <c r="BF63" i="3"/>
  <c r="DI64" i="5"/>
  <c r="BF27" i="3"/>
  <c r="BE27" i="3"/>
  <c r="DG64" i="5"/>
  <c r="BD27" i="3"/>
  <c r="DE64" i="5"/>
  <c r="BD63" i="3" s="1"/>
  <c r="BC27" i="3"/>
  <c r="DC64" i="5"/>
  <c r="BC63" i="3" s="1"/>
  <c r="BB27" i="3"/>
  <c r="DB64" i="5"/>
  <c r="DA64" i="5"/>
  <c r="BB63" i="3" s="1"/>
  <c r="BB52" i="3"/>
  <c r="BA32" i="3"/>
  <c r="AY52" i="3"/>
  <c r="AW52" i="3"/>
  <c r="AV60" i="3"/>
  <c r="CO64" i="5"/>
  <c r="AV63" i="3" s="1"/>
  <c r="AU32" i="3"/>
  <c r="AU60" i="3"/>
  <c r="CJ64" i="5"/>
  <c r="AR52" i="3"/>
  <c r="CG64" i="5"/>
  <c r="AR63" i="3" s="1"/>
  <c r="CF64" i="5"/>
  <c r="AQ32" i="3"/>
  <c r="AP32" i="3"/>
  <c r="CD64" i="5"/>
  <c r="AP52" i="3"/>
  <c r="CC64" i="5"/>
  <c r="AP63" i="3" s="1"/>
  <c r="AO52" i="3"/>
  <c r="AM27" i="3"/>
  <c r="BW64" i="5"/>
  <c r="AM63" i="3" s="1"/>
  <c r="AL27" i="3"/>
  <c r="BV64" i="5"/>
  <c r="BT64" i="5"/>
  <c r="AJ27" i="3"/>
  <c r="BQ64" i="5"/>
  <c r="AJ63" i="3" s="1"/>
  <c r="AI60" i="3"/>
  <c r="BO64" i="5"/>
  <c r="BJ52" i="3"/>
  <c r="BI60" i="3"/>
  <c r="DP64" i="5"/>
  <c r="BI63" i="3" s="1"/>
  <c r="BH52" i="3"/>
  <c r="BG60" i="3"/>
  <c r="DL64" i="5"/>
  <c r="BG63" i="3" s="1"/>
  <c r="BE60" i="3"/>
  <c r="DH64" i="5"/>
  <c r="BC52" i="3"/>
  <c r="CY64" i="5"/>
  <c r="BA27" i="3"/>
  <c r="CV64" i="5"/>
  <c r="AY43" i="3"/>
  <c r="AW32" i="3"/>
  <c r="AV27" i="3"/>
  <c r="CP64" i="5"/>
  <c r="CN64" i="5"/>
  <c r="AU27" i="3"/>
  <c r="CM64" i="5"/>
  <c r="AU63" i="3" s="1"/>
  <c r="AT52" i="3"/>
  <c r="CL64" i="5"/>
  <c r="AS27" i="3"/>
  <c r="CI64" i="5"/>
  <c r="AS63" i="3" s="1"/>
  <c r="AQ27" i="3"/>
  <c r="CE64" i="5"/>
  <c r="AQ63" i="3" s="1"/>
  <c r="AQ52" i="3"/>
  <c r="AO43" i="3"/>
  <c r="AN60" i="3"/>
  <c r="AK27" i="3"/>
  <c r="BS64" i="5"/>
  <c r="AK63" i="3" s="1"/>
  <c r="AC64" i="5"/>
  <c r="P63" i="3" s="1"/>
  <c r="P27" i="3"/>
  <c r="O27" i="3"/>
  <c r="AA64" i="5"/>
  <c r="O63" i="3" s="1"/>
  <c r="M52" i="3"/>
  <c r="H32" i="3"/>
  <c r="G43" i="3"/>
  <c r="AE27" i="3"/>
  <c r="AD27" i="3"/>
  <c r="AC27" i="3"/>
  <c r="BB64" i="5"/>
  <c r="BA64" i="5"/>
  <c r="AB27" i="3"/>
  <c r="AZ64" i="5"/>
  <c r="AA27" i="3"/>
  <c r="AY64" i="5"/>
  <c r="AA63" i="3" s="1"/>
  <c r="Z27" i="3"/>
  <c r="AV64" i="5"/>
  <c r="Y27" i="3"/>
  <c r="AU64" i="5"/>
  <c r="Y63" i="3" s="1"/>
  <c r="W52" i="3"/>
  <c r="V32" i="3"/>
  <c r="S27" i="3"/>
  <c r="AI64" i="5"/>
  <c r="S63" i="3" s="1"/>
  <c r="S60" i="3"/>
  <c r="AG64" i="5"/>
  <c r="R63" i="3" s="1"/>
  <c r="R27" i="3"/>
  <c r="Q60" i="3"/>
  <c r="N43" i="3"/>
  <c r="L27" i="3"/>
  <c r="U64" i="5"/>
  <c r="L63" i="3" s="1"/>
  <c r="L60" i="3"/>
  <c r="G27" i="3"/>
  <c r="D32" i="3"/>
  <c r="L64" i="5"/>
  <c r="G63" i="3" s="1"/>
  <c r="BC64" i="5"/>
  <c r="AC63" i="3" s="1"/>
  <c r="AO64" i="5"/>
  <c r="BL64" i="5"/>
  <c r="AG63" i="3" s="1"/>
  <c r="S96" i="2"/>
  <c r="AE99" i="4"/>
  <c r="BE64" i="5"/>
  <c r="AD63" i="3" s="1"/>
  <c r="EJ64" i="5"/>
  <c r="EH64" i="5"/>
  <c r="EE64" i="5"/>
  <c r="BQ27" i="3"/>
  <c r="BQ52" i="3"/>
  <c r="BP60" i="3"/>
  <c r="BS27" i="3"/>
  <c r="EI64" i="5"/>
  <c r="BR27" i="3"/>
  <c r="EG64" i="5"/>
  <c r="BR63" i="3" s="1"/>
  <c r="BR43" i="3"/>
  <c r="BR60" i="3"/>
  <c r="BP27" i="3"/>
  <c r="EC64" i="5"/>
  <c r="BP63" i="3" s="1"/>
  <c r="BO27" i="3"/>
  <c r="EA64" i="5"/>
  <c r="BO63" i="3" s="1"/>
  <c r="DU64" i="5"/>
  <c r="BL63" i="3" s="1"/>
  <c r="DV64" i="5"/>
  <c r="BH43" i="3"/>
  <c r="BF43" i="3"/>
  <c r="BD43" i="3"/>
  <c r="BC43" i="3"/>
  <c r="BA52" i="3"/>
  <c r="AZ60" i="3"/>
  <c r="CW64" i="5"/>
  <c r="AZ63" i="3" s="1"/>
  <c r="AY60" i="3"/>
  <c r="AX60" i="3"/>
  <c r="CS64" i="5"/>
  <c r="AX63" i="3" s="1"/>
  <c r="AQ60" i="3"/>
  <c r="AO27" i="3"/>
  <c r="CA64" i="5"/>
  <c r="AO63" i="3" s="1"/>
  <c r="AK60" i="3"/>
  <c r="BJ60" i="3"/>
  <c r="BH60" i="3"/>
  <c r="BF60" i="3"/>
  <c r="BC32" i="3"/>
  <c r="CZ64" i="5"/>
  <c r="BA43" i="3"/>
  <c r="AY27" i="3"/>
  <c r="CU64" i="5"/>
  <c r="AY63" i="3" s="1"/>
  <c r="CR64" i="5"/>
  <c r="AW27" i="3"/>
  <c r="CQ64" i="5"/>
  <c r="AW63" i="3" s="1"/>
  <c r="AW43" i="3"/>
  <c r="AU43" i="3"/>
  <c r="AT60" i="3"/>
  <c r="CK64" i="5"/>
  <c r="AT63" i="3" s="1"/>
  <c r="AS43" i="3"/>
  <c r="AS60" i="3"/>
  <c r="AQ43" i="3"/>
  <c r="AP60" i="3"/>
  <c r="AO32" i="3"/>
  <c r="AN52" i="3"/>
  <c r="BY64" i="5"/>
  <c r="AN63" i="3" s="1"/>
  <c r="AM60" i="3"/>
  <c r="AL60" i="3"/>
  <c r="BU64" i="5"/>
  <c r="AL63" i="3" s="1"/>
  <c r="AK43" i="3"/>
  <c r="BP64" i="5"/>
  <c r="AI27" i="3"/>
  <c r="AH52" i="3"/>
  <c r="AG32" i="3"/>
  <c r="AF60" i="3"/>
  <c r="AE52" i="3"/>
  <c r="AD60" i="3"/>
  <c r="AC52" i="3"/>
  <c r="AB60" i="3"/>
  <c r="AA52" i="3"/>
  <c r="Z60" i="3"/>
  <c r="Y52" i="3"/>
  <c r="AR64" i="5"/>
  <c r="W63" i="3" s="1"/>
  <c r="V27" i="3"/>
  <c r="AP64" i="5"/>
  <c r="U60" i="3"/>
  <c r="S43" i="3"/>
  <c r="M27" i="3"/>
  <c r="W64" i="5"/>
  <c r="M63" i="3" s="1"/>
  <c r="AF43" i="3"/>
  <c r="AE43" i="3"/>
  <c r="AD43" i="3"/>
  <c r="AC43" i="3"/>
  <c r="AB43" i="3"/>
  <c r="AA43" i="3"/>
  <c r="Z43" i="3"/>
  <c r="Y43" i="3"/>
  <c r="W27" i="3"/>
  <c r="W60" i="3"/>
  <c r="U43" i="3"/>
  <c r="T52" i="3"/>
  <c r="S52" i="3"/>
  <c r="R52" i="3"/>
  <c r="AE64" i="5"/>
  <c r="Q63" i="3" s="1"/>
  <c r="Q27" i="3"/>
  <c r="P52" i="3"/>
  <c r="N27" i="3"/>
  <c r="Y64" i="5"/>
  <c r="N63" i="3" s="1"/>
  <c r="N52" i="3"/>
  <c r="L52" i="3"/>
  <c r="I27" i="3"/>
  <c r="I43" i="3"/>
  <c r="D43" i="3"/>
  <c r="AL64" i="5"/>
  <c r="T63" i="3" s="1"/>
  <c r="BG64" i="5"/>
  <c r="AE63" i="3" s="1"/>
  <c r="AS64" i="5"/>
  <c r="AM64" i="5"/>
  <c r="U63" i="3" s="1"/>
  <c r="BN64" i="5"/>
  <c r="AH63" i="3" s="1"/>
  <c r="AT64" i="5"/>
  <c r="X63" i="3" s="1"/>
  <c r="AW64" i="5"/>
  <c r="Z63" i="3" s="1"/>
  <c r="BI64" i="5"/>
  <c r="AF63" i="3" s="1"/>
  <c r="EF64" i="5"/>
  <c r="BQ63" i="3" s="1"/>
  <c r="BQ60" i="3"/>
  <c r="BJ27" i="3"/>
  <c r="DR64" i="5"/>
  <c r="BJ63" i="3" s="1"/>
  <c r="DX64" i="5"/>
  <c r="BM63" i="3" s="1"/>
  <c r="BM27" i="3"/>
  <c r="E63" i="3"/>
  <c r="D63" i="3"/>
  <c r="C63" i="3"/>
  <c r="F27" i="3"/>
  <c r="J64" i="5"/>
  <c r="F63" i="3" s="1"/>
  <c r="BS63" i="3" l="1"/>
  <c r="AB63" i="3"/>
  <c r="BA63" i="3"/>
  <c r="BE63" i="3"/>
  <c r="AI63" i="3"/>
  <c r="V63" i="3"/>
</calcChain>
</file>

<file path=xl/sharedStrings.xml><?xml version="1.0" encoding="utf-8"?>
<sst xmlns="http://schemas.openxmlformats.org/spreadsheetml/2006/main" count="3703" uniqueCount="326">
  <si>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</si>
  <si>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</si>
  <si>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</si>
  <si>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</si>
  <si>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</si>
  <si>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</si>
  <si>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</si>
  <si>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</si>
  <si>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</si>
  <si>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</si>
  <si>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</si>
  <si>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</si>
  <si>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</si>
  <si>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</si>
  <si>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</si>
  <si>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</si>
  <si>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</si>
  <si>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</si>
  <si>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</si>
  <si>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</si>
  <si>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</si>
  <si>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</si>
  <si>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</si>
  <si>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</si>
  <si>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</si>
  <si>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</si>
  <si>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</si>
  <si>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</si>
  <si>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</si>
  <si>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</si>
  <si>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</si>
  <si>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</si>
  <si>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</si>
  <si>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</si>
  <si>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</si>
  <si>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</si>
  <si>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</si>
  <si>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</si>
  <si>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</si>
  <si>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</si>
  <si>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</si>
  <si>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</si>
  <si>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</si>
  <si>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</si>
  <si>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</si>
  <si>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</si>
  <si>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</si>
  <si>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</si>
  <si>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</si>
  <si>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</si>
  <si>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</si>
  <si>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</si>
  <si>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</si>
  <si>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</si>
  <si>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</si>
  <si>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</si>
  <si>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</si>
  <si>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</si>
  <si>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</si>
  <si>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</si>
  <si>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</si>
  <si>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</si>
  <si>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</si>
  <si>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</si>
  <si>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</si>
  <si>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</si>
  <si>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</si>
  <si>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</si>
  <si>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</si>
  <si>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</si>
  <si>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</si>
  <si>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</si>
  <si>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</si>
  <si>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</si>
  <si>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</si>
  <si>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</si>
  <si>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</si>
  <si>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</si>
  <si>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</si>
  <si>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</si>
  <si>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</si>
  <si>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</si>
  <si>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</si>
  <si>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</si>
  <si>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</si>
  <si>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</si>
  <si>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</si>
  <si>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</si>
  <si>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</si>
  <si>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</si>
  <si>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</si>
  <si>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</si>
  <si>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</si>
  <si>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</si>
  <si>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</si>
  <si>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</si>
  <si>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</si>
  <si>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</si>
  <si>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</si>
  <si>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</si>
  <si>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</si>
  <si>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</si>
  <si>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</si>
  <si>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</si>
  <si>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</si>
  <si>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</si>
  <si>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</si>
  <si>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</si>
  <si>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</si>
  <si>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</si>
  <si>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</si>
  <si>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</si>
  <si>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</si>
  <si>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</si>
  <si>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</si>
  <si>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</si>
  <si>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</si>
  <si>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</si>
  <si>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</si>
  <si>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</si>
  <si>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</si>
  <si>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</si>
  <si>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</si>
  <si>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</si>
  <si>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</si>
  <si>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</si>
  <si>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</si>
  <si>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</si>
  <si>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</si>
  <si>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</si>
  <si>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</si>
  <si>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</si>
  <si>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</si>
  <si>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</si>
  <si>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</si>
  <si>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</si>
  <si>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</si>
  <si>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</si>
  <si>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</si>
  <si>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</si>
  <si>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</si>
  <si>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</si>
  <si>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</si>
  <si>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</si>
  <si>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</si>
  <si>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</si>
  <si>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</si>
  <si>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</si>
  <si>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</si>
  <si>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</si>
  <si>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</si>
  <si>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</si>
  <si>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</si>
  <si>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</si>
  <si>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</si>
  <si>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</si>
  <si>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</si>
  <si>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</si>
  <si>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</si>
  <si>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</si>
  <si>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</si>
  <si>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</si>
  <si>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</si>
  <si>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</si>
  <si>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</si>
  <si>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</si>
  <si>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</si>
  <si>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</si>
  <si>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</si>
  <si>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</si>
  <si>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</si>
  <si>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</si>
  <si>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</si>
  <si>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</si>
  <si>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</si>
  <si>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</si>
  <si>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</si>
  <si>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</si>
  <si>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</si>
  <si>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</si>
  <si>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</si>
  <si>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</si>
  <si>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</si>
  <si>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</si>
  <si>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</si>
  <si>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</si>
  <si>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</si>
  <si>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</si>
  <si>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</si>
  <si>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</si>
  <si>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</si>
  <si>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</si>
  <si>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</si>
  <si>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</si>
  <si>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</si>
  <si>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</si>
  <si>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</si>
  <si>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</si>
  <si>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</si>
  <si>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</si>
  <si>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</si>
  <si>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</si>
  <si>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</si>
  <si>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</si>
  <si>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</si>
  <si>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</si>
  <si>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</si>
  <si>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</si>
  <si>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</si>
  <si>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</si>
  <si>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</si>
  <si>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</si>
  <si>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</si>
  <si>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</si>
  <si>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</si>
  <si>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</si>
  <si>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</si>
  <si>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</si>
  <si>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</si>
  <si>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</si>
  <si>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</si>
  <si>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</si>
  <si>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</si>
  <si>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</si>
  <si>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</si>
  <si>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</si>
  <si>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</si>
  <si>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</si>
  <si>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</si>
  <si>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</si>
  <si>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</si>
  <si>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</si>
  <si>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</si>
  <si>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</si>
  <si>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</si>
  <si>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</si>
  <si>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</si>
  <si>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</si>
  <si>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</si>
  <si>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</si>
  <si>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</si>
  <si>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</si>
  <si>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</si>
  <si>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</si>
  <si>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</si>
  <si>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</si>
  <si>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</si>
  <si>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</si>
  <si>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</si>
  <si>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</si>
  <si>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</si>
  <si>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</si>
  <si>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</si>
  <si>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</si>
  <si>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</si>
  <si>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</si>
  <si>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</si>
  <si>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</si>
  <si>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</si>
  <si>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</si>
  <si>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</si>
  <si>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</si>
  <si>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</si>
  <si>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</si>
  <si>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</si>
  <si>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</si>
  <si>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</si>
  <si>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</si>
  <si>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</si>
  <si>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</si>
  <si>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</si>
  <si>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</si>
  <si>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</si>
  <si>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</si>
  <si>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</si>
  <si>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</si>
  <si>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</si>
  <si>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</si>
  <si>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</si>
  <si>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</si>
  <si>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Feb 17</t>
  </si>
  <si>
    <t>Jan 18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</si>
  <si>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</si>
  <si>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</si>
  <si>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</si>
  <si>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</si>
  <si>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</si>
  <si>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</si>
  <si>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</si>
  <si>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</si>
  <si>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</si>
  <si>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</si>
  <si>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</si>
  <si>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</si>
  <si>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</si>
  <si>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</si>
  <si>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</si>
  <si>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</si>
  <si>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</si>
  <si>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</si>
  <si>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</si>
  <si>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</si>
  <si>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</si>
  <si>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</si>
  <si>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</si>
  <si>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</si>
  <si>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</si>
  <si>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</si>
  <si>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</si>
  <si>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</si>
  <si>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</si>
  <si>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</si>
  <si>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</si>
  <si>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</si>
  <si>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</si>
  <si>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</si>
  <si>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</si>
  <si>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</si>
  <si>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</si>
  <si>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</si>
  <si>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</si>
  <si>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</si>
  <si>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</si>
  <si>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19-35 Months of Age for 4:3:1:3:3:1:4:2, Based on MCIR Data</t>
  </si>
  <si>
    <t>Nov 13</t>
  </si>
  <si>
    <t>Dec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</si>
</sst>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783226283706407"/>
          <c:y val="3.140096618357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43"/>
          <c:w val="0.78048883766413346"/>
          <c:h val="0.5990352294573461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09344"/>
        <c:axId val="137220480"/>
      </c:lineChart>
      <c:dateAx>
        <c:axId val="137209344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220480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3722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209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842932235096622"/>
          <c:y val="0.4565227534963926"/>
          <c:w val="0.96612594157437626"/>
          <c:h val="0.9927559055118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38"/>
          <c:y val="2.94695481335952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56"/>
          <c:y val="0.30255402750491162"/>
          <c:w val="0.61867782643004521"/>
          <c:h val="0.3516699410609037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7504"/>
        <c:axId val="137079424"/>
      </c:lineChart>
      <c:dateAx>
        <c:axId val="137077504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079424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137079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077504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71"/>
          <c:w val="0.2036319195509122"/>
          <c:h val="0.52455795677799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" r="0.75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765E-2"/>
          <c:y val="0.29314488480922357"/>
          <c:w val="0.67384615384615387"/>
          <c:h val="0.5650131247532616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46368"/>
        <c:axId val="137149056"/>
      </c:lineChart>
      <c:dateAx>
        <c:axId val="1371463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14905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3714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146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22"/>
          <c:w val="0.21076923076923082"/>
          <c:h val="0.53191613459665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4:3:1:3:3:1</a:t>
            </a:r>
          </a:p>
        </c:rich>
      </c:tx>
      <c:layout>
        <c:manualLayout>
          <c:xMode val="edge"/>
          <c:yMode val="edge"/>
          <c:x val="0.19253747012966663"/>
          <c:y val="3.149606299212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501"/>
          <c:y val="0.21522364876468372"/>
          <c:w val="0.68806020293566561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16224"/>
        <c:axId val="137334784"/>
      </c:lineChart>
      <c:dateAx>
        <c:axId val="1373162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334784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13733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316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633133544874"/>
          <c:y val="0.40157590537403298"/>
          <c:w val="0.1805971716222039"/>
          <c:h val="0.498689041822528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"/>
  <sheetViews>
    <sheetView topLeftCell="V32" workbookViewId="0">
      <selection activeCell="AB70" sqref="AB70"/>
    </sheetView>
  </sheetViews>
  <sheetFormatPr defaultRowHeight="12.75" x14ac:dyDescent="0.2"/>
  <sheetData>
    <row r="1" spans="1:66" x14ac:dyDescent="0.2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">
      <c r="I38" s="11"/>
      <c r="J38" s="11"/>
      <c r="K38" s="11"/>
      <c r="L38" s="11"/>
      <c r="M38" s="11"/>
    </row>
    <row r="39" spans="9:13" x14ac:dyDescent="0.2">
      <c r="I39" s="3"/>
      <c r="J39" s="3"/>
      <c r="K39" s="3"/>
      <c r="L39" s="3"/>
      <c r="M39" s="3"/>
    </row>
    <row r="40" spans="9:13" x14ac:dyDescent="0.2">
      <c r="I40" s="3"/>
      <c r="J40" s="3"/>
      <c r="K40" s="3"/>
      <c r="L40" s="3"/>
      <c r="M40" s="3"/>
    </row>
    <row r="41" spans="9:13" x14ac:dyDescent="0.2">
      <c r="I41" s="3"/>
      <c r="J41" s="3"/>
      <c r="K41" s="3"/>
      <c r="L41" s="3"/>
      <c r="M41" s="3"/>
    </row>
    <row r="42" spans="9:13" x14ac:dyDescent="0.2">
      <c r="I42" s="3"/>
      <c r="J42" s="3"/>
      <c r="K42" s="3"/>
      <c r="L42" s="3"/>
      <c r="M42" s="3"/>
    </row>
    <row r="43" spans="9:13" x14ac:dyDescent="0.2">
      <c r="I43" s="3"/>
      <c r="J43" s="3"/>
      <c r="K43" s="3"/>
      <c r="L43" s="3"/>
      <c r="M43" s="3"/>
    </row>
    <row r="44" spans="9:13" x14ac:dyDescent="0.2">
      <c r="I44" s="3"/>
      <c r="J44" s="3"/>
      <c r="K44" s="3"/>
      <c r="L44" s="3"/>
      <c r="M44" s="3"/>
    </row>
    <row r="45" spans="9:13" x14ac:dyDescent="0.2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"/>
  <sheetViews>
    <sheetView topLeftCell="B1" workbookViewId="0">
      <selection activeCell="N20" sqref="N20"/>
    </sheetView>
  </sheetViews>
  <sheetFormatPr defaultRowHeight="12.75" x14ac:dyDescent="0.2"/>
  <sheetData>
    <row r="1" spans="1:25" x14ac:dyDescent="0.2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X99"/>
  <sheetViews>
    <sheetView topLeftCell="A3" workbookViewId="0">
      <pane xSplit="3" ySplit="4" topLeftCell="KM76" activePane="bottomRight" state="frozen"/>
      <selection activeCell="A3" sqref="A3"/>
      <selection pane="topRight" activeCell="D3" sqref="D3"/>
      <selection pane="bottomLeft" activeCell="A7" sqref="A7"/>
      <selection pane="bottomRight" activeCell="KW28" sqref="KW28"/>
    </sheetView>
  </sheetViews>
  <sheetFormatPr defaultRowHeight="12.75" x14ac:dyDescent="0.2"/>
  <cols>
    <col min="1" max="1" width="6.140625" style="73" hidden="1" customWidth="1"/>
    <col min="2" max="2" width="6.42578125" style="52" hidden="1" customWidth="1"/>
    <col min="3" max="3" width="18.42578125" style="151" bestFit="1" customWidth="1"/>
    <col min="4" max="4" width="7.7109375" style="52" bestFit="1" customWidth="1"/>
    <col min="5" max="5" width="8.7109375" style="52" bestFit="1" customWidth="1"/>
    <col min="6" max="6" width="9.28515625" style="52" bestFit="1" customWidth="1"/>
    <col min="7" max="7" width="8.7109375" style="52" bestFit="1" customWidth="1"/>
    <col min="8" max="8" width="9.28515625" style="52" bestFit="1" customWidth="1"/>
    <col min="9" max="9" width="8.7109375" style="52" bestFit="1" customWidth="1"/>
    <col min="10" max="10" width="9.28515625" style="52" bestFit="1" customWidth="1"/>
    <col min="11" max="34" width="9.140625" style="52"/>
    <col min="35" max="35" width="13.42578125" style="52" bestFit="1" customWidth="1"/>
    <col min="36" max="36" width="10.85546875" style="52" bestFit="1" customWidth="1"/>
    <col min="37" max="37" width="12" style="52" bestFit="1" customWidth="1"/>
    <col min="38" max="38" width="10.85546875" style="52" bestFit="1" customWidth="1"/>
    <col min="39" max="39" width="9.140625" style="52"/>
    <col min="40" max="40" width="10.85546875" style="52" bestFit="1" customWidth="1"/>
    <col min="41" max="41" width="9.7109375" style="52" bestFit="1" customWidth="1"/>
    <col min="42" max="42" width="10.85546875" style="52" bestFit="1" customWidth="1"/>
    <col min="43" max="43" width="9.140625" style="52"/>
    <col min="44" max="44" width="10.85546875" style="52" bestFit="1" customWidth="1"/>
    <col min="45" max="45" width="9.140625" style="52"/>
    <col min="46" max="46" width="10.85546875" style="52" bestFit="1" customWidth="1"/>
    <col min="47" max="47" width="9.140625" style="52"/>
    <col min="48" max="48" width="10.85546875" style="52" bestFit="1" customWidth="1"/>
    <col min="49" max="49" width="9.140625" style="52"/>
    <col min="50" max="50" width="10.85546875" style="52" bestFit="1" customWidth="1"/>
    <col min="51" max="51" width="9.140625" style="52"/>
    <col min="52" max="52" width="10.85546875" style="52" bestFit="1" customWidth="1"/>
    <col min="53" max="53" width="9.140625" style="52"/>
    <col min="54" max="54" width="10.85546875" style="52" bestFit="1" customWidth="1"/>
    <col min="55" max="82" width="9.140625" style="52"/>
    <col min="83" max="86" width="10.85546875" style="52" bestFit="1" customWidth="1"/>
    <col min="87" max="87" width="9.7109375" style="52" bestFit="1" customWidth="1"/>
    <col min="88" max="88" width="9.140625" style="52" bestFit="1"/>
    <col min="89" max="90" width="9.85546875" style="52" bestFit="1" customWidth="1"/>
    <col min="91" max="91" width="8.85546875" style="52" bestFit="1" customWidth="1"/>
    <col min="92" max="92" width="9.28515625" style="52" bestFit="1" customWidth="1"/>
    <col min="93" max="93" width="8.85546875" style="52" bestFit="1" customWidth="1"/>
    <col min="94" max="94" width="9.28515625" style="52" bestFit="1" customWidth="1"/>
    <col min="95" max="95" width="8.85546875" style="52" bestFit="1" customWidth="1"/>
    <col min="96" max="96" width="9.28515625" style="52" bestFit="1" customWidth="1"/>
    <col min="97" max="98" width="10.85546875" style="52" bestFit="1" customWidth="1"/>
    <col min="99" max="99" width="8.85546875" style="52" bestFit="1" customWidth="1"/>
    <col min="100" max="100" width="9.28515625" style="52" bestFit="1" customWidth="1"/>
    <col min="101" max="101" width="8.85546875" style="52" bestFit="1" customWidth="1"/>
    <col min="102" max="102" width="9.28515625" style="52" bestFit="1" customWidth="1"/>
    <col min="103" max="103" width="8.85546875" style="52" bestFit="1" customWidth="1"/>
    <col min="104" max="104" width="9.28515625" style="52" bestFit="1" customWidth="1"/>
    <col min="105" max="105" width="8.85546875" style="52" bestFit="1" customWidth="1"/>
    <col min="106" max="106" width="9.28515625" style="52" bestFit="1" customWidth="1"/>
    <col min="107" max="107" width="8.7109375" style="52" bestFit="1" customWidth="1"/>
    <col min="108" max="108" width="9" style="52" bestFit="1" customWidth="1"/>
    <col min="109" max="109" width="8.85546875" style="67" bestFit="1" customWidth="1"/>
    <col min="110" max="110" width="9.28515625" style="67" bestFit="1" customWidth="1"/>
    <col min="111" max="111" width="8.85546875" style="52" bestFit="1" customWidth="1"/>
    <col min="112" max="112" width="9.28515625" style="52" bestFit="1" customWidth="1"/>
    <col min="113" max="116" width="9.140625" style="52"/>
    <col min="117" max="117" width="8.85546875" style="52" bestFit="1" customWidth="1"/>
    <col min="118" max="118" width="9.28515625" style="52" bestFit="1" customWidth="1"/>
    <col min="119" max="126" width="9.140625" style="52"/>
    <col min="127" max="127" width="8.85546875" style="52" bestFit="1" customWidth="1"/>
    <col min="128" max="128" width="9.28515625" style="52" bestFit="1" customWidth="1"/>
    <col min="129" max="136" width="9.140625" style="52"/>
    <col min="137" max="137" width="8.85546875" style="52" bestFit="1" customWidth="1"/>
    <col min="138" max="138" width="9.28515625" style="52" bestFit="1" customWidth="1"/>
    <col min="139" max="139" width="8.85546875" style="52" bestFit="1" customWidth="1"/>
    <col min="140" max="140" width="9.28515625" style="52" bestFit="1" customWidth="1"/>
    <col min="141" max="142" width="9.140625" style="52"/>
    <col min="143" max="143" width="8.85546875" style="52" bestFit="1" customWidth="1"/>
    <col min="144" max="144" width="8.28515625" style="52" bestFit="1" customWidth="1"/>
    <col min="145" max="145" width="8.85546875" style="52" bestFit="1" customWidth="1"/>
    <col min="146" max="146" width="9.28515625" style="52" bestFit="1" customWidth="1"/>
    <col min="147" max="149" width="9.140625" style="52"/>
    <col min="150" max="150" width="9.140625" style="74"/>
    <col min="151" max="151" width="9.140625" style="80"/>
    <col min="152" max="152" width="9.140625" style="52"/>
    <col min="153" max="153" width="8.85546875" style="52" bestFit="1" customWidth="1"/>
    <col min="154" max="154" width="9.28515625" style="52" bestFit="1" customWidth="1"/>
    <col min="155" max="158" width="9.140625" style="52"/>
    <col min="159" max="159" width="8.85546875" style="52" bestFit="1" customWidth="1"/>
    <col min="160" max="160" width="9.28515625" style="52" bestFit="1" customWidth="1"/>
    <col min="161" max="161" width="8.85546875" style="52" bestFit="1" customWidth="1"/>
    <col min="162" max="168" width="9.140625" style="52"/>
    <col min="169" max="169" width="8.85546875" style="52" bestFit="1" customWidth="1"/>
    <col min="170" max="170" width="9.28515625" style="52" bestFit="1" customWidth="1"/>
    <col min="171" max="174" width="9.140625" style="52"/>
    <col min="175" max="175" width="8.85546875" style="52" bestFit="1" customWidth="1"/>
    <col min="176" max="176" width="9.28515625" style="52" bestFit="1" customWidth="1"/>
    <col min="177" max="177" width="8.85546875" style="52" bestFit="1" customWidth="1"/>
    <col min="178" max="178" width="9.28515625" style="52" bestFit="1" customWidth="1"/>
    <col min="179" max="180" width="9.140625" style="52"/>
    <col min="181" max="181" width="8.85546875" style="52" bestFit="1" customWidth="1"/>
    <col min="182" max="182" width="9.28515625" style="52" bestFit="1" customWidth="1"/>
    <col min="183" max="183" width="8.85546875" style="52" bestFit="1" customWidth="1"/>
    <col min="184" max="184" width="9.28515625" style="52" bestFit="1" customWidth="1"/>
    <col min="185" max="185" width="8.85546875" style="52" bestFit="1" customWidth="1"/>
    <col min="186" max="186" width="9.28515625" style="52" bestFit="1" customWidth="1"/>
    <col min="187" max="196" width="9.140625" style="52"/>
    <col min="197" max="197" width="8.85546875" style="52" bestFit="1" customWidth="1"/>
    <col min="198" max="198" width="9.28515625" style="52" bestFit="1" customWidth="1"/>
    <col min="199" max="200" width="9.140625" style="52"/>
    <col min="201" max="201" width="8.85546875" style="52" bestFit="1" customWidth="1"/>
    <col min="202" max="202" width="9.28515625" style="52" bestFit="1" customWidth="1"/>
    <col min="203" max="16384" width="9.140625" style="52"/>
  </cols>
  <sheetData>
    <row r="1" spans="1:310" s="48" customFormat="1" x14ac:dyDescent="0.2">
      <c r="A1" s="46" t="s">
        <v>129</v>
      </c>
      <c r="B1" s="47"/>
      <c r="C1" s="141"/>
      <c r="DE1" s="49"/>
      <c r="DF1" s="49"/>
      <c r="ET1" s="75"/>
      <c r="EU1" s="79"/>
    </row>
    <row r="2" spans="1:310" s="84" customFormat="1" x14ac:dyDescent="0.2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310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08"/>
      <c r="BZ3" s="208"/>
      <c r="DE3" s="23"/>
      <c r="DF3" s="23"/>
    </row>
    <row r="4" spans="1:310" s="88" customFormat="1" x14ac:dyDescent="0.2">
      <c r="A4" s="91"/>
      <c r="B4" s="91"/>
      <c r="C4" s="144"/>
      <c r="D4" s="45"/>
      <c r="E4" s="217">
        <v>36951</v>
      </c>
      <c r="F4" s="201"/>
      <c r="G4" s="200">
        <v>37012</v>
      </c>
      <c r="H4" s="201"/>
      <c r="I4" s="200">
        <v>37073</v>
      </c>
      <c r="J4" s="201"/>
      <c r="K4" s="200">
        <v>37135</v>
      </c>
      <c r="L4" s="201"/>
      <c r="M4" s="200">
        <v>37196</v>
      </c>
      <c r="N4" s="201"/>
      <c r="O4" s="200">
        <v>37257</v>
      </c>
      <c r="P4" s="201"/>
      <c r="Q4" s="200">
        <v>37316</v>
      </c>
      <c r="R4" s="201"/>
      <c r="S4" s="200">
        <v>37378</v>
      </c>
      <c r="T4" s="201"/>
      <c r="U4" s="200">
        <v>37447</v>
      </c>
      <c r="V4" s="201"/>
      <c r="W4" s="200">
        <v>37469</v>
      </c>
      <c r="X4" s="201"/>
      <c r="Y4" s="200">
        <v>37500</v>
      </c>
      <c r="Z4" s="201"/>
      <c r="AA4" s="200">
        <v>37530</v>
      </c>
      <c r="AB4" s="201"/>
      <c r="AC4" s="200">
        <v>37562</v>
      </c>
      <c r="AD4" s="201"/>
      <c r="AE4" s="200">
        <v>37591</v>
      </c>
      <c r="AF4" s="201"/>
      <c r="AG4" s="200">
        <v>37622</v>
      </c>
      <c r="AH4" s="201"/>
      <c r="AI4" s="200">
        <v>37653</v>
      </c>
      <c r="AJ4" s="201"/>
      <c r="AK4" s="200">
        <v>37683</v>
      </c>
      <c r="AL4" s="201"/>
      <c r="AM4" s="213" t="s">
        <v>148</v>
      </c>
      <c r="AN4" s="214"/>
      <c r="AO4" s="213" t="s">
        <v>149</v>
      </c>
      <c r="AP4" s="213"/>
      <c r="AQ4" s="209">
        <v>37775</v>
      </c>
      <c r="AR4" s="209"/>
      <c r="AS4" s="209">
        <v>37805</v>
      </c>
      <c r="AT4" s="209"/>
      <c r="AU4" s="209">
        <v>37836</v>
      </c>
      <c r="AV4" s="209"/>
      <c r="AW4" s="209">
        <v>37879</v>
      </c>
      <c r="AX4" s="209"/>
      <c r="AY4" s="209">
        <v>37895</v>
      </c>
      <c r="AZ4" s="209"/>
      <c r="BA4" s="209">
        <v>37926</v>
      </c>
      <c r="BB4" s="209"/>
      <c r="BC4" s="209">
        <v>37956</v>
      </c>
      <c r="BD4" s="209"/>
      <c r="BE4" s="209">
        <v>37987</v>
      </c>
      <c r="BF4" s="209"/>
      <c r="BG4" s="209">
        <v>38018</v>
      </c>
      <c r="BH4" s="209"/>
      <c r="BI4" s="209">
        <v>38047</v>
      </c>
      <c r="BJ4" s="209"/>
      <c r="BK4" s="209">
        <v>38078</v>
      </c>
      <c r="BL4" s="209"/>
      <c r="BM4" s="209">
        <v>38108</v>
      </c>
      <c r="BN4" s="209"/>
      <c r="BO4" s="209">
        <v>38139</v>
      </c>
      <c r="BP4" s="209"/>
      <c r="BQ4" s="209">
        <v>38172</v>
      </c>
      <c r="BR4" s="209"/>
      <c r="BS4" s="209">
        <v>38216</v>
      </c>
      <c r="BT4" s="209"/>
      <c r="BU4" s="209">
        <v>38231</v>
      </c>
      <c r="BV4" s="209"/>
      <c r="BW4" s="209">
        <v>38261</v>
      </c>
      <c r="BX4" s="209"/>
      <c r="BY4" s="209">
        <v>38295</v>
      </c>
      <c r="BZ4" s="209"/>
      <c r="CA4" s="209">
        <v>38325</v>
      </c>
      <c r="CB4" s="209"/>
      <c r="CC4" s="209">
        <v>38357</v>
      </c>
      <c r="CD4" s="209"/>
      <c r="CE4" s="209">
        <v>38388</v>
      </c>
      <c r="CF4" s="209"/>
      <c r="CG4" s="209">
        <v>38416</v>
      </c>
      <c r="CH4" s="209"/>
      <c r="CI4" s="209">
        <v>38447</v>
      </c>
      <c r="CJ4" s="209"/>
      <c r="CK4" s="209">
        <v>38477</v>
      </c>
      <c r="CL4" s="209"/>
      <c r="CM4" s="209">
        <v>38508</v>
      </c>
      <c r="CN4" s="209"/>
      <c r="CO4" s="209">
        <v>38538</v>
      </c>
      <c r="CP4" s="209"/>
      <c r="CQ4" s="209">
        <v>38569</v>
      </c>
      <c r="CR4" s="209"/>
      <c r="CS4" s="209">
        <v>38600</v>
      </c>
      <c r="CT4" s="209"/>
      <c r="CU4" s="209">
        <v>38630</v>
      </c>
      <c r="CV4" s="209"/>
      <c r="CW4" s="209">
        <v>38661</v>
      </c>
      <c r="CX4" s="209"/>
      <c r="CY4" s="209">
        <v>38691</v>
      </c>
      <c r="CZ4" s="209"/>
      <c r="DA4" s="209">
        <v>38723</v>
      </c>
      <c r="DB4" s="209"/>
      <c r="DC4" s="209">
        <v>38754</v>
      </c>
      <c r="DD4" s="209"/>
      <c r="DE4" s="211">
        <v>38782</v>
      </c>
      <c r="DF4" s="211"/>
      <c r="DG4" s="209">
        <v>38813</v>
      </c>
      <c r="DH4" s="209"/>
      <c r="DI4" s="209">
        <v>38843</v>
      </c>
      <c r="DJ4" s="209"/>
      <c r="DK4" s="209">
        <v>38874</v>
      </c>
      <c r="DL4" s="209"/>
      <c r="DM4" s="209">
        <v>38904</v>
      </c>
      <c r="DN4" s="209"/>
      <c r="DO4" s="209">
        <v>38935</v>
      </c>
      <c r="DP4" s="209"/>
      <c r="DQ4" s="209">
        <v>38966</v>
      </c>
      <c r="DR4" s="209"/>
      <c r="DS4" s="209">
        <v>38999</v>
      </c>
      <c r="DT4" s="209"/>
      <c r="DU4" s="209">
        <v>39027</v>
      </c>
      <c r="DV4" s="209"/>
      <c r="DW4" s="209">
        <v>39057</v>
      </c>
      <c r="DX4" s="209"/>
      <c r="DY4" s="209">
        <v>39089</v>
      </c>
      <c r="DZ4" s="209"/>
      <c r="EA4" s="209">
        <v>39120</v>
      </c>
      <c r="EB4" s="209"/>
      <c r="EC4" s="209">
        <v>39148</v>
      </c>
      <c r="ED4" s="209"/>
      <c r="EE4" s="209">
        <v>39179</v>
      </c>
      <c r="EF4" s="209"/>
      <c r="EG4" s="209">
        <v>39209</v>
      </c>
      <c r="EH4" s="209"/>
      <c r="EI4" s="209">
        <v>39240</v>
      </c>
      <c r="EJ4" s="209"/>
      <c r="EK4" s="213" t="s">
        <v>160</v>
      </c>
      <c r="EL4" s="213"/>
      <c r="EM4" s="213" t="s">
        <v>161</v>
      </c>
      <c r="EN4" s="213"/>
      <c r="EO4" s="213" t="s">
        <v>163</v>
      </c>
      <c r="EP4" s="213"/>
      <c r="EQ4" s="213" t="s">
        <v>167</v>
      </c>
      <c r="ER4" s="213"/>
      <c r="ES4" s="213" t="s">
        <v>168</v>
      </c>
      <c r="ET4" s="213"/>
      <c r="EU4" s="204" t="s">
        <v>169</v>
      </c>
      <c r="EV4" s="205"/>
      <c r="EW4" s="207" t="s">
        <v>170</v>
      </c>
      <c r="EX4" s="205"/>
      <c r="EY4" s="207" t="s">
        <v>174</v>
      </c>
      <c r="EZ4" s="205"/>
      <c r="FA4" s="207" t="s">
        <v>175</v>
      </c>
      <c r="FB4" s="205"/>
      <c r="FC4" s="207" t="s">
        <v>177</v>
      </c>
      <c r="FD4" s="205"/>
      <c r="FE4" s="207" t="s">
        <v>178</v>
      </c>
      <c r="FF4" s="205"/>
      <c r="FG4" s="207" t="s">
        <v>180</v>
      </c>
      <c r="FH4" s="205"/>
      <c r="FI4" s="207" t="s">
        <v>181</v>
      </c>
      <c r="FJ4" s="205"/>
      <c r="FK4" s="207" t="s">
        <v>182</v>
      </c>
      <c r="FL4" s="205"/>
      <c r="FM4" s="207" t="s">
        <v>183</v>
      </c>
      <c r="FN4" s="205"/>
      <c r="FO4" s="207" t="s">
        <v>184</v>
      </c>
      <c r="FP4" s="205"/>
      <c r="FQ4" s="207" t="s">
        <v>185</v>
      </c>
      <c r="FR4" s="205"/>
      <c r="FS4" s="207" t="s">
        <v>186</v>
      </c>
      <c r="FT4" s="205"/>
      <c r="FU4" s="207" t="s">
        <v>187</v>
      </c>
      <c r="FV4" s="205"/>
      <c r="FW4" s="207" t="s">
        <v>188</v>
      </c>
      <c r="FX4" s="205"/>
      <c r="FY4" s="207" t="s">
        <v>189</v>
      </c>
      <c r="FZ4" s="205"/>
      <c r="GA4" s="207" t="s">
        <v>190</v>
      </c>
      <c r="GB4" s="205"/>
      <c r="GC4" s="207" t="s">
        <v>192</v>
      </c>
      <c r="GD4" s="205"/>
      <c r="GE4" s="200">
        <v>39973</v>
      </c>
      <c r="GF4" s="201"/>
      <c r="GG4" s="200">
        <v>40001</v>
      </c>
      <c r="GH4" s="201"/>
      <c r="GI4" s="200">
        <v>40034</v>
      </c>
      <c r="GJ4" s="201"/>
      <c r="GK4" s="200">
        <v>40065</v>
      </c>
      <c r="GL4" s="201"/>
      <c r="GM4" s="200">
        <v>40095</v>
      </c>
      <c r="GN4" s="201"/>
      <c r="GO4" s="200">
        <v>40126</v>
      </c>
      <c r="GP4" s="201"/>
      <c r="GQ4" s="200">
        <v>40156</v>
      </c>
      <c r="GR4" s="201"/>
      <c r="GS4" s="200">
        <v>40188</v>
      </c>
      <c r="GT4" s="201"/>
      <c r="GU4" s="200">
        <v>40219</v>
      </c>
      <c r="GV4" s="201"/>
      <c r="GW4" s="200">
        <v>40247</v>
      </c>
      <c r="GX4" s="201"/>
      <c r="GY4" s="200">
        <v>40278</v>
      </c>
      <c r="GZ4" s="201"/>
      <c r="HA4" s="200">
        <v>40308</v>
      </c>
      <c r="HB4" s="201"/>
      <c r="HC4" s="200">
        <v>40339</v>
      </c>
      <c r="HD4" s="201"/>
      <c r="HE4" s="200">
        <v>40369</v>
      </c>
      <c r="HF4" s="201"/>
      <c r="HG4" s="200">
        <v>40400</v>
      </c>
      <c r="HH4" s="201"/>
      <c r="HI4" s="200">
        <v>40431</v>
      </c>
      <c r="HJ4" s="201"/>
    </row>
    <row r="5" spans="1:310" x14ac:dyDescent="0.2">
      <c r="A5" s="92" t="s">
        <v>96</v>
      </c>
      <c r="B5" s="93" t="s">
        <v>111</v>
      </c>
      <c r="C5" s="145"/>
      <c r="D5" s="40"/>
      <c r="E5" s="216" t="s">
        <v>113</v>
      </c>
      <c r="F5" s="203"/>
      <c r="G5" s="202" t="s">
        <v>113</v>
      </c>
      <c r="H5" s="203"/>
      <c r="I5" s="202" t="s">
        <v>113</v>
      </c>
      <c r="J5" s="203"/>
      <c r="K5" s="202" t="s">
        <v>113</v>
      </c>
      <c r="L5" s="203"/>
      <c r="M5" s="202" t="s">
        <v>113</v>
      </c>
      <c r="N5" s="203"/>
      <c r="O5" s="202" t="s">
        <v>113</v>
      </c>
      <c r="P5" s="203"/>
      <c r="Q5" s="202" t="s">
        <v>113</v>
      </c>
      <c r="R5" s="203"/>
      <c r="S5" s="202" t="s">
        <v>113</v>
      </c>
      <c r="T5" s="203"/>
      <c r="U5" s="202" t="s">
        <v>113</v>
      </c>
      <c r="V5" s="203"/>
      <c r="W5" s="202" t="s">
        <v>113</v>
      </c>
      <c r="X5" s="203"/>
      <c r="Y5" s="202" t="s">
        <v>113</v>
      </c>
      <c r="Z5" s="203"/>
      <c r="AA5" s="202" t="s">
        <v>113</v>
      </c>
      <c r="AB5" s="203"/>
      <c r="AC5" s="202" t="s">
        <v>113</v>
      </c>
      <c r="AD5" s="203"/>
      <c r="AE5" s="202" t="s">
        <v>113</v>
      </c>
      <c r="AF5" s="203"/>
      <c r="AG5" s="202" t="s">
        <v>113</v>
      </c>
      <c r="AH5" s="203"/>
      <c r="AI5" s="202" t="s">
        <v>113</v>
      </c>
      <c r="AJ5" s="203"/>
      <c r="AK5" s="202" t="s">
        <v>113</v>
      </c>
      <c r="AL5" s="203"/>
      <c r="AM5" s="202" t="s">
        <v>113</v>
      </c>
      <c r="AN5" s="203"/>
      <c r="AO5" s="215" t="s">
        <v>113</v>
      </c>
      <c r="AP5" s="198"/>
      <c r="AQ5" s="202" t="s">
        <v>113</v>
      </c>
      <c r="AR5" s="203"/>
      <c r="AS5" s="202" t="s">
        <v>113</v>
      </c>
      <c r="AT5" s="203"/>
      <c r="AU5" s="202" t="s">
        <v>113</v>
      </c>
      <c r="AV5" s="203"/>
      <c r="AW5" s="202" t="s">
        <v>113</v>
      </c>
      <c r="AX5" s="203"/>
      <c r="AY5" s="202" t="s">
        <v>113</v>
      </c>
      <c r="AZ5" s="203"/>
      <c r="BA5" s="202" t="s">
        <v>113</v>
      </c>
      <c r="BB5" s="203"/>
      <c r="BC5" s="210" t="s">
        <v>113</v>
      </c>
      <c r="BD5" s="210"/>
      <c r="BE5" s="210" t="s">
        <v>113</v>
      </c>
      <c r="BF5" s="210"/>
      <c r="BG5" s="210" t="s">
        <v>113</v>
      </c>
      <c r="BH5" s="210"/>
      <c r="BI5" s="210" t="s">
        <v>113</v>
      </c>
      <c r="BJ5" s="210"/>
      <c r="BK5" s="210" t="s">
        <v>113</v>
      </c>
      <c r="BL5" s="210"/>
      <c r="BM5" s="210" t="s">
        <v>113</v>
      </c>
      <c r="BN5" s="210"/>
      <c r="BO5" s="210" t="s">
        <v>113</v>
      </c>
      <c r="BP5" s="210"/>
      <c r="BQ5" s="210" t="s">
        <v>113</v>
      </c>
      <c r="BR5" s="210"/>
      <c r="BS5" s="210" t="s">
        <v>113</v>
      </c>
      <c r="BT5" s="210"/>
      <c r="BU5" s="210" t="s">
        <v>113</v>
      </c>
      <c r="BV5" s="210"/>
      <c r="BW5" s="210" t="s">
        <v>113</v>
      </c>
      <c r="BX5" s="210"/>
      <c r="BY5" s="210" t="s">
        <v>113</v>
      </c>
      <c r="BZ5" s="210"/>
      <c r="CA5" s="210" t="s">
        <v>113</v>
      </c>
      <c r="CB5" s="210"/>
      <c r="CC5" s="210" t="s">
        <v>113</v>
      </c>
      <c r="CD5" s="210"/>
      <c r="CE5" s="210" t="s">
        <v>113</v>
      </c>
      <c r="CF5" s="210"/>
      <c r="CG5" s="210" t="s">
        <v>151</v>
      </c>
      <c r="CH5" s="210"/>
      <c r="CI5" s="210" t="s">
        <v>152</v>
      </c>
      <c r="CJ5" s="210"/>
      <c r="CK5" s="210" t="s">
        <v>152</v>
      </c>
      <c r="CL5" s="210"/>
      <c r="CM5" s="210" t="s">
        <v>152</v>
      </c>
      <c r="CN5" s="210"/>
      <c r="CO5" s="210" t="s">
        <v>152</v>
      </c>
      <c r="CP5" s="210"/>
      <c r="CQ5" s="210" t="s">
        <v>152</v>
      </c>
      <c r="CR5" s="210"/>
      <c r="CS5" s="210" t="s">
        <v>152</v>
      </c>
      <c r="CT5" s="210"/>
      <c r="CU5" s="210" t="s">
        <v>152</v>
      </c>
      <c r="CV5" s="210"/>
      <c r="CW5" s="210" t="s">
        <v>113</v>
      </c>
      <c r="CX5" s="210"/>
      <c r="CY5" s="210" t="s">
        <v>113</v>
      </c>
      <c r="CZ5" s="210"/>
      <c r="DA5" s="210" t="s">
        <v>113</v>
      </c>
      <c r="DB5" s="210"/>
      <c r="DC5" s="210" t="s">
        <v>113</v>
      </c>
      <c r="DD5" s="210"/>
      <c r="DE5" s="212" t="s">
        <v>113</v>
      </c>
      <c r="DF5" s="212"/>
      <c r="DG5" s="210" t="s">
        <v>113</v>
      </c>
      <c r="DH5" s="210"/>
      <c r="DI5" s="210" t="s">
        <v>113</v>
      </c>
      <c r="DJ5" s="210"/>
      <c r="DK5" s="210" t="s">
        <v>113</v>
      </c>
      <c r="DL5" s="210"/>
      <c r="DM5" s="210" t="s">
        <v>113</v>
      </c>
      <c r="DN5" s="210"/>
      <c r="DO5" s="210" t="s">
        <v>113</v>
      </c>
      <c r="DP5" s="210"/>
      <c r="DQ5" s="210" t="s">
        <v>113</v>
      </c>
      <c r="DR5" s="210"/>
      <c r="DS5" s="210" t="s">
        <v>113</v>
      </c>
      <c r="DT5" s="210"/>
      <c r="DU5" s="210" t="s">
        <v>113</v>
      </c>
      <c r="DV5" s="210"/>
      <c r="DW5" s="210" t="s">
        <v>113</v>
      </c>
      <c r="DX5" s="210"/>
      <c r="DY5" s="210" t="s">
        <v>113</v>
      </c>
      <c r="DZ5" s="210"/>
      <c r="EA5" s="210" t="s">
        <v>113</v>
      </c>
      <c r="EB5" s="210"/>
      <c r="EC5" s="210" t="s">
        <v>113</v>
      </c>
      <c r="ED5" s="210"/>
      <c r="EE5" s="210" t="s">
        <v>113</v>
      </c>
      <c r="EF5" s="210"/>
      <c r="EG5" s="210" t="s">
        <v>113</v>
      </c>
      <c r="EH5" s="210"/>
      <c r="EI5" s="210" t="s">
        <v>113</v>
      </c>
      <c r="EJ5" s="210"/>
      <c r="EK5" s="210" t="s">
        <v>113</v>
      </c>
      <c r="EL5" s="210"/>
      <c r="EM5" s="210" t="s">
        <v>113</v>
      </c>
      <c r="EN5" s="210"/>
      <c r="EO5" s="210" t="s">
        <v>113</v>
      </c>
      <c r="EP5" s="210"/>
      <c r="EQ5" s="210" t="s">
        <v>113</v>
      </c>
      <c r="ER5" s="210"/>
      <c r="ES5" s="210" t="s">
        <v>113</v>
      </c>
      <c r="ET5" s="210"/>
      <c r="EU5" s="206" t="s">
        <v>113</v>
      </c>
      <c r="EV5" s="203"/>
      <c r="EW5" s="202" t="s">
        <v>113</v>
      </c>
      <c r="EX5" s="203"/>
      <c r="EY5" s="202" t="s">
        <v>113</v>
      </c>
      <c r="EZ5" s="203"/>
      <c r="FA5" s="202" t="s">
        <v>113</v>
      </c>
      <c r="FB5" s="203"/>
      <c r="FC5" s="202" t="s">
        <v>113</v>
      </c>
      <c r="FD5" s="203"/>
      <c r="FE5" s="202" t="s">
        <v>113</v>
      </c>
      <c r="FF5" s="203"/>
      <c r="FG5" s="202" t="s">
        <v>113</v>
      </c>
      <c r="FH5" s="203"/>
      <c r="FI5" s="202" t="s">
        <v>113</v>
      </c>
      <c r="FJ5" s="203"/>
      <c r="FK5" s="202" t="s">
        <v>113</v>
      </c>
      <c r="FL5" s="203"/>
      <c r="FM5" s="202" t="s">
        <v>113</v>
      </c>
      <c r="FN5" s="203"/>
      <c r="FO5" s="202" t="s">
        <v>113</v>
      </c>
      <c r="FP5" s="203"/>
      <c r="FQ5" s="202" t="s">
        <v>113</v>
      </c>
      <c r="FR5" s="203"/>
      <c r="FS5" s="202" t="s">
        <v>113</v>
      </c>
      <c r="FT5" s="203"/>
      <c r="FU5" s="202" t="s">
        <v>113</v>
      </c>
      <c r="FV5" s="203"/>
      <c r="FW5" s="202" t="s">
        <v>113</v>
      </c>
      <c r="FX5" s="203"/>
      <c r="FY5" s="202" t="s">
        <v>113</v>
      </c>
      <c r="FZ5" s="203"/>
      <c r="GA5" s="202" t="s">
        <v>113</v>
      </c>
      <c r="GB5" s="203"/>
      <c r="GC5" s="202" t="s">
        <v>113</v>
      </c>
      <c r="GD5" s="203"/>
      <c r="GE5" s="202" t="s">
        <v>113</v>
      </c>
      <c r="GF5" s="203"/>
      <c r="GG5" s="202" t="s">
        <v>113</v>
      </c>
      <c r="GH5" s="203"/>
      <c r="GI5" s="202" t="s">
        <v>113</v>
      </c>
      <c r="GJ5" s="203"/>
      <c r="GK5" s="202" t="s">
        <v>113</v>
      </c>
      <c r="GL5" s="203"/>
      <c r="GM5" s="202" t="s">
        <v>113</v>
      </c>
      <c r="GN5" s="203"/>
      <c r="GO5" s="202" t="s">
        <v>113</v>
      </c>
      <c r="GP5" s="203"/>
      <c r="GQ5" s="202" t="s">
        <v>198</v>
      </c>
      <c r="GR5" s="203"/>
      <c r="GS5" s="202" t="s">
        <v>113</v>
      </c>
      <c r="GT5" s="203"/>
      <c r="GU5" s="202" t="s">
        <v>113</v>
      </c>
      <c r="GV5" s="203"/>
      <c r="GW5" s="202" t="s">
        <v>113</v>
      </c>
      <c r="GX5" s="203"/>
      <c r="GY5" s="202" t="s">
        <v>113</v>
      </c>
      <c r="GZ5" s="203"/>
      <c r="HA5" s="202" t="s">
        <v>113</v>
      </c>
      <c r="HB5" s="203"/>
      <c r="HK5" s="193" t="s">
        <v>214</v>
      </c>
      <c r="HL5" s="194"/>
      <c r="HM5" s="193" t="s">
        <v>215</v>
      </c>
      <c r="HN5" s="194"/>
      <c r="HO5" s="193" t="s">
        <v>216</v>
      </c>
      <c r="HP5" s="194"/>
      <c r="HQ5" s="193" t="s">
        <v>217</v>
      </c>
      <c r="HR5" s="198"/>
      <c r="HS5" s="193" t="s">
        <v>218</v>
      </c>
      <c r="HT5" s="198"/>
      <c r="HU5" s="193" t="s">
        <v>219</v>
      </c>
      <c r="HV5" s="198"/>
      <c r="HW5" s="193" t="s">
        <v>220</v>
      </c>
      <c r="HX5" s="198"/>
      <c r="HY5" s="193" t="s">
        <v>221</v>
      </c>
      <c r="HZ5" s="198"/>
      <c r="IA5" s="193" t="s">
        <v>222</v>
      </c>
      <c r="IB5" s="198"/>
      <c r="IC5" s="193" t="s">
        <v>224</v>
      </c>
      <c r="ID5" s="194"/>
      <c r="IE5" s="193" t="s">
        <v>225</v>
      </c>
      <c r="IF5" s="194"/>
      <c r="IG5" s="193" t="s">
        <v>226</v>
      </c>
      <c r="IH5" s="194"/>
      <c r="II5" s="193" t="s">
        <v>228</v>
      </c>
      <c r="IJ5" s="198"/>
      <c r="IK5" s="193" t="s">
        <v>229</v>
      </c>
      <c r="IL5" s="194"/>
      <c r="IM5" s="193" t="s">
        <v>230</v>
      </c>
      <c r="IN5" s="198"/>
      <c r="IO5" s="193" t="s">
        <v>231</v>
      </c>
      <c r="IP5" s="198"/>
      <c r="IQ5" s="193" t="s">
        <v>232</v>
      </c>
      <c r="IR5" s="195"/>
      <c r="IS5" s="193" t="s">
        <v>233</v>
      </c>
      <c r="IT5" s="195"/>
      <c r="IU5" s="193" t="s">
        <v>234</v>
      </c>
      <c r="IV5" s="199"/>
      <c r="IW5" s="193" t="s">
        <v>235</v>
      </c>
      <c r="IX5" s="197"/>
      <c r="IY5" s="193" t="s">
        <v>236</v>
      </c>
      <c r="IZ5" s="194"/>
      <c r="JA5" s="193" t="s">
        <v>237</v>
      </c>
      <c r="JB5" s="194"/>
      <c r="JC5" s="193" t="s">
        <v>238</v>
      </c>
      <c r="JD5" s="195"/>
      <c r="JE5" s="193" t="s">
        <v>239</v>
      </c>
      <c r="JF5" s="194"/>
      <c r="JG5" s="193" t="s">
        <v>240</v>
      </c>
      <c r="JH5" s="194"/>
      <c r="JI5" s="193" t="s">
        <v>241</v>
      </c>
      <c r="JJ5" s="194"/>
      <c r="JK5" s="193" t="s">
        <v>242</v>
      </c>
      <c r="JL5" s="194"/>
      <c r="JM5" s="193" t="s">
        <v>243</v>
      </c>
      <c r="JN5" s="194"/>
      <c r="JO5" s="193" t="s">
        <v>244</v>
      </c>
      <c r="JP5" s="196"/>
      <c r="JQ5" s="193" t="s">
        <v>245</v>
      </c>
      <c r="JR5" s="194"/>
      <c r="JS5" s="193" t="s">
        <v>246</v>
      </c>
      <c r="JT5" s="194"/>
      <c r="JU5" s="193" t="s">
        <v>247</v>
      </c>
      <c r="JV5" s="194"/>
      <c r="JW5" s="193" t="s">
        <v>248</v>
      </c>
      <c r="JX5" s="197"/>
      <c r="JY5" s="193" t="s">
        <v>249</v>
      </c>
      <c r="JZ5" s="196"/>
      <c r="KA5" s="193" t="s">
        <v>250</v>
      </c>
      <c r="KB5" s="196"/>
      <c r="KC5" s="193" t="s">
        <v>251</v>
      </c>
      <c r="KD5" s="196"/>
      <c r="KE5" s="193" t="s">
        <v>252</v>
      </c>
      <c r="KF5" s="196"/>
      <c r="KG5" s="193" t="s">
        <v>324</v>
      </c>
      <c r="KH5" s="195"/>
      <c r="KI5" s="193" t="s">
        <v>325</v>
      </c>
      <c r="KJ5" s="196"/>
      <c r="KK5" s="193" t="s">
        <v>253</v>
      </c>
      <c r="KL5" s="195"/>
      <c r="KM5" s="193" t="s">
        <v>254</v>
      </c>
      <c r="KN5" s="195"/>
      <c r="KO5" s="193" t="s">
        <v>255</v>
      </c>
      <c r="KP5" s="194"/>
      <c r="KQ5" s="193" t="s">
        <v>256</v>
      </c>
      <c r="KR5" s="195"/>
      <c r="KS5" s="193" t="s">
        <v>257</v>
      </c>
      <c r="KT5" s="194"/>
      <c r="KU5" s="193" t="s">
        <v>258</v>
      </c>
      <c r="KV5" s="196"/>
      <c r="KW5" s="193" t="s">
        <v>259</v>
      </c>
      <c r="KX5" s="194"/>
    </row>
    <row r="6" spans="1:310" x14ac:dyDescent="0.2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</row>
    <row r="7" spans="1:310" x14ac:dyDescent="0.2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  <c r="KI7" s="52">
        <v>1679</v>
      </c>
      <c r="KJ7" s="52">
        <v>2226</v>
      </c>
      <c r="KK7" s="52">
        <v>1702</v>
      </c>
      <c r="KL7" s="52">
        <v>2267</v>
      </c>
      <c r="KM7" s="52">
        <v>1734</v>
      </c>
      <c r="KN7" s="52">
        <v>2282</v>
      </c>
      <c r="KO7" s="52">
        <v>1755</v>
      </c>
      <c r="KP7" s="52">
        <v>2301</v>
      </c>
      <c r="KQ7" s="52">
        <v>1776</v>
      </c>
      <c r="KR7" s="52">
        <v>2329</v>
      </c>
      <c r="KS7" s="52">
        <v>1802</v>
      </c>
      <c r="KT7" s="52">
        <v>2365</v>
      </c>
      <c r="KU7" s="52">
        <v>1773</v>
      </c>
      <c r="KV7" s="52">
        <v>2335</v>
      </c>
      <c r="KW7" s="52">
        <v>1779</v>
      </c>
      <c r="KX7" s="52">
        <v>2331</v>
      </c>
    </row>
    <row r="8" spans="1:310" x14ac:dyDescent="0.2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  <c r="KI8" s="52">
        <v>9541</v>
      </c>
      <c r="KJ8" s="52">
        <v>12928</v>
      </c>
      <c r="KK8" s="52">
        <v>9516</v>
      </c>
      <c r="KL8" s="52">
        <v>12992</v>
      </c>
      <c r="KM8" s="52">
        <v>9594</v>
      </c>
      <c r="KN8" s="52">
        <v>13088</v>
      </c>
      <c r="KO8" s="52">
        <v>9711</v>
      </c>
      <c r="KP8" s="52">
        <v>13252</v>
      </c>
      <c r="KQ8" s="52">
        <v>9842</v>
      </c>
      <c r="KR8" s="52">
        <v>13467</v>
      </c>
      <c r="KS8" s="52">
        <v>10086</v>
      </c>
      <c r="KT8" s="52">
        <v>13764</v>
      </c>
      <c r="KU8" s="52">
        <v>10045</v>
      </c>
      <c r="KV8" s="52">
        <v>13759</v>
      </c>
      <c r="KW8" s="52">
        <v>10008</v>
      </c>
      <c r="KX8" s="52">
        <v>13686</v>
      </c>
    </row>
    <row r="9" spans="1:310" x14ac:dyDescent="0.2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  <c r="KI9" s="52">
        <v>1480</v>
      </c>
      <c r="KJ9" s="52">
        <v>1994</v>
      </c>
      <c r="KK9" s="52">
        <v>1475</v>
      </c>
      <c r="KL9" s="52">
        <v>2012</v>
      </c>
      <c r="KM9" s="52">
        <v>1443</v>
      </c>
      <c r="KN9" s="52">
        <v>1995</v>
      </c>
      <c r="KO9" s="52">
        <v>1432</v>
      </c>
      <c r="KP9" s="52">
        <v>1974</v>
      </c>
      <c r="KQ9" s="52">
        <v>1460</v>
      </c>
      <c r="KR9" s="52">
        <v>2006</v>
      </c>
      <c r="KS9" s="52">
        <v>1507</v>
      </c>
      <c r="KT9" s="52">
        <v>2071</v>
      </c>
      <c r="KU9" s="52">
        <v>1500</v>
      </c>
      <c r="KV9" s="52">
        <v>2027</v>
      </c>
      <c r="KW9" s="52">
        <v>1494</v>
      </c>
      <c r="KX9" s="52">
        <v>2010</v>
      </c>
    </row>
    <row r="10" spans="1:310" x14ac:dyDescent="0.2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  <c r="KI10" s="52">
        <v>13788</v>
      </c>
      <c r="KJ10" s="52">
        <v>18426</v>
      </c>
      <c r="KK10" s="52">
        <v>13752</v>
      </c>
      <c r="KL10" s="52">
        <v>18520</v>
      </c>
      <c r="KM10" s="52">
        <v>13753</v>
      </c>
      <c r="KN10" s="52">
        <v>18543</v>
      </c>
      <c r="KO10" s="52">
        <v>13848</v>
      </c>
      <c r="KP10" s="52">
        <v>18746</v>
      </c>
      <c r="KQ10" s="52">
        <v>14125</v>
      </c>
      <c r="KR10" s="52">
        <v>19178</v>
      </c>
      <c r="KS10" s="52">
        <v>14857</v>
      </c>
      <c r="KT10" s="52">
        <v>20065</v>
      </c>
      <c r="KU10" s="52">
        <v>14869</v>
      </c>
      <c r="KV10" s="52">
        <v>20118</v>
      </c>
      <c r="KW10" s="52">
        <v>14839</v>
      </c>
      <c r="KX10" s="52">
        <v>20090</v>
      </c>
    </row>
    <row r="11" spans="1:310" x14ac:dyDescent="0.2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  <c r="KI11" s="52">
        <v>1801</v>
      </c>
      <c r="KJ11" s="52">
        <v>2352</v>
      </c>
      <c r="KK11" s="52">
        <v>1780</v>
      </c>
      <c r="KL11" s="52">
        <v>2358</v>
      </c>
      <c r="KM11" s="52">
        <v>1757</v>
      </c>
      <c r="KN11" s="52">
        <v>2350</v>
      </c>
      <c r="KO11" s="52">
        <v>1765</v>
      </c>
      <c r="KP11" s="52">
        <v>2353</v>
      </c>
      <c r="KQ11" s="52">
        <v>1790</v>
      </c>
      <c r="KR11" s="52">
        <v>2394</v>
      </c>
      <c r="KS11" s="52">
        <v>1817</v>
      </c>
      <c r="KT11" s="52">
        <v>2432</v>
      </c>
      <c r="KU11" s="52">
        <v>1806</v>
      </c>
      <c r="KV11" s="52">
        <v>2436</v>
      </c>
      <c r="KW11" s="52">
        <v>1783</v>
      </c>
      <c r="KX11" s="52">
        <v>2427</v>
      </c>
    </row>
    <row r="12" spans="1:310" x14ac:dyDescent="0.2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  <c r="KI12" s="52">
        <v>4340</v>
      </c>
      <c r="KJ12" s="52">
        <v>5880</v>
      </c>
      <c r="KK12" s="52">
        <v>4359</v>
      </c>
      <c r="KL12" s="52">
        <v>5937</v>
      </c>
      <c r="KM12" s="52">
        <v>4391</v>
      </c>
      <c r="KN12" s="52">
        <v>5916</v>
      </c>
      <c r="KO12" s="52">
        <v>4413</v>
      </c>
      <c r="KP12" s="52">
        <v>5950</v>
      </c>
      <c r="KQ12" s="52">
        <v>4427</v>
      </c>
      <c r="KR12" s="52">
        <v>5962</v>
      </c>
      <c r="KS12" s="52">
        <v>4498</v>
      </c>
      <c r="KT12" s="52">
        <v>5960</v>
      </c>
      <c r="KU12" s="52">
        <v>4485</v>
      </c>
      <c r="KV12" s="52">
        <v>5924</v>
      </c>
      <c r="KW12" s="52">
        <v>4497</v>
      </c>
      <c r="KX12" s="52">
        <v>5919</v>
      </c>
    </row>
    <row r="13" spans="1:310" x14ac:dyDescent="0.2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  <c r="KI13" s="52">
        <v>13599</v>
      </c>
      <c r="KJ13" s="52">
        <v>18545</v>
      </c>
      <c r="KK13" s="52">
        <v>13518</v>
      </c>
      <c r="KL13" s="52">
        <v>18558</v>
      </c>
      <c r="KM13" s="52">
        <v>13491</v>
      </c>
      <c r="KN13" s="52">
        <v>18619</v>
      </c>
      <c r="KO13" s="52">
        <v>13642</v>
      </c>
      <c r="KP13" s="52">
        <v>18866</v>
      </c>
      <c r="KQ13" s="52">
        <v>13860</v>
      </c>
      <c r="KR13" s="52">
        <v>19241</v>
      </c>
      <c r="KS13" s="52">
        <v>14256</v>
      </c>
      <c r="KT13" s="52">
        <v>19807</v>
      </c>
      <c r="KU13" s="52">
        <v>14225</v>
      </c>
      <c r="KV13" s="52">
        <v>20009</v>
      </c>
      <c r="KW13" s="52">
        <v>14184</v>
      </c>
      <c r="KX13" s="52">
        <v>19997</v>
      </c>
    </row>
    <row r="14" spans="1:310" x14ac:dyDescent="0.2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  <c r="KI14" s="52">
        <v>9376</v>
      </c>
      <c r="KJ14" s="52">
        <v>14088</v>
      </c>
      <c r="KK14" s="52">
        <v>9264</v>
      </c>
      <c r="KL14" s="52">
        <v>14032</v>
      </c>
      <c r="KM14" s="52">
        <v>9106</v>
      </c>
      <c r="KN14" s="52">
        <v>13881</v>
      </c>
      <c r="KO14" s="52">
        <v>9179</v>
      </c>
      <c r="KP14" s="52">
        <v>13995</v>
      </c>
      <c r="KQ14" s="52">
        <v>9204</v>
      </c>
      <c r="KR14" s="52">
        <v>14024</v>
      </c>
      <c r="KS14" s="52">
        <v>9311</v>
      </c>
      <c r="KT14" s="52">
        <v>14168</v>
      </c>
      <c r="KU14" s="52">
        <v>9274</v>
      </c>
      <c r="KV14" s="52">
        <v>14016</v>
      </c>
      <c r="KW14" s="52">
        <v>9129</v>
      </c>
      <c r="KX14" s="52">
        <v>13903</v>
      </c>
    </row>
    <row r="15" spans="1:310" s="122" customFormat="1" x14ac:dyDescent="0.2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KX15" si="20">SUM(KG7:KG14)</f>
        <v>55871</v>
      </c>
      <c r="KH15" s="123">
        <f t="shared" si="20"/>
        <v>76449</v>
      </c>
      <c r="KI15" s="123">
        <f t="shared" si="20"/>
        <v>55604</v>
      </c>
      <c r="KJ15" s="123">
        <f t="shared" si="20"/>
        <v>76439</v>
      </c>
      <c r="KK15" s="123">
        <f t="shared" si="20"/>
        <v>55366</v>
      </c>
      <c r="KL15" s="123">
        <f t="shared" si="20"/>
        <v>76676</v>
      </c>
      <c r="KM15" s="123">
        <f t="shared" si="20"/>
        <v>55269</v>
      </c>
      <c r="KN15" s="123">
        <f t="shared" si="20"/>
        <v>76674</v>
      </c>
      <c r="KO15" s="123">
        <f t="shared" si="20"/>
        <v>55745</v>
      </c>
      <c r="KP15" s="123">
        <f t="shared" si="20"/>
        <v>77437</v>
      </c>
      <c r="KQ15" s="123">
        <f t="shared" si="20"/>
        <v>56484</v>
      </c>
      <c r="KR15" s="123">
        <f t="shared" si="20"/>
        <v>78601</v>
      </c>
      <c r="KS15" s="123">
        <f t="shared" si="20"/>
        <v>58134</v>
      </c>
      <c r="KT15" s="123">
        <f t="shared" si="20"/>
        <v>80632</v>
      </c>
      <c r="KU15" s="123">
        <f t="shared" si="20"/>
        <v>57977</v>
      </c>
      <c r="KV15" s="123">
        <f t="shared" si="20"/>
        <v>80624</v>
      </c>
      <c r="KW15" s="123">
        <f t="shared" si="20"/>
        <v>57713</v>
      </c>
      <c r="KX15" s="123">
        <f t="shared" si="20"/>
        <v>80363</v>
      </c>
    </row>
    <row r="16" spans="1:310" x14ac:dyDescent="0.2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  <c r="KI16" s="52">
        <v>1429</v>
      </c>
      <c r="KJ16" s="52">
        <v>1704</v>
      </c>
      <c r="KK16" s="52">
        <v>1407</v>
      </c>
      <c r="KL16" s="52">
        <v>1684</v>
      </c>
      <c r="KM16" s="52">
        <v>1401</v>
      </c>
      <c r="KN16" s="52">
        <v>1696</v>
      </c>
      <c r="KO16" s="52">
        <v>1401</v>
      </c>
      <c r="KP16" s="52">
        <v>1690</v>
      </c>
      <c r="KQ16" s="52">
        <v>1457</v>
      </c>
      <c r="KR16" s="52">
        <v>1765</v>
      </c>
      <c r="KS16" s="52">
        <v>1492</v>
      </c>
      <c r="KT16" s="52">
        <v>1822</v>
      </c>
      <c r="KU16" s="52">
        <v>1488</v>
      </c>
      <c r="KV16" s="52">
        <v>1814</v>
      </c>
      <c r="KW16" s="52">
        <v>1475</v>
      </c>
      <c r="KX16" s="52">
        <v>1794</v>
      </c>
    </row>
    <row r="17" spans="1:310" x14ac:dyDescent="0.2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  <c r="KI17" s="52">
        <v>1969</v>
      </c>
      <c r="KJ17" s="52">
        <v>2738</v>
      </c>
      <c r="KK17" s="52">
        <v>1971</v>
      </c>
      <c r="KL17" s="52">
        <v>2770</v>
      </c>
      <c r="KM17" s="52">
        <v>1989</v>
      </c>
      <c r="KN17" s="52">
        <v>2809</v>
      </c>
      <c r="KO17" s="52">
        <v>2019</v>
      </c>
      <c r="KP17" s="52">
        <v>2842</v>
      </c>
      <c r="KQ17" s="52">
        <v>2043</v>
      </c>
      <c r="KR17" s="52">
        <v>2867</v>
      </c>
      <c r="KS17" s="52">
        <v>2108</v>
      </c>
      <c r="KT17" s="52">
        <v>2957</v>
      </c>
      <c r="KU17" s="52">
        <v>2127</v>
      </c>
      <c r="KV17" s="52">
        <v>2985</v>
      </c>
      <c r="KW17" s="52">
        <v>2155</v>
      </c>
      <c r="KX17" s="52">
        <v>3032</v>
      </c>
    </row>
    <row r="18" spans="1:310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  <c r="KI18" s="52">
        <v>570</v>
      </c>
      <c r="KJ18" s="52">
        <v>693</v>
      </c>
      <c r="KK18" s="52">
        <v>561</v>
      </c>
      <c r="KL18" s="52">
        <v>696</v>
      </c>
      <c r="KM18" s="52">
        <v>559</v>
      </c>
      <c r="KN18" s="52">
        <v>684</v>
      </c>
      <c r="KO18" s="52">
        <v>557</v>
      </c>
      <c r="KP18" s="52">
        <v>666</v>
      </c>
      <c r="KQ18" s="52">
        <v>584</v>
      </c>
      <c r="KR18" s="52">
        <v>700</v>
      </c>
      <c r="KS18" s="52">
        <v>584</v>
      </c>
      <c r="KT18" s="52">
        <v>700</v>
      </c>
      <c r="KU18" s="52">
        <v>584</v>
      </c>
      <c r="KV18" s="52">
        <v>704</v>
      </c>
      <c r="KW18" s="52">
        <v>590</v>
      </c>
      <c r="KX18" s="52">
        <v>725</v>
      </c>
    </row>
    <row r="19" spans="1:310" x14ac:dyDescent="0.2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  <c r="KI19" s="52">
        <v>1853</v>
      </c>
      <c r="KJ19" s="52">
        <v>2315</v>
      </c>
      <c r="KK19" s="52">
        <v>1880</v>
      </c>
      <c r="KL19" s="52">
        <v>2350</v>
      </c>
      <c r="KM19" s="52">
        <v>1903</v>
      </c>
      <c r="KN19" s="52">
        <v>2383</v>
      </c>
      <c r="KO19" s="52">
        <v>1963</v>
      </c>
      <c r="KP19" s="52">
        <v>2451</v>
      </c>
      <c r="KQ19" s="52">
        <v>1979</v>
      </c>
      <c r="KR19" s="52">
        <v>2455</v>
      </c>
      <c r="KS19" s="52">
        <v>1969</v>
      </c>
      <c r="KT19" s="52">
        <v>2469</v>
      </c>
      <c r="KU19" s="52">
        <v>1984</v>
      </c>
      <c r="KV19" s="52">
        <v>2483</v>
      </c>
      <c r="KW19" s="52">
        <v>1963</v>
      </c>
      <c r="KX19" s="52">
        <v>2465</v>
      </c>
    </row>
    <row r="20" spans="1:310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  <c r="KI20" s="52">
        <v>397</v>
      </c>
      <c r="KJ20" s="52">
        <v>541</v>
      </c>
      <c r="KK20" s="52">
        <v>411</v>
      </c>
      <c r="KL20" s="52">
        <v>560</v>
      </c>
      <c r="KM20" s="52">
        <v>431</v>
      </c>
      <c r="KN20" s="52">
        <v>584</v>
      </c>
      <c r="KO20" s="52">
        <v>431</v>
      </c>
      <c r="KP20" s="52">
        <v>589</v>
      </c>
      <c r="KQ20" s="52">
        <v>461</v>
      </c>
      <c r="KR20" s="52">
        <v>623</v>
      </c>
      <c r="KS20" s="52">
        <v>488</v>
      </c>
      <c r="KT20" s="52">
        <v>655</v>
      </c>
      <c r="KU20" s="52">
        <v>487</v>
      </c>
      <c r="KV20" s="52">
        <v>652</v>
      </c>
      <c r="KW20" s="52">
        <v>496</v>
      </c>
      <c r="KX20" s="52">
        <v>662</v>
      </c>
    </row>
    <row r="21" spans="1:310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  <c r="KI21" s="52">
        <v>552</v>
      </c>
      <c r="KJ21" s="52">
        <v>687</v>
      </c>
      <c r="KK21" s="52">
        <v>541</v>
      </c>
      <c r="KL21" s="52">
        <v>681</v>
      </c>
      <c r="KM21" s="52">
        <v>543</v>
      </c>
      <c r="KN21" s="52">
        <v>685</v>
      </c>
      <c r="KO21" s="52">
        <v>557</v>
      </c>
      <c r="KP21" s="52">
        <v>705</v>
      </c>
      <c r="KQ21" s="52">
        <v>580</v>
      </c>
      <c r="KR21" s="52">
        <v>731</v>
      </c>
      <c r="KS21" s="52">
        <v>585</v>
      </c>
      <c r="KT21" s="52">
        <v>743</v>
      </c>
      <c r="KU21" s="52">
        <v>570</v>
      </c>
      <c r="KV21" s="52">
        <v>732</v>
      </c>
      <c r="KW21" s="52">
        <v>571</v>
      </c>
      <c r="KX21" s="52">
        <v>728</v>
      </c>
    </row>
    <row r="22" spans="1:310" x14ac:dyDescent="0.2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  <c r="KI22" s="52">
        <v>879</v>
      </c>
      <c r="KJ22" s="52">
        <v>1085</v>
      </c>
      <c r="KK22" s="52">
        <v>881</v>
      </c>
      <c r="KL22" s="52">
        <v>1099</v>
      </c>
      <c r="KM22" s="52">
        <v>866</v>
      </c>
      <c r="KN22" s="52">
        <v>1074</v>
      </c>
      <c r="KO22" s="52">
        <v>870</v>
      </c>
      <c r="KP22" s="52">
        <v>1086</v>
      </c>
      <c r="KQ22" s="52">
        <v>889</v>
      </c>
      <c r="KR22" s="52">
        <v>1098</v>
      </c>
      <c r="KS22" s="52">
        <v>887</v>
      </c>
      <c r="KT22" s="52">
        <v>1101</v>
      </c>
      <c r="KU22" s="52">
        <v>893</v>
      </c>
      <c r="KV22" s="52">
        <v>1109</v>
      </c>
      <c r="KW22" s="52">
        <v>909</v>
      </c>
      <c r="KX22" s="52">
        <v>1128</v>
      </c>
    </row>
    <row r="23" spans="1:310" x14ac:dyDescent="0.2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  <c r="KI23" s="52">
        <v>1975</v>
      </c>
      <c r="KJ23" s="52">
        <v>2492</v>
      </c>
      <c r="KK23" s="52">
        <v>1920</v>
      </c>
      <c r="KL23" s="52">
        <v>2451</v>
      </c>
      <c r="KM23" s="52">
        <v>1935</v>
      </c>
      <c r="KN23" s="52">
        <v>2471</v>
      </c>
      <c r="KO23" s="52">
        <v>1938</v>
      </c>
      <c r="KP23" s="52">
        <v>2499</v>
      </c>
      <c r="KQ23" s="52">
        <v>1980</v>
      </c>
      <c r="KR23" s="52">
        <v>2539</v>
      </c>
      <c r="KS23" s="52">
        <v>2016</v>
      </c>
      <c r="KT23" s="52">
        <v>2589</v>
      </c>
      <c r="KU23" s="52">
        <v>1985</v>
      </c>
      <c r="KV23" s="52">
        <v>2574</v>
      </c>
      <c r="KW23" s="52">
        <v>1993</v>
      </c>
      <c r="KX23" s="52">
        <v>2582</v>
      </c>
    </row>
    <row r="24" spans="1:310" x14ac:dyDescent="0.2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  <c r="KI24" s="52">
        <v>3216</v>
      </c>
      <c r="KJ24" s="52">
        <v>3956</v>
      </c>
      <c r="KK24" s="52">
        <v>3171</v>
      </c>
      <c r="KL24" s="52">
        <v>3910</v>
      </c>
      <c r="KM24" s="52">
        <v>3102</v>
      </c>
      <c r="KN24" s="52">
        <v>3858</v>
      </c>
      <c r="KO24" s="52">
        <v>3058</v>
      </c>
      <c r="KP24" s="52">
        <v>3826</v>
      </c>
      <c r="KQ24" s="52">
        <v>3330</v>
      </c>
      <c r="KR24" s="52">
        <v>4178</v>
      </c>
      <c r="KS24" s="52">
        <v>3582</v>
      </c>
      <c r="KT24" s="52">
        <v>4472</v>
      </c>
      <c r="KU24" s="52">
        <v>3620</v>
      </c>
      <c r="KV24" s="52">
        <v>4524</v>
      </c>
      <c r="KW24" s="52">
        <v>3628</v>
      </c>
      <c r="KX24" s="52">
        <v>4538</v>
      </c>
    </row>
    <row r="25" spans="1:310" x14ac:dyDescent="0.2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  <c r="KI25" s="52">
        <v>10933</v>
      </c>
      <c r="KJ25" s="52">
        <v>13134</v>
      </c>
      <c r="KK25" s="52">
        <v>10935</v>
      </c>
      <c r="KL25" s="52">
        <v>13157</v>
      </c>
      <c r="KM25" s="52">
        <v>11014</v>
      </c>
      <c r="KN25" s="52">
        <v>13242</v>
      </c>
      <c r="KO25" s="52">
        <v>11163</v>
      </c>
      <c r="KP25" s="52">
        <v>13449</v>
      </c>
      <c r="KQ25" s="52">
        <v>11231</v>
      </c>
      <c r="KR25" s="52">
        <v>13526</v>
      </c>
      <c r="KS25" s="52">
        <v>11333</v>
      </c>
      <c r="KT25" s="52">
        <v>13694</v>
      </c>
      <c r="KU25" s="52">
        <v>11251</v>
      </c>
      <c r="KV25" s="52">
        <v>13639</v>
      </c>
      <c r="KW25" s="52">
        <v>11191</v>
      </c>
      <c r="KX25" s="52">
        <v>13572</v>
      </c>
    </row>
    <row r="26" spans="1:310" x14ac:dyDescent="0.2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  <c r="KI26" s="52">
        <v>1127</v>
      </c>
      <c r="KJ26" s="52">
        <v>1475</v>
      </c>
      <c r="KK26" s="52">
        <v>1134</v>
      </c>
      <c r="KL26" s="52">
        <v>1492</v>
      </c>
      <c r="KM26" s="52">
        <v>1100</v>
      </c>
      <c r="KN26" s="52">
        <v>1458</v>
      </c>
      <c r="KO26" s="52">
        <v>1119</v>
      </c>
      <c r="KP26" s="52">
        <v>1479</v>
      </c>
      <c r="KQ26" s="52">
        <v>1139</v>
      </c>
      <c r="KR26" s="52">
        <v>1491</v>
      </c>
      <c r="KS26" s="52">
        <v>1177</v>
      </c>
      <c r="KT26" s="52">
        <v>1531</v>
      </c>
      <c r="KU26" s="52">
        <v>1182</v>
      </c>
      <c r="KV26" s="52">
        <v>1533</v>
      </c>
      <c r="KW26" s="52">
        <v>1193</v>
      </c>
      <c r="KX26" s="52">
        <v>1544</v>
      </c>
    </row>
    <row r="27" spans="1:310" x14ac:dyDescent="0.2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  <c r="KI27" s="52">
        <v>2059</v>
      </c>
      <c r="KJ27" s="52">
        <v>2547</v>
      </c>
      <c r="KK27" s="52">
        <v>1999</v>
      </c>
      <c r="KL27" s="52">
        <v>2497</v>
      </c>
      <c r="KM27" s="52">
        <v>1975</v>
      </c>
      <c r="KN27" s="52">
        <v>2446</v>
      </c>
      <c r="KO27" s="52">
        <v>1990</v>
      </c>
      <c r="KP27" s="52">
        <v>2479</v>
      </c>
      <c r="KQ27" s="52">
        <v>2134</v>
      </c>
      <c r="KR27" s="52">
        <v>2702</v>
      </c>
      <c r="KS27" s="52">
        <v>2442</v>
      </c>
      <c r="KT27" s="52">
        <v>3020</v>
      </c>
      <c r="KU27" s="52">
        <v>2498</v>
      </c>
      <c r="KV27" s="52">
        <v>3080</v>
      </c>
      <c r="KW27" s="52">
        <v>2467</v>
      </c>
      <c r="KX27" s="52">
        <v>3063</v>
      </c>
    </row>
    <row r="28" spans="1:310" x14ac:dyDescent="0.2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  <c r="KI28" s="52">
        <v>4414</v>
      </c>
      <c r="KJ28" s="52">
        <v>5149</v>
      </c>
      <c r="KK28" s="52">
        <v>4422</v>
      </c>
      <c r="KL28" s="52">
        <v>5140</v>
      </c>
      <c r="KM28" s="52">
        <v>4407</v>
      </c>
      <c r="KN28" s="52">
        <v>5116</v>
      </c>
      <c r="KO28" s="52">
        <v>4468</v>
      </c>
      <c r="KP28" s="52">
        <v>5211</v>
      </c>
      <c r="KQ28" s="52">
        <v>4471</v>
      </c>
      <c r="KR28" s="52">
        <v>5197</v>
      </c>
      <c r="KS28" s="52">
        <v>4516</v>
      </c>
      <c r="KT28" s="52">
        <v>5243</v>
      </c>
      <c r="KU28" s="52">
        <v>4497</v>
      </c>
      <c r="KV28" s="52">
        <v>5243</v>
      </c>
      <c r="KW28" s="52">
        <v>4470</v>
      </c>
      <c r="KX28" s="52">
        <v>5231</v>
      </c>
    </row>
    <row r="29" spans="1:310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  <c r="KI29" s="52">
        <v>880</v>
      </c>
      <c r="KJ29" s="52">
        <v>1106</v>
      </c>
      <c r="KK29" s="52">
        <v>881</v>
      </c>
      <c r="KL29" s="52">
        <v>1107</v>
      </c>
      <c r="KM29" s="52">
        <v>882</v>
      </c>
      <c r="KN29" s="52">
        <v>1108</v>
      </c>
      <c r="KO29" s="52">
        <v>864</v>
      </c>
      <c r="KP29" s="52">
        <v>1082</v>
      </c>
      <c r="KQ29" s="52">
        <v>853</v>
      </c>
      <c r="KR29" s="52">
        <v>1071</v>
      </c>
      <c r="KS29" s="52">
        <v>836</v>
      </c>
      <c r="KT29" s="52">
        <v>1025</v>
      </c>
      <c r="KU29" s="52">
        <v>825</v>
      </c>
      <c r="KV29" s="52">
        <v>1009</v>
      </c>
      <c r="KW29" s="52">
        <v>800</v>
      </c>
      <c r="KX29" s="52">
        <v>988</v>
      </c>
    </row>
    <row r="30" spans="1:310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  <c r="KI30" s="52">
        <v>1008</v>
      </c>
      <c r="KJ30" s="52">
        <v>1266</v>
      </c>
      <c r="KK30" s="52">
        <v>984</v>
      </c>
      <c r="KL30" s="52">
        <v>1249</v>
      </c>
      <c r="KM30" s="52">
        <v>961</v>
      </c>
      <c r="KN30" s="52">
        <v>1223</v>
      </c>
      <c r="KO30" s="52">
        <v>968</v>
      </c>
      <c r="KP30" s="52">
        <v>1227</v>
      </c>
      <c r="KQ30" s="52">
        <v>1019</v>
      </c>
      <c r="KR30" s="52">
        <v>1274</v>
      </c>
      <c r="KS30" s="52">
        <v>1062</v>
      </c>
      <c r="KT30" s="52">
        <v>1330</v>
      </c>
      <c r="KU30" s="52">
        <v>1094</v>
      </c>
      <c r="KV30" s="52">
        <v>1362</v>
      </c>
      <c r="KW30" s="52">
        <v>1082</v>
      </c>
      <c r="KX30" s="52">
        <v>1340</v>
      </c>
    </row>
    <row r="31" spans="1:310" s="122" customFormat="1" x14ac:dyDescent="0.2">
      <c r="A31" s="120"/>
      <c r="B31" s="121"/>
      <c r="C31" s="148" t="s">
        <v>105</v>
      </c>
      <c r="E31" s="123">
        <f t="shared" ref="E31:V31" si="21">SUM(E16:E30)</f>
        <v>18960</v>
      </c>
      <c r="F31" s="123">
        <f t="shared" si="21"/>
        <v>46746</v>
      </c>
      <c r="G31" s="123">
        <f t="shared" si="21"/>
        <v>20194</v>
      </c>
      <c r="H31" s="123">
        <f t="shared" si="21"/>
        <v>46646</v>
      </c>
      <c r="I31" s="123">
        <f t="shared" si="21"/>
        <v>21177</v>
      </c>
      <c r="J31" s="123">
        <f t="shared" si="21"/>
        <v>46428</v>
      </c>
      <c r="K31" s="123">
        <f t="shared" si="21"/>
        <v>22111</v>
      </c>
      <c r="L31" s="123">
        <f t="shared" si="21"/>
        <v>45733</v>
      </c>
      <c r="M31" s="123">
        <f t="shared" si="21"/>
        <v>23113</v>
      </c>
      <c r="N31" s="123">
        <f t="shared" si="21"/>
        <v>46350</v>
      </c>
      <c r="O31" s="123">
        <f t="shared" si="21"/>
        <v>23951</v>
      </c>
      <c r="P31" s="123">
        <f t="shared" si="21"/>
        <v>46519</v>
      </c>
      <c r="Q31" s="123">
        <f t="shared" si="21"/>
        <v>24760</v>
      </c>
      <c r="R31" s="123">
        <f t="shared" si="21"/>
        <v>46909</v>
      </c>
      <c r="S31" s="123">
        <f t="shared" si="21"/>
        <v>25989</v>
      </c>
      <c r="T31" s="123">
        <f t="shared" si="21"/>
        <v>47466</v>
      </c>
      <c r="U31" s="123">
        <f t="shared" si="21"/>
        <v>27079</v>
      </c>
      <c r="V31" s="123">
        <f t="shared" si="21"/>
        <v>46692</v>
      </c>
      <c r="W31" s="123">
        <f t="shared" ref="W31:AB31" si="22">SUM(W16:W30)</f>
        <v>27539</v>
      </c>
      <c r="X31" s="123">
        <f t="shared" si="22"/>
        <v>47043</v>
      </c>
      <c r="Y31" s="123">
        <f t="shared" si="22"/>
        <v>27633</v>
      </c>
      <c r="Z31" s="123">
        <f t="shared" si="22"/>
        <v>46596</v>
      </c>
      <c r="AA31" s="123">
        <f t="shared" si="22"/>
        <v>27887</v>
      </c>
      <c r="AB31" s="123">
        <f t="shared" si="22"/>
        <v>46325</v>
      </c>
      <c r="AC31" s="123">
        <f t="shared" ref="AC31:AH31" si="23">SUM(AC16:AC30)</f>
        <v>28446</v>
      </c>
      <c r="AD31" s="123">
        <f t="shared" si="23"/>
        <v>46620</v>
      </c>
      <c r="AE31" s="123">
        <f t="shared" si="23"/>
        <v>28709</v>
      </c>
      <c r="AF31" s="123">
        <f t="shared" si="23"/>
        <v>46929</v>
      </c>
      <c r="AG31" s="123">
        <f t="shared" si="23"/>
        <v>28948</v>
      </c>
      <c r="AH31" s="123">
        <f t="shared" si="23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4">SUM(AM16:AM30)</f>
        <v>29235</v>
      </c>
      <c r="AN31" s="123">
        <f t="shared" si="24"/>
        <v>47026</v>
      </c>
      <c r="AO31" s="123">
        <f t="shared" si="24"/>
        <v>29547</v>
      </c>
      <c r="AP31" s="123">
        <f t="shared" si="24"/>
        <v>47178</v>
      </c>
      <c r="AQ31" s="123">
        <f t="shared" si="24"/>
        <v>29796</v>
      </c>
      <c r="AR31" s="123">
        <f t="shared" si="24"/>
        <v>47169</v>
      </c>
      <c r="AS31" s="123">
        <f t="shared" si="24"/>
        <v>29496</v>
      </c>
      <c r="AT31" s="123">
        <f t="shared" si="24"/>
        <v>46575</v>
      </c>
      <c r="AU31" s="123">
        <f t="shared" si="24"/>
        <v>29909</v>
      </c>
      <c r="AV31" s="123">
        <f t="shared" si="24"/>
        <v>46846</v>
      </c>
      <c r="AW31" s="123">
        <f t="shared" ref="AW31:BB31" si="25">SUM(AW16:AW30)</f>
        <v>29601</v>
      </c>
      <c r="AX31" s="123">
        <f t="shared" si="25"/>
        <v>46058</v>
      </c>
      <c r="AY31" s="123">
        <f t="shared" si="25"/>
        <v>29769</v>
      </c>
      <c r="AZ31" s="123">
        <f t="shared" si="25"/>
        <v>46157</v>
      </c>
      <c r="BA31" s="123">
        <f t="shared" si="25"/>
        <v>29181</v>
      </c>
      <c r="BB31" s="123">
        <f t="shared" si="25"/>
        <v>46450</v>
      </c>
      <c r="BC31" s="123">
        <f t="shared" ref="BC31:BH31" si="26">SUM(BC16:BC30)</f>
        <v>29676</v>
      </c>
      <c r="BD31" s="123">
        <f t="shared" si="26"/>
        <v>46435</v>
      </c>
      <c r="BE31" s="123">
        <f t="shared" si="26"/>
        <v>29231</v>
      </c>
      <c r="BF31" s="123">
        <f t="shared" si="26"/>
        <v>46291</v>
      </c>
      <c r="BG31" s="123">
        <f t="shared" si="26"/>
        <v>29352</v>
      </c>
      <c r="BH31" s="123">
        <f t="shared" si="26"/>
        <v>46349</v>
      </c>
      <c r="BI31" s="123">
        <f t="shared" ref="BI31:BN31" si="27">SUM(BI16:BI30)</f>
        <v>29849</v>
      </c>
      <c r="BJ31" s="123">
        <f t="shared" si="27"/>
        <v>46856</v>
      </c>
      <c r="BK31" s="123">
        <f t="shared" si="27"/>
        <v>30233</v>
      </c>
      <c r="BL31" s="123">
        <f t="shared" si="27"/>
        <v>46825</v>
      </c>
      <c r="BM31" s="123">
        <f t="shared" si="27"/>
        <v>30619</v>
      </c>
      <c r="BN31" s="123">
        <f t="shared" si="27"/>
        <v>46809</v>
      </c>
      <c r="BO31" s="123">
        <f t="shared" ref="BO31:BT31" si="28">SUM(BO16:BO30)</f>
        <v>30524</v>
      </c>
      <c r="BP31" s="123">
        <f t="shared" si="28"/>
        <v>46609</v>
      </c>
      <c r="BQ31" s="123">
        <f t="shared" si="28"/>
        <v>30587</v>
      </c>
      <c r="BR31" s="123">
        <f t="shared" si="28"/>
        <v>46406</v>
      </c>
      <c r="BS31" s="123">
        <f t="shared" si="28"/>
        <v>30818</v>
      </c>
      <c r="BT31" s="123">
        <f t="shared" si="28"/>
        <v>45908</v>
      </c>
      <c r="BU31" s="123">
        <f t="shared" ref="BU31:CB31" si="29">SUM(BU16:BU30)</f>
        <v>30995</v>
      </c>
      <c r="BV31" s="123">
        <f t="shared" si="29"/>
        <v>45735</v>
      </c>
      <c r="BW31" s="123">
        <f t="shared" si="29"/>
        <v>31157</v>
      </c>
      <c r="BX31" s="123">
        <f t="shared" si="29"/>
        <v>45321</v>
      </c>
      <c r="BY31" s="123">
        <f t="shared" si="29"/>
        <v>31521</v>
      </c>
      <c r="BZ31" s="123">
        <f t="shared" si="29"/>
        <v>45501</v>
      </c>
      <c r="CA31" s="123">
        <f t="shared" si="29"/>
        <v>31617</v>
      </c>
      <c r="CB31" s="123">
        <f t="shared" si="29"/>
        <v>45540</v>
      </c>
      <c r="CC31" s="123">
        <f t="shared" ref="CC31:CH31" si="30">SUM(CC16:CC30)</f>
        <v>31916</v>
      </c>
      <c r="CD31" s="123">
        <f t="shared" si="30"/>
        <v>45680</v>
      </c>
      <c r="CE31" s="123">
        <f t="shared" si="30"/>
        <v>32252</v>
      </c>
      <c r="CF31" s="123">
        <f t="shared" si="30"/>
        <v>45772</v>
      </c>
      <c r="CG31" s="123">
        <f t="shared" si="30"/>
        <v>32603</v>
      </c>
      <c r="CH31" s="123">
        <f t="shared" si="30"/>
        <v>46306</v>
      </c>
      <c r="CI31" s="123">
        <f t="shared" ref="CI31:CN31" si="31">SUM(CI16:CI30)</f>
        <v>32950</v>
      </c>
      <c r="CJ31" s="123">
        <f t="shared" si="31"/>
        <v>46347</v>
      </c>
      <c r="CK31" s="123">
        <f t="shared" si="31"/>
        <v>33341</v>
      </c>
      <c r="CL31" s="123">
        <f t="shared" si="31"/>
        <v>46584</v>
      </c>
      <c r="CM31" s="123">
        <f t="shared" si="31"/>
        <v>33497</v>
      </c>
      <c r="CN31" s="123">
        <f t="shared" si="31"/>
        <v>46644</v>
      </c>
      <c r="CO31" s="123">
        <f t="shared" ref="CO31:CT31" si="32">SUM(CO16:CO30)</f>
        <v>33765</v>
      </c>
      <c r="CP31" s="123">
        <f t="shared" si="32"/>
        <v>46588</v>
      </c>
      <c r="CQ31" s="123">
        <f t="shared" si="32"/>
        <v>33831</v>
      </c>
      <c r="CR31" s="123">
        <f t="shared" si="32"/>
        <v>46344</v>
      </c>
      <c r="CS31" s="123">
        <f t="shared" si="32"/>
        <v>34866</v>
      </c>
      <c r="CT31" s="123">
        <f t="shared" si="32"/>
        <v>47408</v>
      </c>
      <c r="CU31" s="123">
        <f t="shared" ref="CU31:DH31" si="33">SUM(CU16:CU30)</f>
        <v>34866</v>
      </c>
      <c r="CV31" s="123">
        <f t="shared" si="33"/>
        <v>47289</v>
      </c>
      <c r="CW31" s="123">
        <f t="shared" si="33"/>
        <v>35540</v>
      </c>
      <c r="CX31" s="123">
        <f t="shared" si="33"/>
        <v>47655</v>
      </c>
      <c r="CY31" s="123">
        <f t="shared" si="33"/>
        <v>35779</v>
      </c>
      <c r="CZ31" s="123">
        <f t="shared" si="33"/>
        <v>47794</v>
      </c>
      <c r="DA31" s="123">
        <f t="shared" si="33"/>
        <v>36129</v>
      </c>
      <c r="DB31" s="123">
        <f t="shared" si="33"/>
        <v>48043</v>
      </c>
      <c r="DC31" s="122">
        <f t="shared" si="33"/>
        <v>36484</v>
      </c>
      <c r="DD31" s="122">
        <f t="shared" si="33"/>
        <v>48027</v>
      </c>
      <c r="DE31" s="124">
        <f t="shared" si="33"/>
        <v>37047</v>
      </c>
      <c r="DF31" s="124">
        <f t="shared" si="33"/>
        <v>48471</v>
      </c>
      <c r="DG31" s="122">
        <f t="shared" si="33"/>
        <v>37244</v>
      </c>
      <c r="DH31" s="122">
        <f t="shared" si="33"/>
        <v>48405</v>
      </c>
      <c r="DI31" s="122">
        <f t="shared" ref="DI31:DN31" si="34">SUM(DI16:DI30)</f>
        <v>37595</v>
      </c>
      <c r="DJ31" s="122">
        <f t="shared" si="34"/>
        <v>48394</v>
      </c>
      <c r="DK31" s="122">
        <f t="shared" si="34"/>
        <v>37475</v>
      </c>
      <c r="DL31" s="122">
        <f t="shared" si="34"/>
        <v>48136</v>
      </c>
      <c r="DM31" s="123">
        <f t="shared" si="34"/>
        <v>37459</v>
      </c>
      <c r="DN31" s="123">
        <f t="shared" si="34"/>
        <v>47995</v>
      </c>
      <c r="DO31" s="123">
        <f t="shared" ref="DO31:ED31" si="35">SUM(DO16:DO30)</f>
        <v>37196</v>
      </c>
      <c r="DP31" s="123">
        <f t="shared" si="35"/>
        <v>47525</v>
      </c>
      <c r="DQ31" s="123">
        <f t="shared" si="35"/>
        <v>36915</v>
      </c>
      <c r="DR31" s="123">
        <f t="shared" si="35"/>
        <v>47291</v>
      </c>
      <c r="DS31" s="123">
        <f>SUM(DS16:DS30)</f>
        <v>36764</v>
      </c>
      <c r="DT31" s="123">
        <f>SUM(DT16:DT30)</f>
        <v>47109</v>
      </c>
      <c r="DU31" s="123">
        <f t="shared" si="35"/>
        <v>36962</v>
      </c>
      <c r="DV31" s="123">
        <f t="shared" si="35"/>
        <v>47321</v>
      </c>
      <c r="DW31" s="123">
        <f t="shared" si="35"/>
        <v>37031</v>
      </c>
      <c r="DX31" s="123">
        <f t="shared" si="35"/>
        <v>47487</v>
      </c>
      <c r="DY31" s="123">
        <f t="shared" si="35"/>
        <v>37204</v>
      </c>
      <c r="DZ31" s="123">
        <f t="shared" si="35"/>
        <v>47741</v>
      </c>
      <c r="EA31" s="123">
        <f t="shared" si="35"/>
        <v>37346</v>
      </c>
      <c r="EB31" s="123">
        <f t="shared" si="35"/>
        <v>47801</v>
      </c>
      <c r="EC31" s="123">
        <f t="shared" si="35"/>
        <v>37624</v>
      </c>
      <c r="ED31" s="123">
        <f t="shared" si="35"/>
        <v>48063</v>
      </c>
      <c r="EE31" s="123">
        <f t="shared" ref="EE31:FJ31" si="36">SUM(EE16:EE30)</f>
        <v>37595</v>
      </c>
      <c r="EF31" s="123">
        <f t="shared" si="36"/>
        <v>48010</v>
      </c>
      <c r="EG31" s="123">
        <f t="shared" si="36"/>
        <v>37708</v>
      </c>
      <c r="EH31" s="123">
        <f t="shared" si="36"/>
        <v>48003</v>
      </c>
      <c r="EI31" s="123">
        <f t="shared" si="36"/>
        <v>37693</v>
      </c>
      <c r="EJ31" s="123">
        <f t="shared" si="36"/>
        <v>47789</v>
      </c>
      <c r="EK31" s="123">
        <f t="shared" si="36"/>
        <v>37385</v>
      </c>
      <c r="EL31" s="123">
        <f t="shared" si="36"/>
        <v>47408</v>
      </c>
      <c r="EM31" s="123">
        <f t="shared" si="36"/>
        <v>37283</v>
      </c>
      <c r="EN31" s="123">
        <f t="shared" si="36"/>
        <v>47114</v>
      </c>
      <c r="EO31" s="123">
        <f t="shared" si="36"/>
        <v>37156</v>
      </c>
      <c r="EP31" s="123">
        <f t="shared" si="36"/>
        <v>46969</v>
      </c>
      <c r="EQ31" s="123">
        <f t="shared" si="36"/>
        <v>37106</v>
      </c>
      <c r="ER31" s="123">
        <f t="shared" si="36"/>
        <v>46751</v>
      </c>
      <c r="ES31" s="123">
        <f t="shared" si="36"/>
        <v>37077</v>
      </c>
      <c r="ET31" s="125">
        <f t="shared" si="36"/>
        <v>46817</v>
      </c>
      <c r="EU31" s="123">
        <f t="shared" si="36"/>
        <v>37073</v>
      </c>
      <c r="EV31" s="123">
        <f t="shared" si="36"/>
        <v>46926</v>
      </c>
      <c r="EW31" s="123">
        <f t="shared" si="36"/>
        <v>37355</v>
      </c>
      <c r="EX31" s="123">
        <f t="shared" si="36"/>
        <v>47267</v>
      </c>
      <c r="EY31" s="123">
        <f t="shared" si="36"/>
        <v>37444</v>
      </c>
      <c r="EZ31" s="123">
        <f t="shared" si="36"/>
        <v>47282</v>
      </c>
      <c r="FA31" s="123">
        <f t="shared" si="36"/>
        <v>37824</v>
      </c>
      <c r="FB31" s="123">
        <f t="shared" si="36"/>
        <v>47668</v>
      </c>
      <c r="FC31" s="123">
        <f t="shared" si="36"/>
        <v>37712</v>
      </c>
      <c r="FD31" s="123">
        <f t="shared" si="36"/>
        <v>47708</v>
      </c>
      <c r="FE31" s="123">
        <f t="shared" si="36"/>
        <v>37615</v>
      </c>
      <c r="FF31" s="123">
        <f t="shared" si="36"/>
        <v>47791</v>
      </c>
      <c r="FG31" s="123">
        <f t="shared" si="36"/>
        <v>37011</v>
      </c>
      <c r="FH31" s="123">
        <f t="shared" si="36"/>
        <v>47581</v>
      </c>
      <c r="FI31" s="123">
        <f t="shared" si="36"/>
        <v>36480</v>
      </c>
      <c r="FJ31" s="123">
        <f t="shared" si="36"/>
        <v>47312</v>
      </c>
      <c r="FK31" s="123">
        <f t="shared" ref="FK31:GP31" si="37">SUM(FK16:FK30)</f>
        <v>35744</v>
      </c>
      <c r="FL31" s="123">
        <f t="shared" si="37"/>
        <v>46893</v>
      </c>
      <c r="FM31" s="123">
        <f t="shared" si="37"/>
        <v>34916</v>
      </c>
      <c r="FN31" s="123">
        <f t="shared" si="37"/>
        <v>46827</v>
      </c>
      <c r="FO31" s="123">
        <f t="shared" si="37"/>
        <v>34285</v>
      </c>
      <c r="FP31" s="123">
        <f t="shared" si="37"/>
        <v>46691</v>
      </c>
      <c r="FQ31" s="123">
        <f t="shared" si="37"/>
        <v>33760</v>
      </c>
      <c r="FR31" s="123">
        <f t="shared" si="37"/>
        <v>46952</v>
      </c>
      <c r="FS31" s="123">
        <f t="shared" si="37"/>
        <v>33167</v>
      </c>
      <c r="FT31" s="123">
        <f t="shared" si="37"/>
        <v>47231</v>
      </c>
      <c r="FU31" s="123">
        <f t="shared" si="37"/>
        <v>32513</v>
      </c>
      <c r="FV31" s="123">
        <f t="shared" si="37"/>
        <v>47379</v>
      </c>
      <c r="FW31" s="123">
        <f t="shared" si="37"/>
        <v>31975</v>
      </c>
      <c r="FX31" s="123">
        <f t="shared" si="37"/>
        <v>47395</v>
      </c>
      <c r="FY31" s="123">
        <f t="shared" si="37"/>
        <v>31629</v>
      </c>
      <c r="FZ31" s="123">
        <f t="shared" si="37"/>
        <v>47684</v>
      </c>
      <c r="GA31" s="123">
        <f t="shared" si="37"/>
        <v>31421</v>
      </c>
      <c r="GB31" s="123">
        <f t="shared" si="37"/>
        <v>47927</v>
      </c>
      <c r="GC31" s="123">
        <f t="shared" si="37"/>
        <v>31058</v>
      </c>
      <c r="GD31" s="123">
        <f t="shared" si="37"/>
        <v>47894</v>
      </c>
      <c r="GE31" s="123">
        <f t="shared" si="37"/>
        <v>30639</v>
      </c>
      <c r="GF31" s="123">
        <f t="shared" si="37"/>
        <v>47649</v>
      </c>
      <c r="GG31" s="123">
        <f t="shared" si="37"/>
        <v>30307</v>
      </c>
      <c r="GH31" s="123">
        <f t="shared" si="37"/>
        <v>47391</v>
      </c>
      <c r="GI31" s="123">
        <f t="shared" si="37"/>
        <v>29443</v>
      </c>
      <c r="GJ31" s="123">
        <f t="shared" si="37"/>
        <v>45937</v>
      </c>
      <c r="GK31" s="123">
        <f t="shared" si="37"/>
        <v>28999</v>
      </c>
      <c r="GL31" s="123">
        <f t="shared" si="37"/>
        <v>45750</v>
      </c>
      <c r="GM31" s="123">
        <f t="shared" si="37"/>
        <v>29584</v>
      </c>
      <c r="GN31" s="123">
        <f t="shared" si="37"/>
        <v>45630</v>
      </c>
      <c r="GO31" s="123">
        <f t="shared" si="37"/>
        <v>30759</v>
      </c>
      <c r="GP31" s="123">
        <f t="shared" si="37"/>
        <v>46020</v>
      </c>
      <c r="GQ31" s="123">
        <f t="shared" ref="GQ31:HV31" si="38">SUM(GQ16:GQ30)</f>
        <v>31487</v>
      </c>
      <c r="GR31" s="123">
        <f t="shared" si="38"/>
        <v>46490</v>
      </c>
      <c r="GS31" s="123">
        <f t="shared" si="38"/>
        <v>32107</v>
      </c>
      <c r="GT31" s="123">
        <f t="shared" si="38"/>
        <v>46807</v>
      </c>
      <c r="GU31" s="123">
        <f t="shared" si="38"/>
        <v>33154</v>
      </c>
      <c r="GV31" s="123">
        <f t="shared" si="38"/>
        <v>46880</v>
      </c>
      <c r="GW31" s="123">
        <f t="shared" si="38"/>
        <v>33934</v>
      </c>
      <c r="GX31" s="123">
        <f t="shared" si="38"/>
        <v>46986</v>
      </c>
      <c r="GY31" s="123">
        <f t="shared" si="38"/>
        <v>34136</v>
      </c>
      <c r="GZ31" s="123">
        <f t="shared" si="38"/>
        <v>46884</v>
      </c>
      <c r="HA31" s="123">
        <f t="shared" si="38"/>
        <v>34487</v>
      </c>
      <c r="HB31" s="123">
        <f t="shared" si="38"/>
        <v>46874</v>
      </c>
      <c r="HC31" s="123">
        <f t="shared" si="38"/>
        <v>34954</v>
      </c>
      <c r="HD31" s="123">
        <f t="shared" si="38"/>
        <v>46540</v>
      </c>
      <c r="HE31" s="123">
        <f t="shared" si="38"/>
        <v>35213</v>
      </c>
      <c r="HF31" s="123">
        <f t="shared" si="38"/>
        <v>46374</v>
      </c>
      <c r="HG31" s="123">
        <f t="shared" si="38"/>
        <v>35331</v>
      </c>
      <c r="HH31" s="123">
        <f t="shared" si="38"/>
        <v>45674</v>
      </c>
      <c r="HI31" s="123">
        <f t="shared" si="38"/>
        <v>35392</v>
      </c>
      <c r="HJ31" s="123">
        <f t="shared" si="38"/>
        <v>45578</v>
      </c>
      <c r="HK31" s="123">
        <f t="shared" si="38"/>
        <v>35502</v>
      </c>
      <c r="HL31" s="123">
        <f t="shared" si="38"/>
        <v>45352</v>
      </c>
      <c r="HM31" s="123">
        <f t="shared" si="38"/>
        <v>35663</v>
      </c>
      <c r="HN31" s="123">
        <f t="shared" si="38"/>
        <v>45355</v>
      </c>
      <c r="HO31" s="123">
        <f t="shared" si="38"/>
        <v>35863</v>
      </c>
      <c r="HP31" s="123">
        <f t="shared" si="38"/>
        <v>45474</v>
      </c>
      <c r="HQ31" s="123">
        <f t="shared" si="38"/>
        <v>36010</v>
      </c>
      <c r="HR31" s="123">
        <f t="shared" si="38"/>
        <v>45615</v>
      </c>
      <c r="HS31" s="123">
        <f t="shared" si="38"/>
        <v>36036</v>
      </c>
      <c r="HT31" s="123">
        <f t="shared" si="38"/>
        <v>45534</v>
      </c>
      <c r="HU31" s="123">
        <f t="shared" si="38"/>
        <v>36362</v>
      </c>
      <c r="HV31" s="123">
        <f t="shared" si="38"/>
        <v>45886</v>
      </c>
      <c r="HW31" s="123">
        <f t="shared" ref="HW31:KI31" si="39">SUM(HW16:HW30)</f>
        <v>36348</v>
      </c>
      <c r="HX31" s="123">
        <f t="shared" si="39"/>
        <v>45812</v>
      </c>
      <c r="HY31" s="123">
        <f t="shared" si="39"/>
        <v>36181</v>
      </c>
      <c r="HZ31" s="123">
        <f t="shared" si="39"/>
        <v>45265</v>
      </c>
      <c r="IA31" s="123">
        <f t="shared" si="39"/>
        <v>36062</v>
      </c>
      <c r="IB31" s="123">
        <f t="shared" si="39"/>
        <v>45047</v>
      </c>
      <c r="IC31" s="123">
        <f t="shared" si="39"/>
        <v>35636</v>
      </c>
      <c r="ID31" s="123">
        <f t="shared" si="39"/>
        <v>44389</v>
      </c>
      <c r="IE31" s="123">
        <f t="shared" si="39"/>
        <v>35254</v>
      </c>
      <c r="IF31" s="123">
        <f t="shared" si="39"/>
        <v>43899</v>
      </c>
      <c r="IG31" s="123">
        <f t="shared" si="39"/>
        <v>35017</v>
      </c>
      <c r="IH31" s="123">
        <f t="shared" si="39"/>
        <v>43512</v>
      </c>
      <c r="II31" s="123">
        <f t="shared" si="39"/>
        <v>34931</v>
      </c>
      <c r="IJ31" s="123">
        <f t="shared" si="39"/>
        <v>43288</v>
      </c>
      <c r="IK31" s="123">
        <f t="shared" si="39"/>
        <v>35151</v>
      </c>
      <c r="IL31" s="123">
        <f t="shared" si="39"/>
        <v>43374</v>
      </c>
      <c r="IM31" s="123">
        <f t="shared" si="39"/>
        <v>35231</v>
      </c>
      <c r="IN31" s="123">
        <f t="shared" si="39"/>
        <v>43489</v>
      </c>
      <c r="IO31" s="123">
        <f t="shared" si="39"/>
        <v>35209</v>
      </c>
      <c r="IP31" s="123">
        <f t="shared" si="39"/>
        <v>43607</v>
      </c>
      <c r="IQ31" s="123">
        <f t="shared" si="39"/>
        <v>35211</v>
      </c>
      <c r="IR31" s="123">
        <f t="shared" si="39"/>
        <v>43536</v>
      </c>
      <c r="IS31" s="123">
        <f t="shared" si="39"/>
        <v>35309</v>
      </c>
      <c r="IT31" s="123">
        <f t="shared" si="39"/>
        <v>43706</v>
      </c>
      <c r="IU31" s="123">
        <f t="shared" si="39"/>
        <v>35269</v>
      </c>
      <c r="IV31" s="123">
        <f t="shared" si="39"/>
        <v>43619</v>
      </c>
      <c r="IW31" s="123">
        <f t="shared" si="39"/>
        <v>35113</v>
      </c>
      <c r="IX31" s="123">
        <f t="shared" si="39"/>
        <v>43432</v>
      </c>
      <c r="IY31" s="123">
        <f t="shared" si="39"/>
        <v>34823</v>
      </c>
      <c r="IZ31" s="123">
        <f t="shared" si="39"/>
        <v>43242</v>
      </c>
      <c r="JA31" s="123">
        <f t="shared" si="39"/>
        <v>34534</v>
      </c>
      <c r="JB31" s="123">
        <f t="shared" si="39"/>
        <v>42914</v>
      </c>
      <c r="JC31" s="123">
        <f t="shared" si="39"/>
        <v>34295</v>
      </c>
      <c r="JD31" s="123">
        <f t="shared" si="39"/>
        <v>42668</v>
      </c>
      <c r="JE31" s="123">
        <f t="shared" si="39"/>
        <v>34077</v>
      </c>
      <c r="JF31" s="123">
        <f t="shared" si="39"/>
        <v>42401</v>
      </c>
      <c r="JG31" s="123">
        <f t="shared" si="39"/>
        <v>33883</v>
      </c>
      <c r="JH31" s="123">
        <f t="shared" si="39"/>
        <v>42090</v>
      </c>
      <c r="JI31" s="123">
        <f t="shared" si="39"/>
        <v>33883</v>
      </c>
      <c r="JJ31" s="123">
        <f t="shared" si="39"/>
        <v>42104</v>
      </c>
      <c r="JK31" s="123">
        <f t="shared" si="39"/>
        <v>34103</v>
      </c>
      <c r="JL31" s="123">
        <f t="shared" si="39"/>
        <v>42247</v>
      </c>
      <c r="JM31" s="123">
        <f t="shared" si="39"/>
        <v>34063</v>
      </c>
      <c r="JN31" s="123">
        <f t="shared" si="39"/>
        <v>42354</v>
      </c>
      <c r="JO31" s="123">
        <f t="shared" si="39"/>
        <v>34095</v>
      </c>
      <c r="JP31" s="123">
        <f t="shared" si="39"/>
        <v>42465</v>
      </c>
      <c r="JQ31" s="123">
        <f t="shared" si="39"/>
        <v>34031</v>
      </c>
      <c r="JR31" s="123">
        <f t="shared" si="39"/>
        <v>42781</v>
      </c>
      <c r="JS31" s="123">
        <f t="shared" si="39"/>
        <v>34314</v>
      </c>
      <c r="JT31" s="123">
        <f t="shared" si="39"/>
        <v>42684</v>
      </c>
      <c r="JU31" s="123">
        <f t="shared" si="39"/>
        <v>34295</v>
      </c>
      <c r="JV31" s="123">
        <f t="shared" si="39"/>
        <v>42466</v>
      </c>
      <c r="JW31" s="123">
        <f t="shared" si="39"/>
        <v>34086</v>
      </c>
      <c r="JX31" s="123">
        <f t="shared" si="39"/>
        <v>42062</v>
      </c>
      <c r="JY31" s="123">
        <f t="shared" si="39"/>
        <v>33830</v>
      </c>
      <c r="JZ31" s="123">
        <f t="shared" si="39"/>
        <v>41737</v>
      </c>
      <c r="KA31" s="123">
        <f t="shared" si="39"/>
        <v>33629</v>
      </c>
      <c r="KB31" s="123">
        <f t="shared" si="39"/>
        <v>41382</v>
      </c>
      <c r="KC31" s="123">
        <f t="shared" si="39"/>
        <v>33536</v>
      </c>
      <c r="KD31" s="123">
        <f t="shared" si="39"/>
        <v>41262</v>
      </c>
      <c r="KE31" s="123">
        <f t="shared" si="39"/>
        <v>33213</v>
      </c>
      <c r="KF31" s="123">
        <f t="shared" si="39"/>
        <v>40760</v>
      </c>
      <c r="KG31" s="123">
        <f t="shared" si="39"/>
        <v>33212</v>
      </c>
      <c r="KH31" s="123">
        <f t="shared" si="39"/>
        <v>40750</v>
      </c>
      <c r="KI31" s="123">
        <f t="shared" si="39"/>
        <v>33261</v>
      </c>
      <c r="KJ31" s="123">
        <f t="shared" ref="KJ31:KX31" si="40">SUM(KJ16:KJ30)</f>
        <v>40888</v>
      </c>
      <c r="KK31" s="123">
        <f t="shared" si="40"/>
        <v>33098</v>
      </c>
      <c r="KL31" s="123">
        <f t="shared" si="40"/>
        <v>40843</v>
      </c>
      <c r="KM31" s="123">
        <f t="shared" si="40"/>
        <v>33068</v>
      </c>
      <c r="KN31" s="123">
        <f t="shared" si="40"/>
        <v>40837</v>
      </c>
      <c r="KO31" s="123">
        <f t="shared" si="40"/>
        <v>33366</v>
      </c>
      <c r="KP31" s="123">
        <f t="shared" si="40"/>
        <v>41281</v>
      </c>
      <c r="KQ31" s="123">
        <f t="shared" si="40"/>
        <v>34150</v>
      </c>
      <c r="KR31" s="123">
        <f t="shared" si="40"/>
        <v>42217</v>
      </c>
      <c r="KS31" s="123">
        <f t="shared" si="40"/>
        <v>35077</v>
      </c>
      <c r="KT31" s="123">
        <f t="shared" si="40"/>
        <v>43351</v>
      </c>
      <c r="KU31" s="123">
        <f t="shared" si="40"/>
        <v>35085</v>
      </c>
      <c r="KV31" s="123">
        <f t="shared" si="40"/>
        <v>43443</v>
      </c>
      <c r="KW31" s="123">
        <f t="shared" si="40"/>
        <v>34983</v>
      </c>
      <c r="KX31" s="123">
        <f t="shared" si="40"/>
        <v>43392</v>
      </c>
    </row>
    <row r="32" spans="1:310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  <c r="KI32" s="52">
        <v>690</v>
      </c>
      <c r="KJ32" s="52">
        <v>877</v>
      </c>
      <c r="KK32" s="52">
        <v>696</v>
      </c>
      <c r="KL32" s="52">
        <v>892</v>
      </c>
      <c r="KM32" s="52">
        <v>692</v>
      </c>
      <c r="KN32" s="52">
        <v>891</v>
      </c>
      <c r="KO32" s="52">
        <v>715</v>
      </c>
      <c r="KP32" s="52">
        <v>927</v>
      </c>
      <c r="KQ32" s="52">
        <v>730</v>
      </c>
      <c r="KR32" s="52">
        <v>947</v>
      </c>
      <c r="KS32" s="52">
        <v>739</v>
      </c>
      <c r="KT32" s="52">
        <v>963</v>
      </c>
      <c r="KU32" s="52">
        <v>743</v>
      </c>
      <c r="KV32" s="52">
        <v>963</v>
      </c>
      <c r="KW32" s="52">
        <v>737</v>
      </c>
      <c r="KX32" s="52">
        <v>949</v>
      </c>
    </row>
    <row r="33" spans="1:310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  <c r="KI33" s="52">
        <v>806</v>
      </c>
      <c r="KJ33" s="52">
        <v>1067</v>
      </c>
      <c r="KK33" s="52">
        <v>790</v>
      </c>
      <c r="KL33" s="52">
        <v>1053</v>
      </c>
      <c r="KM33" s="52">
        <v>782</v>
      </c>
      <c r="KN33" s="52">
        <v>1054</v>
      </c>
      <c r="KO33" s="52">
        <v>803</v>
      </c>
      <c r="KP33" s="52">
        <v>1086</v>
      </c>
      <c r="KQ33" s="52">
        <v>806</v>
      </c>
      <c r="KR33" s="52">
        <v>1093</v>
      </c>
      <c r="KS33" s="52">
        <v>836</v>
      </c>
      <c r="KT33" s="52">
        <v>1125</v>
      </c>
      <c r="KU33" s="52">
        <v>856</v>
      </c>
      <c r="KV33" s="52">
        <v>1126</v>
      </c>
      <c r="KW33" s="52">
        <v>850</v>
      </c>
      <c r="KX33" s="52">
        <v>1121</v>
      </c>
    </row>
    <row r="34" spans="1:310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  <c r="KI34" s="52">
        <v>1399</v>
      </c>
      <c r="KJ34" s="52">
        <v>1854</v>
      </c>
      <c r="KK34" s="52">
        <v>1373</v>
      </c>
      <c r="KL34" s="52">
        <v>1836</v>
      </c>
      <c r="KM34" s="52">
        <v>1390</v>
      </c>
      <c r="KN34" s="52">
        <v>1843</v>
      </c>
      <c r="KO34" s="52">
        <v>1389</v>
      </c>
      <c r="KP34" s="52">
        <v>1863</v>
      </c>
      <c r="KQ34" s="52">
        <v>1385</v>
      </c>
      <c r="KR34" s="52">
        <v>1865</v>
      </c>
      <c r="KS34" s="52">
        <v>1393</v>
      </c>
      <c r="KT34" s="52">
        <v>1886</v>
      </c>
      <c r="KU34" s="52">
        <v>1386</v>
      </c>
      <c r="KV34" s="52">
        <v>1876</v>
      </c>
      <c r="KW34" s="52">
        <v>1403</v>
      </c>
      <c r="KX34" s="52">
        <v>1895</v>
      </c>
    </row>
    <row r="35" spans="1:310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  <c r="KI35" s="52">
        <v>566</v>
      </c>
      <c r="KJ35" s="52">
        <v>696</v>
      </c>
      <c r="KK35" s="52">
        <v>562</v>
      </c>
      <c r="KL35" s="52">
        <v>696</v>
      </c>
      <c r="KM35" s="52">
        <v>563</v>
      </c>
      <c r="KN35" s="52">
        <v>693</v>
      </c>
      <c r="KO35" s="52">
        <v>584</v>
      </c>
      <c r="KP35" s="52">
        <v>707</v>
      </c>
      <c r="KQ35" s="52">
        <v>585</v>
      </c>
      <c r="KR35" s="52">
        <v>705</v>
      </c>
      <c r="KS35" s="52">
        <v>571</v>
      </c>
      <c r="KT35" s="52">
        <v>695</v>
      </c>
      <c r="KU35" s="52">
        <v>562</v>
      </c>
      <c r="KV35" s="52">
        <v>693</v>
      </c>
      <c r="KW35" s="52">
        <v>564</v>
      </c>
      <c r="KX35" s="52">
        <v>696</v>
      </c>
    </row>
    <row r="36" spans="1:310" x14ac:dyDescent="0.2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  <c r="KI36" s="52">
        <v>3651</v>
      </c>
      <c r="KJ36" s="52">
        <v>4844</v>
      </c>
      <c r="KK36" s="52">
        <v>3642</v>
      </c>
      <c r="KL36" s="52">
        <v>4872</v>
      </c>
      <c r="KM36" s="52">
        <v>3664</v>
      </c>
      <c r="KN36" s="52">
        <v>4918</v>
      </c>
      <c r="KO36" s="52">
        <v>3700</v>
      </c>
      <c r="KP36" s="52">
        <v>4965</v>
      </c>
      <c r="KQ36" s="52">
        <v>3702</v>
      </c>
      <c r="KR36" s="52">
        <v>4992</v>
      </c>
      <c r="KS36" s="52">
        <v>3734</v>
      </c>
      <c r="KT36" s="52">
        <v>5028</v>
      </c>
      <c r="KU36" s="52">
        <v>3718</v>
      </c>
      <c r="KV36" s="52">
        <v>4990</v>
      </c>
      <c r="KW36" s="52">
        <v>3669</v>
      </c>
      <c r="KX36" s="52">
        <v>4939</v>
      </c>
    </row>
    <row r="37" spans="1:310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  <c r="KI37" s="52">
        <v>794</v>
      </c>
      <c r="KJ37" s="52">
        <v>997</v>
      </c>
      <c r="KK37" s="52">
        <v>783</v>
      </c>
      <c r="KL37" s="52">
        <v>996</v>
      </c>
      <c r="KM37" s="52">
        <v>783</v>
      </c>
      <c r="KN37" s="52">
        <v>995</v>
      </c>
      <c r="KO37" s="52">
        <v>797</v>
      </c>
      <c r="KP37" s="52">
        <v>1015</v>
      </c>
      <c r="KQ37" s="52">
        <v>799</v>
      </c>
      <c r="KR37" s="52">
        <v>1005</v>
      </c>
      <c r="KS37" s="52">
        <v>794</v>
      </c>
      <c r="KT37" s="52">
        <v>1014</v>
      </c>
      <c r="KU37" s="52">
        <v>799</v>
      </c>
      <c r="KV37" s="52">
        <v>1010</v>
      </c>
      <c r="KW37" s="52">
        <v>792</v>
      </c>
      <c r="KX37" s="52">
        <v>992</v>
      </c>
    </row>
    <row r="38" spans="1:310" s="122" customFormat="1" x14ac:dyDescent="0.2">
      <c r="A38" s="120"/>
      <c r="B38" s="121"/>
      <c r="C38" s="148" t="s">
        <v>106</v>
      </c>
      <c r="E38" s="123">
        <f t="shared" ref="E38:V38" si="41">SUM(E32:E37)</f>
        <v>3883</v>
      </c>
      <c r="F38" s="123">
        <f t="shared" si="41"/>
        <v>12386</v>
      </c>
      <c r="G38" s="123">
        <f t="shared" si="41"/>
        <v>3883</v>
      </c>
      <c r="H38" s="123">
        <f t="shared" si="41"/>
        <v>12279</v>
      </c>
      <c r="I38" s="123">
        <f t="shared" si="41"/>
        <v>4123</v>
      </c>
      <c r="J38" s="123">
        <f t="shared" si="41"/>
        <v>12000</v>
      </c>
      <c r="K38" s="123">
        <f t="shared" si="41"/>
        <v>4222</v>
      </c>
      <c r="L38" s="123">
        <f t="shared" si="41"/>
        <v>11618</v>
      </c>
      <c r="M38" s="123">
        <f t="shared" si="41"/>
        <v>4297</v>
      </c>
      <c r="N38" s="123">
        <f t="shared" si="41"/>
        <v>11491</v>
      </c>
      <c r="O38" s="123">
        <f t="shared" si="41"/>
        <v>4541</v>
      </c>
      <c r="P38" s="123">
        <f t="shared" si="41"/>
        <v>11606</v>
      </c>
      <c r="Q38" s="123">
        <f t="shared" si="41"/>
        <v>5141</v>
      </c>
      <c r="R38" s="123">
        <f t="shared" si="41"/>
        <v>11625</v>
      </c>
      <c r="S38" s="123">
        <f t="shared" si="41"/>
        <v>5572</v>
      </c>
      <c r="T38" s="123">
        <f t="shared" si="41"/>
        <v>11613</v>
      </c>
      <c r="U38" s="123">
        <f t="shared" si="41"/>
        <v>5539</v>
      </c>
      <c r="V38" s="123">
        <f t="shared" si="41"/>
        <v>11198</v>
      </c>
      <c r="W38" s="123">
        <f t="shared" ref="W38:AB38" si="42">SUM(W32:W37)</f>
        <v>5605</v>
      </c>
      <c r="X38" s="123">
        <f t="shared" si="42"/>
        <v>11370</v>
      </c>
      <c r="Y38" s="123">
        <f t="shared" si="42"/>
        <v>5621</v>
      </c>
      <c r="Z38" s="123">
        <f t="shared" si="42"/>
        <v>11143</v>
      </c>
      <c r="AA38" s="123">
        <f t="shared" si="42"/>
        <v>5744</v>
      </c>
      <c r="AB38" s="123">
        <f t="shared" si="42"/>
        <v>11382</v>
      </c>
      <c r="AC38" s="123">
        <f t="shared" ref="AC38:AH38" si="43">SUM(AC32:AC37)</f>
        <v>5897</v>
      </c>
      <c r="AD38" s="123">
        <f t="shared" si="43"/>
        <v>11396</v>
      </c>
      <c r="AE38" s="123">
        <f t="shared" si="43"/>
        <v>5962</v>
      </c>
      <c r="AF38" s="123">
        <f t="shared" si="43"/>
        <v>11514</v>
      </c>
      <c r="AG38" s="123">
        <f t="shared" si="43"/>
        <v>6073</v>
      </c>
      <c r="AH38" s="123">
        <f t="shared" si="43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4">SUM(AM32:AM37)</f>
        <v>6365</v>
      </c>
      <c r="AN38" s="123">
        <f t="shared" si="44"/>
        <v>11655</v>
      </c>
      <c r="AO38" s="123">
        <f t="shared" si="44"/>
        <v>6564</v>
      </c>
      <c r="AP38" s="123">
        <f t="shared" si="44"/>
        <v>11796</v>
      </c>
      <c r="AQ38" s="123">
        <f t="shared" si="44"/>
        <v>6663</v>
      </c>
      <c r="AR38" s="123">
        <f t="shared" si="44"/>
        <v>11857</v>
      </c>
      <c r="AS38" s="123">
        <f t="shared" si="44"/>
        <v>6500</v>
      </c>
      <c r="AT38" s="123">
        <f t="shared" si="44"/>
        <v>11588</v>
      </c>
      <c r="AU38" s="123">
        <f t="shared" si="44"/>
        <v>6551</v>
      </c>
      <c r="AV38" s="123">
        <f t="shared" si="44"/>
        <v>11699</v>
      </c>
      <c r="AW38" s="123">
        <f t="shared" ref="AW38:BB38" si="45">SUM(AW32:AW37)</f>
        <v>6390</v>
      </c>
      <c r="AX38" s="123">
        <f t="shared" si="45"/>
        <v>11353</v>
      </c>
      <c r="AY38" s="123">
        <f t="shared" si="45"/>
        <v>6412</v>
      </c>
      <c r="AZ38" s="123">
        <f t="shared" si="45"/>
        <v>11437</v>
      </c>
      <c r="BA38" s="123">
        <f t="shared" si="45"/>
        <v>6226</v>
      </c>
      <c r="BB38" s="123">
        <f t="shared" si="45"/>
        <v>11624</v>
      </c>
      <c r="BC38" s="123">
        <f t="shared" ref="BC38:BH38" si="46">SUM(BC32:BC37)</f>
        <v>6383</v>
      </c>
      <c r="BD38" s="123">
        <f t="shared" si="46"/>
        <v>11709</v>
      </c>
      <c r="BE38" s="123">
        <f t="shared" si="46"/>
        <v>6193</v>
      </c>
      <c r="BF38" s="123">
        <f t="shared" si="46"/>
        <v>11712</v>
      </c>
      <c r="BG38" s="123">
        <f t="shared" si="46"/>
        <v>6630</v>
      </c>
      <c r="BH38" s="123">
        <f t="shared" si="46"/>
        <v>11744</v>
      </c>
      <c r="BI38" s="123">
        <f t="shared" ref="BI38:BN38" si="47">SUM(BI32:BI37)</f>
        <v>6668</v>
      </c>
      <c r="BJ38" s="123">
        <f t="shared" si="47"/>
        <v>11677</v>
      </c>
      <c r="BK38" s="123">
        <f t="shared" si="47"/>
        <v>6747</v>
      </c>
      <c r="BL38" s="123">
        <f t="shared" si="47"/>
        <v>11571</v>
      </c>
      <c r="BM38" s="123">
        <f t="shared" si="47"/>
        <v>6780</v>
      </c>
      <c r="BN38" s="123">
        <f t="shared" si="47"/>
        <v>11528</v>
      </c>
      <c r="BO38" s="123">
        <f t="shared" ref="BO38:BT38" si="48">SUM(BO32:BO37)</f>
        <v>6811</v>
      </c>
      <c r="BP38" s="123">
        <f t="shared" si="48"/>
        <v>11609</v>
      </c>
      <c r="BQ38" s="123">
        <f t="shared" si="48"/>
        <v>7052</v>
      </c>
      <c r="BR38" s="123">
        <f t="shared" si="48"/>
        <v>11434</v>
      </c>
      <c r="BS38" s="123">
        <f t="shared" si="48"/>
        <v>7224</v>
      </c>
      <c r="BT38" s="123">
        <f t="shared" si="48"/>
        <v>11224</v>
      </c>
      <c r="BU38" s="123">
        <f t="shared" ref="BU38:CB38" si="49">SUM(BU32:BU37)</f>
        <v>7332</v>
      </c>
      <c r="BV38" s="123">
        <f t="shared" si="49"/>
        <v>11108</v>
      </c>
      <c r="BW38" s="123">
        <f t="shared" si="49"/>
        <v>7528</v>
      </c>
      <c r="BX38" s="123">
        <f t="shared" si="49"/>
        <v>10902</v>
      </c>
      <c r="BY38" s="123">
        <f t="shared" si="49"/>
        <v>7595</v>
      </c>
      <c r="BZ38" s="123">
        <f t="shared" si="49"/>
        <v>10940</v>
      </c>
      <c r="CA38" s="123">
        <f t="shared" si="49"/>
        <v>7661</v>
      </c>
      <c r="CB38" s="123">
        <f t="shared" si="49"/>
        <v>10950</v>
      </c>
      <c r="CC38" s="123">
        <f t="shared" ref="CC38:CH38" si="50">SUM(CC32:CC37)</f>
        <v>7663</v>
      </c>
      <c r="CD38" s="123">
        <f t="shared" si="50"/>
        <v>11036</v>
      </c>
      <c r="CE38" s="123">
        <f t="shared" si="50"/>
        <v>7853</v>
      </c>
      <c r="CF38" s="123">
        <f t="shared" si="50"/>
        <v>10959</v>
      </c>
      <c r="CG38" s="123">
        <f t="shared" si="50"/>
        <v>7988</v>
      </c>
      <c r="CH38" s="123">
        <f t="shared" si="50"/>
        <v>11024</v>
      </c>
      <c r="CI38" s="123">
        <f t="shared" ref="CI38:CN38" si="51">SUM(CI32:CI37)</f>
        <v>8164</v>
      </c>
      <c r="CJ38" s="123">
        <f t="shared" si="51"/>
        <v>11009</v>
      </c>
      <c r="CK38" s="123">
        <f t="shared" si="51"/>
        <v>8126</v>
      </c>
      <c r="CL38" s="123">
        <f t="shared" si="51"/>
        <v>10942</v>
      </c>
      <c r="CM38" s="123">
        <f t="shared" si="51"/>
        <v>8115</v>
      </c>
      <c r="CN38" s="123">
        <f t="shared" si="51"/>
        <v>10895</v>
      </c>
      <c r="CO38" s="123">
        <f t="shared" ref="CO38:CT38" si="52">SUM(CO32:CO37)</f>
        <v>8134</v>
      </c>
      <c r="CP38" s="123">
        <f t="shared" si="52"/>
        <v>10772</v>
      </c>
      <c r="CQ38" s="123">
        <f t="shared" si="52"/>
        <v>8375</v>
      </c>
      <c r="CR38" s="123">
        <f t="shared" si="52"/>
        <v>11093</v>
      </c>
      <c r="CS38" s="123">
        <f t="shared" si="52"/>
        <v>8475</v>
      </c>
      <c r="CT38" s="123">
        <f t="shared" si="52"/>
        <v>11232</v>
      </c>
      <c r="CU38" s="123">
        <f t="shared" ref="CU38:DH38" si="53">SUM(CU32:CU37)</f>
        <v>8454</v>
      </c>
      <c r="CV38" s="123">
        <f t="shared" si="53"/>
        <v>11218</v>
      </c>
      <c r="CW38" s="123">
        <f t="shared" si="53"/>
        <v>8375</v>
      </c>
      <c r="CX38" s="123">
        <f t="shared" si="53"/>
        <v>11173</v>
      </c>
      <c r="CY38" s="123">
        <f t="shared" si="53"/>
        <v>8489</v>
      </c>
      <c r="CZ38" s="123">
        <f t="shared" si="53"/>
        <v>11242</v>
      </c>
      <c r="DA38" s="123">
        <f t="shared" si="53"/>
        <v>8522</v>
      </c>
      <c r="DB38" s="123">
        <f t="shared" si="53"/>
        <v>11301</v>
      </c>
      <c r="DC38" s="122">
        <f t="shared" si="53"/>
        <v>8562</v>
      </c>
      <c r="DD38" s="122">
        <f t="shared" si="53"/>
        <v>11393</v>
      </c>
      <c r="DE38" s="124">
        <f t="shared" si="53"/>
        <v>8670</v>
      </c>
      <c r="DF38" s="124">
        <f t="shared" si="53"/>
        <v>11430</v>
      </c>
      <c r="DG38" s="122">
        <f t="shared" si="53"/>
        <v>8879</v>
      </c>
      <c r="DH38" s="122">
        <f t="shared" si="53"/>
        <v>11438</v>
      </c>
      <c r="DI38" s="122">
        <f t="shared" ref="DI38:DN38" si="54">SUM(DI32:DI37)</f>
        <v>8866</v>
      </c>
      <c r="DJ38" s="122">
        <f t="shared" si="54"/>
        <v>11425</v>
      </c>
      <c r="DK38" s="122">
        <f t="shared" si="54"/>
        <v>8785</v>
      </c>
      <c r="DL38" s="122">
        <f t="shared" si="54"/>
        <v>11347</v>
      </c>
      <c r="DM38" s="123">
        <f t="shared" si="54"/>
        <v>8723</v>
      </c>
      <c r="DN38" s="123">
        <f t="shared" si="54"/>
        <v>11317</v>
      </c>
      <c r="DO38" s="123">
        <f t="shared" ref="DO38:ED38" si="55">SUM(DO32:DO37)</f>
        <v>8679</v>
      </c>
      <c r="DP38" s="123">
        <f t="shared" si="55"/>
        <v>11274</v>
      </c>
      <c r="DQ38" s="123">
        <f t="shared" si="55"/>
        <v>8589</v>
      </c>
      <c r="DR38" s="123">
        <f t="shared" si="55"/>
        <v>11186</v>
      </c>
      <c r="DS38" s="123">
        <f>SUM(DS32:DS37)</f>
        <v>8549</v>
      </c>
      <c r="DT38" s="123">
        <f>SUM(DT32:DT37)</f>
        <v>11113</v>
      </c>
      <c r="DU38" s="123">
        <f t="shared" si="55"/>
        <v>8691</v>
      </c>
      <c r="DV38" s="123">
        <f t="shared" si="55"/>
        <v>11156</v>
      </c>
      <c r="DW38" s="123">
        <f t="shared" si="55"/>
        <v>8661</v>
      </c>
      <c r="DX38" s="123">
        <f t="shared" si="55"/>
        <v>11195</v>
      </c>
      <c r="DY38" s="123">
        <f t="shared" si="55"/>
        <v>8740</v>
      </c>
      <c r="DZ38" s="123">
        <f t="shared" si="55"/>
        <v>11299</v>
      </c>
      <c r="EA38" s="123">
        <f t="shared" si="55"/>
        <v>8780</v>
      </c>
      <c r="EB38" s="123">
        <f t="shared" si="55"/>
        <v>11285</v>
      </c>
      <c r="EC38" s="123">
        <f t="shared" si="55"/>
        <v>8882</v>
      </c>
      <c r="ED38" s="123">
        <f t="shared" si="55"/>
        <v>11336</v>
      </c>
      <c r="EE38" s="123">
        <f t="shared" ref="EE38:FJ38" si="56">SUM(EE32:EE37)</f>
        <v>9021</v>
      </c>
      <c r="EF38" s="123">
        <f t="shared" si="56"/>
        <v>11364</v>
      </c>
      <c r="EG38" s="123">
        <f t="shared" si="56"/>
        <v>9044</v>
      </c>
      <c r="EH38" s="123">
        <f t="shared" si="56"/>
        <v>11277</v>
      </c>
      <c r="EI38" s="123">
        <f t="shared" si="56"/>
        <v>8968</v>
      </c>
      <c r="EJ38" s="123">
        <f t="shared" si="56"/>
        <v>11170</v>
      </c>
      <c r="EK38" s="123">
        <f t="shared" si="56"/>
        <v>8916</v>
      </c>
      <c r="EL38" s="123">
        <f t="shared" si="56"/>
        <v>11061</v>
      </c>
      <c r="EM38" s="123">
        <f t="shared" si="56"/>
        <v>8901</v>
      </c>
      <c r="EN38" s="123">
        <f t="shared" si="56"/>
        <v>10995</v>
      </c>
      <c r="EO38" s="123">
        <f t="shared" si="56"/>
        <v>8861</v>
      </c>
      <c r="EP38" s="123">
        <f t="shared" si="56"/>
        <v>11003</v>
      </c>
      <c r="EQ38" s="123">
        <f t="shared" si="56"/>
        <v>8775</v>
      </c>
      <c r="ER38" s="123">
        <f t="shared" si="56"/>
        <v>10968</v>
      </c>
      <c r="ES38" s="123">
        <f t="shared" si="56"/>
        <v>8717</v>
      </c>
      <c r="ET38" s="125">
        <f t="shared" si="56"/>
        <v>10957</v>
      </c>
      <c r="EU38" s="123">
        <f t="shared" si="56"/>
        <v>8740</v>
      </c>
      <c r="EV38" s="123">
        <f t="shared" si="56"/>
        <v>11044</v>
      </c>
      <c r="EW38" s="123">
        <f t="shared" si="56"/>
        <v>8660</v>
      </c>
      <c r="EX38" s="123">
        <f t="shared" si="56"/>
        <v>11101</v>
      </c>
      <c r="EY38" s="123">
        <f t="shared" si="56"/>
        <v>8711</v>
      </c>
      <c r="EZ38" s="123">
        <f t="shared" si="56"/>
        <v>11166</v>
      </c>
      <c r="FA38" s="123">
        <f t="shared" si="56"/>
        <v>8789</v>
      </c>
      <c r="FB38" s="123">
        <f t="shared" si="56"/>
        <v>11324</v>
      </c>
      <c r="FC38" s="123">
        <f t="shared" si="56"/>
        <v>8881</v>
      </c>
      <c r="FD38" s="123">
        <f t="shared" si="56"/>
        <v>11359</v>
      </c>
      <c r="FE38" s="123">
        <f t="shared" si="56"/>
        <v>8813</v>
      </c>
      <c r="FF38" s="123">
        <f t="shared" si="56"/>
        <v>11352</v>
      </c>
      <c r="FG38" s="123">
        <f t="shared" si="56"/>
        <v>8725</v>
      </c>
      <c r="FH38" s="123">
        <f t="shared" si="56"/>
        <v>11269</v>
      </c>
      <c r="FI38" s="123">
        <f t="shared" si="56"/>
        <v>8616</v>
      </c>
      <c r="FJ38" s="123">
        <f t="shared" si="56"/>
        <v>11244</v>
      </c>
      <c r="FK38" s="123">
        <f t="shared" ref="FK38:GP38" si="57">SUM(FK32:FK37)</f>
        <v>8390</v>
      </c>
      <c r="FL38" s="123">
        <f t="shared" si="57"/>
        <v>11171</v>
      </c>
      <c r="FM38" s="123">
        <f t="shared" si="57"/>
        <v>8172</v>
      </c>
      <c r="FN38" s="123">
        <f t="shared" si="57"/>
        <v>11189</v>
      </c>
      <c r="FO38" s="123">
        <f t="shared" si="57"/>
        <v>7974</v>
      </c>
      <c r="FP38" s="123">
        <f t="shared" si="57"/>
        <v>11125</v>
      </c>
      <c r="FQ38" s="123">
        <f t="shared" si="57"/>
        <v>7762</v>
      </c>
      <c r="FR38" s="123">
        <f t="shared" si="57"/>
        <v>11184</v>
      </c>
      <c r="FS38" s="123">
        <f t="shared" si="57"/>
        <v>7483</v>
      </c>
      <c r="FT38" s="123">
        <f t="shared" si="57"/>
        <v>11200</v>
      </c>
      <c r="FU38" s="123">
        <f t="shared" si="57"/>
        <v>7252</v>
      </c>
      <c r="FV38" s="123">
        <f t="shared" si="57"/>
        <v>11247</v>
      </c>
      <c r="FW38" s="123">
        <f t="shared" si="57"/>
        <v>7025</v>
      </c>
      <c r="FX38" s="123">
        <f t="shared" si="57"/>
        <v>11171</v>
      </c>
      <c r="FY38" s="123">
        <f t="shared" si="57"/>
        <v>6952</v>
      </c>
      <c r="FZ38" s="123">
        <f t="shared" si="57"/>
        <v>11261</v>
      </c>
      <c r="GA38" s="123">
        <f t="shared" si="57"/>
        <v>6921</v>
      </c>
      <c r="GB38" s="123">
        <f t="shared" si="57"/>
        <v>11222</v>
      </c>
      <c r="GC38" s="123">
        <f t="shared" si="57"/>
        <v>6914</v>
      </c>
      <c r="GD38" s="123">
        <f t="shared" si="57"/>
        <v>11233</v>
      </c>
      <c r="GE38" s="123">
        <f t="shared" si="57"/>
        <v>6811</v>
      </c>
      <c r="GF38" s="123">
        <f t="shared" si="57"/>
        <v>11170</v>
      </c>
      <c r="GG38" s="123">
        <f t="shared" si="57"/>
        <v>6726</v>
      </c>
      <c r="GH38" s="123">
        <f t="shared" si="57"/>
        <v>11029</v>
      </c>
      <c r="GI38" s="123">
        <f t="shared" si="57"/>
        <v>6390</v>
      </c>
      <c r="GJ38" s="123">
        <f t="shared" si="57"/>
        <v>10522</v>
      </c>
      <c r="GK38" s="123">
        <f t="shared" si="57"/>
        <v>6373</v>
      </c>
      <c r="GL38" s="123">
        <f t="shared" si="57"/>
        <v>10502</v>
      </c>
      <c r="GM38" s="123">
        <f t="shared" si="57"/>
        <v>6459</v>
      </c>
      <c r="GN38" s="123">
        <f t="shared" si="57"/>
        <v>10480</v>
      </c>
      <c r="GO38" s="123">
        <f t="shared" si="57"/>
        <v>6543</v>
      </c>
      <c r="GP38" s="123">
        <f t="shared" si="57"/>
        <v>10538</v>
      </c>
      <c r="GQ38" s="123">
        <f t="shared" ref="GQ38:HV38" si="58">SUM(GQ32:GQ37)</f>
        <v>6680</v>
      </c>
      <c r="GR38" s="123">
        <f t="shared" si="58"/>
        <v>10744</v>
      </c>
      <c r="GS38" s="123">
        <f t="shared" si="58"/>
        <v>6866</v>
      </c>
      <c r="GT38" s="123">
        <f t="shared" si="58"/>
        <v>10900</v>
      </c>
      <c r="GU38" s="123">
        <f t="shared" si="58"/>
        <v>7112</v>
      </c>
      <c r="GV38" s="123">
        <f t="shared" si="58"/>
        <v>10882</v>
      </c>
      <c r="GW38" s="123">
        <f t="shared" si="58"/>
        <v>7281</v>
      </c>
      <c r="GX38" s="123">
        <f t="shared" si="58"/>
        <v>10927</v>
      </c>
      <c r="GY38" s="123">
        <f t="shared" si="58"/>
        <v>7327</v>
      </c>
      <c r="GZ38" s="123">
        <f t="shared" si="58"/>
        <v>10907</v>
      </c>
      <c r="HA38" s="123">
        <f t="shared" si="58"/>
        <v>7417</v>
      </c>
      <c r="HB38" s="123">
        <f t="shared" si="58"/>
        <v>10908</v>
      </c>
      <c r="HC38" s="123">
        <f t="shared" si="58"/>
        <v>7767</v>
      </c>
      <c r="HD38" s="123">
        <f t="shared" si="58"/>
        <v>10893</v>
      </c>
      <c r="HE38" s="123">
        <f t="shared" si="58"/>
        <v>7813</v>
      </c>
      <c r="HF38" s="123">
        <f t="shared" si="58"/>
        <v>10861</v>
      </c>
      <c r="HG38" s="123">
        <f t="shared" si="58"/>
        <v>7954</v>
      </c>
      <c r="HH38" s="123">
        <f t="shared" si="58"/>
        <v>10684</v>
      </c>
      <c r="HI38" s="123">
        <f t="shared" si="58"/>
        <v>7952</v>
      </c>
      <c r="HJ38" s="123">
        <f t="shared" si="58"/>
        <v>10655</v>
      </c>
      <c r="HK38" s="123">
        <f t="shared" si="58"/>
        <v>7876</v>
      </c>
      <c r="HL38" s="123">
        <f t="shared" si="58"/>
        <v>10533</v>
      </c>
      <c r="HM38" s="123">
        <f t="shared" si="58"/>
        <v>7881</v>
      </c>
      <c r="HN38" s="123">
        <f t="shared" si="58"/>
        <v>10562</v>
      </c>
      <c r="HO38" s="123">
        <f t="shared" si="58"/>
        <v>7893</v>
      </c>
      <c r="HP38" s="123">
        <f t="shared" si="58"/>
        <v>10643</v>
      </c>
      <c r="HQ38" s="123">
        <f t="shared" si="58"/>
        <v>7909</v>
      </c>
      <c r="HR38" s="123">
        <f t="shared" si="58"/>
        <v>10661</v>
      </c>
      <c r="HS38" s="123">
        <f t="shared" si="58"/>
        <v>7945</v>
      </c>
      <c r="HT38" s="123">
        <f t="shared" si="58"/>
        <v>10602</v>
      </c>
      <c r="HU38" s="123">
        <f t="shared" si="58"/>
        <v>7952</v>
      </c>
      <c r="HV38" s="123">
        <f t="shared" si="58"/>
        <v>10609</v>
      </c>
      <c r="HW38" s="123">
        <f t="shared" ref="HW38:KI38" si="59">SUM(HW32:HW37)</f>
        <v>7950</v>
      </c>
      <c r="HX38" s="123">
        <f t="shared" si="59"/>
        <v>10543</v>
      </c>
      <c r="HY38" s="123">
        <f t="shared" si="59"/>
        <v>8021</v>
      </c>
      <c r="HZ38" s="123">
        <f t="shared" si="59"/>
        <v>10468</v>
      </c>
      <c r="IA38" s="123">
        <f t="shared" si="59"/>
        <v>7998</v>
      </c>
      <c r="IB38" s="123">
        <f t="shared" si="59"/>
        <v>10367</v>
      </c>
      <c r="IC38" s="123">
        <f t="shared" si="59"/>
        <v>7926</v>
      </c>
      <c r="ID38" s="123">
        <f t="shared" si="59"/>
        <v>10143</v>
      </c>
      <c r="IE38" s="123">
        <f t="shared" si="59"/>
        <v>7955</v>
      </c>
      <c r="IF38" s="123">
        <f t="shared" si="59"/>
        <v>10067</v>
      </c>
      <c r="IG38" s="123">
        <f t="shared" si="59"/>
        <v>7989</v>
      </c>
      <c r="IH38" s="123">
        <f t="shared" si="59"/>
        <v>9971</v>
      </c>
      <c r="II38" s="123">
        <f t="shared" si="59"/>
        <v>8012</v>
      </c>
      <c r="IJ38" s="123">
        <f t="shared" si="59"/>
        <v>9926</v>
      </c>
      <c r="IK38" s="123">
        <f t="shared" si="59"/>
        <v>7976</v>
      </c>
      <c r="IL38" s="123">
        <f t="shared" si="59"/>
        <v>9894</v>
      </c>
      <c r="IM38" s="123">
        <f t="shared" si="59"/>
        <v>7992</v>
      </c>
      <c r="IN38" s="123">
        <f t="shared" si="59"/>
        <v>9909</v>
      </c>
      <c r="IO38" s="123">
        <f t="shared" si="59"/>
        <v>8003</v>
      </c>
      <c r="IP38" s="123">
        <f t="shared" si="59"/>
        <v>10049</v>
      </c>
      <c r="IQ38" s="123">
        <f t="shared" si="59"/>
        <v>8007</v>
      </c>
      <c r="IR38" s="123">
        <f t="shared" si="59"/>
        <v>10060</v>
      </c>
      <c r="IS38" s="123">
        <f t="shared" si="59"/>
        <v>8061</v>
      </c>
      <c r="IT38" s="123">
        <f t="shared" si="59"/>
        <v>10169</v>
      </c>
      <c r="IU38" s="123">
        <f t="shared" si="59"/>
        <v>8030</v>
      </c>
      <c r="IV38" s="123">
        <f t="shared" si="59"/>
        <v>10191</v>
      </c>
      <c r="IW38" s="123">
        <f t="shared" si="59"/>
        <v>7972</v>
      </c>
      <c r="IX38" s="123">
        <f t="shared" si="59"/>
        <v>10144</v>
      </c>
      <c r="IY38" s="123">
        <f t="shared" si="59"/>
        <v>7854</v>
      </c>
      <c r="IZ38" s="123">
        <f t="shared" si="59"/>
        <v>10058</v>
      </c>
      <c r="JA38" s="123">
        <f t="shared" si="59"/>
        <v>7832</v>
      </c>
      <c r="JB38" s="123">
        <f t="shared" si="59"/>
        <v>10061</v>
      </c>
      <c r="JC38" s="123">
        <f t="shared" si="59"/>
        <v>7806</v>
      </c>
      <c r="JD38" s="123">
        <f t="shared" si="59"/>
        <v>10036</v>
      </c>
      <c r="JE38" s="123">
        <f t="shared" si="59"/>
        <v>7729</v>
      </c>
      <c r="JF38" s="123">
        <f t="shared" si="59"/>
        <v>9958</v>
      </c>
      <c r="JG38" s="123">
        <f t="shared" si="59"/>
        <v>7674</v>
      </c>
      <c r="JH38" s="123">
        <f t="shared" si="59"/>
        <v>9927</v>
      </c>
      <c r="JI38" s="123">
        <f t="shared" si="59"/>
        <v>7712</v>
      </c>
      <c r="JJ38" s="123">
        <f t="shared" si="59"/>
        <v>10000</v>
      </c>
      <c r="JK38" s="123">
        <f t="shared" si="59"/>
        <v>7783</v>
      </c>
      <c r="JL38" s="123">
        <f t="shared" si="59"/>
        <v>10082</v>
      </c>
      <c r="JM38" s="123">
        <f t="shared" si="59"/>
        <v>7781</v>
      </c>
      <c r="JN38" s="123">
        <f t="shared" si="59"/>
        <v>10152</v>
      </c>
      <c r="JO38" s="123">
        <f t="shared" si="59"/>
        <v>7929</v>
      </c>
      <c r="JP38" s="123">
        <f t="shared" si="59"/>
        <v>10256</v>
      </c>
      <c r="JQ38" s="123">
        <f t="shared" si="59"/>
        <v>7974</v>
      </c>
      <c r="JR38" s="123">
        <f t="shared" si="59"/>
        <v>10418</v>
      </c>
      <c r="JS38" s="123">
        <f t="shared" si="59"/>
        <v>8126</v>
      </c>
      <c r="JT38" s="123">
        <f t="shared" si="59"/>
        <v>10476</v>
      </c>
      <c r="JU38" s="123">
        <f t="shared" si="59"/>
        <v>8089</v>
      </c>
      <c r="JV38" s="123">
        <f t="shared" si="59"/>
        <v>10439</v>
      </c>
      <c r="JW38" s="123">
        <f t="shared" si="59"/>
        <v>8047</v>
      </c>
      <c r="JX38" s="123">
        <f t="shared" si="59"/>
        <v>10389</v>
      </c>
      <c r="JY38" s="123">
        <f t="shared" si="59"/>
        <v>8038</v>
      </c>
      <c r="JZ38" s="123">
        <f t="shared" si="59"/>
        <v>10367</v>
      </c>
      <c r="KA38" s="123">
        <f t="shared" si="59"/>
        <v>7999</v>
      </c>
      <c r="KB38" s="123">
        <f t="shared" si="59"/>
        <v>10269</v>
      </c>
      <c r="KC38" s="123">
        <f t="shared" si="59"/>
        <v>7988</v>
      </c>
      <c r="KD38" s="123">
        <f t="shared" si="59"/>
        <v>10309</v>
      </c>
      <c r="KE38" s="123">
        <f t="shared" si="59"/>
        <v>7926</v>
      </c>
      <c r="KF38" s="123">
        <f t="shared" si="59"/>
        <v>10218</v>
      </c>
      <c r="KG38" s="123">
        <f t="shared" si="59"/>
        <v>7953</v>
      </c>
      <c r="KH38" s="123">
        <f t="shared" si="59"/>
        <v>10298</v>
      </c>
      <c r="KI38" s="123">
        <f t="shared" si="59"/>
        <v>7906</v>
      </c>
      <c r="KJ38" s="123">
        <f t="shared" ref="KJ38:KX38" si="60">SUM(KJ32:KJ37)</f>
        <v>10335</v>
      </c>
      <c r="KK38" s="123">
        <f t="shared" si="60"/>
        <v>7846</v>
      </c>
      <c r="KL38" s="123">
        <f t="shared" si="60"/>
        <v>10345</v>
      </c>
      <c r="KM38" s="123">
        <f t="shared" si="60"/>
        <v>7874</v>
      </c>
      <c r="KN38" s="123">
        <f t="shared" si="60"/>
        <v>10394</v>
      </c>
      <c r="KO38" s="123">
        <f t="shared" si="60"/>
        <v>7988</v>
      </c>
      <c r="KP38" s="123">
        <f t="shared" si="60"/>
        <v>10563</v>
      </c>
      <c r="KQ38" s="123">
        <f t="shared" si="60"/>
        <v>8007</v>
      </c>
      <c r="KR38" s="123">
        <f t="shared" si="60"/>
        <v>10607</v>
      </c>
      <c r="KS38" s="123">
        <f t="shared" si="60"/>
        <v>8067</v>
      </c>
      <c r="KT38" s="123">
        <f t="shared" si="60"/>
        <v>10711</v>
      </c>
      <c r="KU38" s="123">
        <f t="shared" si="60"/>
        <v>8064</v>
      </c>
      <c r="KV38" s="123">
        <f t="shared" si="60"/>
        <v>10658</v>
      </c>
      <c r="KW38" s="123">
        <f t="shared" si="60"/>
        <v>8015</v>
      </c>
      <c r="KX38" s="123">
        <f t="shared" si="60"/>
        <v>10592</v>
      </c>
    </row>
    <row r="39" spans="1:310" x14ac:dyDescent="0.2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  <c r="KI39" s="52">
        <v>1320</v>
      </c>
      <c r="KJ39" s="52">
        <v>1578</v>
      </c>
      <c r="KK39" s="52">
        <v>1304</v>
      </c>
      <c r="KL39" s="52">
        <v>1572</v>
      </c>
      <c r="KM39" s="52">
        <v>1298</v>
      </c>
      <c r="KN39" s="52">
        <v>1559</v>
      </c>
      <c r="KO39" s="52">
        <v>1303</v>
      </c>
      <c r="KP39" s="52">
        <v>1569</v>
      </c>
      <c r="KQ39" s="52">
        <v>1298</v>
      </c>
      <c r="KR39" s="52">
        <v>1568</v>
      </c>
      <c r="KS39" s="52">
        <v>1310</v>
      </c>
      <c r="KT39" s="52">
        <v>1587</v>
      </c>
      <c r="KU39" s="52">
        <v>1309</v>
      </c>
      <c r="KV39" s="52">
        <v>1591</v>
      </c>
      <c r="KW39" s="52">
        <v>1301</v>
      </c>
      <c r="KX39" s="52">
        <v>1596</v>
      </c>
    </row>
    <row r="40" spans="1:310" x14ac:dyDescent="0.2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  <c r="KI40" s="52">
        <v>5424</v>
      </c>
      <c r="KJ40" s="52">
        <v>7394</v>
      </c>
      <c r="KK40" s="52">
        <v>5354</v>
      </c>
      <c r="KL40" s="52">
        <v>7386</v>
      </c>
      <c r="KM40" s="52">
        <v>5325</v>
      </c>
      <c r="KN40" s="52">
        <v>7379</v>
      </c>
      <c r="KO40" s="52">
        <v>5364</v>
      </c>
      <c r="KP40" s="52">
        <v>7434</v>
      </c>
      <c r="KQ40" s="52">
        <v>5410</v>
      </c>
      <c r="KR40" s="52">
        <v>7501</v>
      </c>
      <c r="KS40" s="52">
        <v>5465</v>
      </c>
      <c r="KT40" s="52">
        <v>7547</v>
      </c>
      <c r="KU40" s="52">
        <v>5443</v>
      </c>
      <c r="KV40" s="52">
        <v>7528</v>
      </c>
      <c r="KW40" s="52">
        <v>5445</v>
      </c>
      <c r="KX40" s="52">
        <v>7500</v>
      </c>
    </row>
    <row r="41" spans="1:310" x14ac:dyDescent="0.2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  <c r="KI41" s="52">
        <v>335</v>
      </c>
      <c r="KJ41" s="52">
        <v>420</v>
      </c>
      <c r="KK41" s="52">
        <v>317</v>
      </c>
      <c r="KL41" s="52">
        <v>409</v>
      </c>
      <c r="KM41" s="52">
        <v>326</v>
      </c>
      <c r="KN41" s="52">
        <v>421</v>
      </c>
      <c r="KO41" s="52">
        <v>333</v>
      </c>
      <c r="KP41" s="52">
        <v>437</v>
      </c>
      <c r="KQ41" s="52">
        <v>316</v>
      </c>
      <c r="KR41" s="52">
        <v>410</v>
      </c>
      <c r="KS41" s="52">
        <v>320</v>
      </c>
      <c r="KT41" s="52">
        <v>418</v>
      </c>
      <c r="KU41" s="52">
        <v>309</v>
      </c>
      <c r="KV41" s="52">
        <v>408</v>
      </c>
      <c r="KW41" s="52">
        <v>312</v>
      </c>
      <c r="KX41" s="52">
        <v>412</v>
      </c>
    </row>
    <row r="42" spans="1:310" x14ac:dyDescent="0.2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  <c r="KI42" s="52">
        <v>841</v>
      </c>
      <c r="KJ42" s="52">
        <v>1188</v>
      </c>
      <c r="KK42" s="52">
        <v>843</v>
      </c>
      <c r="KL42" s="52">
        <v>1199</v>
      </c>
      <c r="KM42" s="52">
        <v>831</v>
      </c>
      <c r="KN42" s="52">
        <v>1185</v>
      </c>
      <c r="KO42" s="52">
        <v>840</v>
      </c>
      <c r="KP42" s="52">
        <v>1205</v>
      </c>
      <c r="KQ42" s="52">
        <v>859</v>
      </c>
      <c r="KR42" s="52">
        <v>1248</v>
      </c>
      <c r="KS42" s="52">
        <v>860</v>
      </c>
      <c r="KT42" s="52">
        <v>1269</v>
      </c>
      <c r="KU42" s="52">
        <v>861</v>
      </c>
      <c r="KV42" s="52">
        <v>1256</v>
      </c>
      <c r="KW42" s="52">
        <v>868</v>
      </c>
      <c r="KX42" s="52">
        <v>1250</v>
      </c>
    </row>
    <row r="43" spans="1:310" x14ac:dyDescent="0.2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  <c r="KI43" s="52">
        <v>942</v>
      </c>
      <c r="KJ43" s="52">
        <v>1193</v>
      </c>
      <c r="KK43" s="52">
        <v>954</v>
      </c>
      <c r="KL43" s="52">
        <v>1208</v>
      </c>
      <c r="KM43" s="52">
        <v>960</v>
      </c>
      <c r="KN43" s="52">
        <v>1225</v>
      </c>
      <c r="KO43" s="52">
        <v>953</v>
      </c>
      <c r="KP43" s="52">
        <v>1230</v>
      </c>
      <c r="KQ43" s="52">
        <v>958</v>
      </c>
      <c r="KR43" s="52">
        <v>1237</v>
      </c>
      <c r="KS43" s="52">
        <v>959</v>
      </c>
      <c r="KT43" s="52">
        <v>1241</v>
      </c>
      <c r="KU43" s="52">
        <v>939</v>
      </c>
      <c r="KV43" s="52">
        <v>1223</v>
      </c>
      <c r="KW43" s="52">
        <v>913</v>
      </c>
      <c r="KX43" s="52">
        <v>1169</v>
      </c>
    </row>
    <row r="44" spans="1:310" x14ac:dyDescent="0.2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  <c r="KI44" s="52">
        <v>2508</v>
      </c>
      <c r="KJ44" s="52">
        <v>3308</v>
      </c>
      <c r="KK44" s="52">
        <v>2471</v>
      </c>
      <c r="KL44" s="52">
        <v>3303</v>
      </c>
      <c r="KM44" s="52">
        <v>2535</v>
      </c>
      <c r="KN44" s="52">
        <v>3349</v>
      </c>
      <c r="KO44" s="52">
        <v>2550</v>
      </c>
      <c r="KP44" s="52">
        <v>3361</v>
      </c>
      <c r="KQ44" s="52">
        <v>2575</v>
      </c>
      <c r="KR44" s="52">
        <v>3367</v>
      </c>
      <c r="KS44" s="52">
        <v>2591</v>
      </c>
      <c r="KT44" s="52">
        <v>3370</v>
      </c>
      <c r="KU44" s="52">
        <v>2585</v>
      </c>
      <c r="KV44" s="52">
        <v>3406</v>
      </c>
      <c r="KW44" s="52">
        <v>2572</v>
      </c>
      <c r="KX44" s="52">
        <v>3408</v>
      </c>
    </row>
    <row r="45" spans="1:310" x14ac:dyDescent="0.2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  <c r="KI45" s="52">
        <v>412</v>
      </c>
      <c r="KJ45" s="52">
        <v>538</v>
      </c>
      <c r="KK45" s="52">
        <v>397</v>
      </c>
      <c r="KL45" s="52">
        <v>524</v>
      </c>
      <c r="KM45" s="52">
        <v>391</v>
      </c>
      <c r="KN45" s="52">
        <v>516</v>
      </c>
      <c r="KO45" s="52">
        <v>387</v>
      </c>
      <c r="KP45" s="52">
        <v>508</v>
      </c>
      <c r="KQ45" s="52">
        <v>387</v>
      </c>
      <c r="KR45" s="52">
        <v>506</v>
      </c>
      <c r="KS45" s="52">
        <v>396</v>
      </c>
      <c r="KT45" s="52">
        <v>514</v>
      </c>
      <c r="KU45" s="52">
        <v>386</v>
      </c>
      <c r="KV45" s="52">
        <v>505</v>
      </c>
      <c r="KW45" s="52">
        <v>380</v>
      </c>
      <c r="KX45" s="52">
        <v>499</v>
      </c>
    </row>
    <row r="46" spans="1:310" x14ac:dyDescent="0.2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  <c r="KI46" s="52">
        <v>851</v>
      </c>
      <c r="KJ46" s="52">
        <v>1102</v>
      </c>
      <c r="KK46" s="52">
        <v>850</v>
      </c>
      <c r="KL46" s="52">
        <v>1113</v>
      </c>
      <c r="KM46" s="52">
        <v>840</v>
      </c>
      <c r="KN46" s="52">
        <v>1093</v>
      </c>
      <c r="KO46" s="52">
        <v>843</v>
      </c>
      <c r="KP46" s="52">
        <v>1102</v>
      </c>
      <c r="KQ46" s="52">
        <v>856</v>
      </c>
      <c r="KR46" s="52">
        <v>1108</v>
      </c>
      <c r="KS46" s="52">
        <v>850</v>
      </c>
      <c r="KT46" s="52">
        <v>1108</v>
      </c>
      <c r="KU46" s="52">
        <v>841</v>
      </c>
      <c r="KV46" s="52">
        <v>1106</v>
      </c>
      <c r="KW46" s="52">
        <v>839</v>
      </c>
      <c r="KX46" s="52">
        <v>1096</v>
      </c>
    </row>
    <row r="47" spans="1:310" x14ac:dyDescent="0.2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  <c r="KI47" s="52">
        <v>599</v>
      </c>
      <c r="KJ47" s="52">
        <v>794</v>
      </c>
      <c r="KK47" s="52">
        <v>601</v>
      </c>
      <c r="KL47" s="52">
        <v>801</v>
      </c>
      <c r="KM47" s="52">
        <v>622</v>
      </c>
      <c r="KN47" s="52">
        <v>817</v>
      </c>
      <c r="KO47" s="52">
        <v>615</v>
      </c>
      <c r="KP47" s="52">
        <v>820</v>
      </c>
      <c r="KQ47" s="52">
        <v>626</v>
      </c>
      <c r="KR47" s="52">
        <v>825</v>
      </c>
      <c r="KS47" s="52">
        <v>638</v>
      </c>
      <c r="KT47" s="52">
        <v>843</v>
      </c>
      <c r="KU47" s="52">
        <v>643</v>
      </c>
      <c r="KV47" s="52">
        <v>848</v>
      </c>
      <c r="KW47" s="52">
        <v>630</v>
      </c>
      <c r="KX47" s="52">
        <v>836</v>
      </c>
    </row>
    <row r="48" spans="1:310" s="122" customFormat="1" x14ac:dyDescent="0.2">
      <c r="A48" s="120"/>
      <c r="B48" s="121"/>
      <c r="C48" s="148" t="s">
        <v>107</v>
      </c>
      <c r="E48" s="123">
        <f t="shared" ref="E48:V48" si="61">SUM(E39:E47)</f>
        <v>8774</v>
      </c>
      <c r="F48" s="123">
        <f t="shared" si="61"/>
        <v>22599</v>
      </c>
      <c r="G48" s="123">
        <f t="shared" si="61"/>
        <v>9490</v>
      </c>
      <c r="H48" s="123">
        <f t="shared" si="61"/>
        <v>22871</v>
      </c>
      <c r="I48" s="123">
        <f t="shared" si="61"/>
        <v>9783</v>
      </c>
      <c r="J48" s="123">
        <f t="shared" si="61"/>
        <v>22352</v>
      </c>
      <c r="K48" s="123">
        <f t="shared" si="61"/>
        <v>10266</v>
      </c>
      <c r="L48" s="123">
        <f t="shared" si="61"/>
        <v>22196</v>
      </c>
      <c r="M48" s="123">
        <f t="shared" si="61"/>
        <v>10549</v>
      </c>
      <c r="N48" s="123">
        <f t="shared" si="61"/>
        <v>22207</v>
      </c>
      <c r="O48" s="123">
        <f t="shared" si="61"/>
        <v>11030</v>
      </c>
      <c r="P48" s="123">
        <f t="shared" si="61"/>
        <v>21944</v>
      </c>
      <c r="Q48" s="123">
        <f t="shared" si="61"/>
        <v>11554</v>
      </c>
      <c r="R48" s="123">
        <f t="shared" si="61"/>
        <v>21933</v>
      </c>
      <c r="S48" s="123">
        <f t="shared" si="61"/>
        <v>12740</v>
      </c>
      <c r="T48" s="123">
        <f t="shared" si="61"/>
        <v>22149</v>
      </c>
      <c r="U48" s="123">
        <f t="shared" si="61"/>
        <v>12997</v>
      </c>
      <c r="V48" s="123">
        <f t="shared" si="61"/>
        <v>21778</v>
      </c>
      <c r="W48" s="123">
        <f t="shared" ref="W48:AB48" si="62">SUM(W39:W47)</f>
        <v>13289</v>
      </c>
      <c r="X48" s="123">
        <f t="shared" si="62"/>
        <v>22167</v>
      </c>
      <c r="Y48" s="123">
        <f t="shared" si="62"/>
        <v>13208</v>
      </c>
      <c r="Z48" s="123">
        <f t="shared" si="62"/>
        <v>22009</v>
      </c>
      <c r="AA48" s="123">
        <f t="shared" si="62"/>
        <v>13170</v>
      </c>
      <c r="AB48" s="123">
        <f t="shared" si="62"/>
        <v>21829</v>
      </c>
      <c r="AC48" s="123">
        <f t="shared" ref="AC48:AH48" si="63">SUM(AC39:AC47)</f>
        <v>13325</v>
      </c>
      <c r="AD48" s="123">
        <f t="shared" si="63"/>
        <v>22143</v>
      </c>
      <c r="AE48" s="123">
        <f t="shared" si="63"/>
        <v>13371</v>
      </c>
      <c r="AF48" s="123">
        <f t="shared" si="63"/>
        <v>22285</v>
      </c>
      <c r="AG48" s="123">
        <f t="shared" si="63"/>
        <v>13438</v>
      </c>
      <c r="AH48" s="123">
        <f t="shared" si="63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4">SUM(AM39:AM47)</f>
        <v>13401</v>
      </c>
      <c r="AN48" s="123">
        <f t="shared" si="64"/>
        <v>22351</v>
      </c>
      <c r="AO48" s="123">
        <f t="shared" si="64"/>
        <v>13600</v>
      </c>
      <c r="AP48" s="123">
        <f t="shared" si="64"/>
        <v>22647</v>
      </c>
      <c r="AQ48" s="123">
        <f t="shared" si="64"/>
        <v>13660</v>
      </c>
      <c r="AR48" s="123">
        <f t="shared" si="64"/>
        <v>22614</v>
      </c>
      <c r="AS48" s="123">
        <f t="shared" si="64"/>
        <v>13281</v>
      </c>
      <c r="AT48" s="123">
        <f t="shared" si="64"/>
        <v>22076</v>
      </c>
      <c r="AU48" s="123">
        <f t="shared" si="64"/>
        <v>13573</v>
      </c>
      <c r="AV48" s="123">
        <f t="shared" si="64"/>
        <v>22321</v>
      </c>
      <c r="AW48" s="123">
        <f t="shared" ref="AW48:BB48" si="65">SUM(AW39:AW47)</f>
        <v>13422</v>
      </c>
      <c r="AX48" s="123">
        <f t="shared" si="65"/>
        <v>22106</v>
      </c>
      <c r="AY48" s="123">
        <f t="shared" si="65"/>
        <v>13542</v>
      </c>
      <c r="AZ48" s="123">
        <f t="shared" si="65"/>
        <v>22278</v>
      </c>
      <c r="BA48" s="123">
        <f t="shared" si="65"/>
        <v>13149</v>
      </c>
      <c r="BB48" s="123">
        <f t="shared" si="65"/>
        <v>22103</v>
      </c>
      <c r="BC48" s="123">
        <f t="shared" ref="BC48:BH48" si="66">SUM(BC39:BC47)</f>
        <v>13418</v>
      </c>
      <c r="BD48" s="123">
        <f t="shared" si="66"/>
        <v>21928</v>
      </c>
      <c r="BE48" s="123">
        <f t="shared" si="66"/>
        <v>13320</v>
      </c>
      <c r="BF48" s="123">
        <f t="shared" si="66"/>
        <v>21977</v>
      </c>
      <c r="BG48" s="123">
        <f t="shared" si="66"/>
        <v>13352</v>
      </c>
      <c r="BH48" s="123">
        <f t="shared" si="66"/>
        <v>21995</v>
      </c>
      <c r="BI48" s="123">
        <f t="shared" ref="BI48:BN48" si="67">SUM(BI39:BI47)</f>
        <v>13514</v>
      </c>
      <c r="BJ48" s="123">
        <f t="shared" si="67"/>
        <v>22194</v>
      </c>
      <c r="BK48" s="123">
        <f t="shared" si="67"/>
        <v>13871</v>
      </c>
      <c r="BL48" s="123">
        <f t="shared" si="67"/>
        <v>22232</v>
      </c>
      <c r="BM48" s="123">
        <f t="shared" si="67"/>
        <v>14103</v>
      </c>
      <c r="BN48" s="123">
        <f t="shared" si="67"/>
        <v>22194</v>
      </c>
      <c r="BO48" s="123">
        <f t="shared" ref="BO48:BT48" si="68">SUM(BO39:BO47)</f>
        <v>14151</v>
      </c>
      <c r="BP48" s="123">
        <f t="shared" si="68"/>
        <v>21937</v>
      </c>
      <c r="BQ48" s="123">
        <f t="shared" si="68"/>
        <v>14331</v>
      </c>
      <c r="BR48" s="123">
        <f t="shared" si="68"/>
        <v>21830</v>
      </c>
      <c r="BS48" s="123">
        <f t="shared" si="68"/>
        <v>14350</v>
      </c>
      <c r="BT48" s="123">
        <f t="shared" si="68"/>
        <v>21638</v>
      </c>
      <c r="BU48" s="123">
        <f t="shared" ref="BU48:CB48" si="69">SUM(BU39:BU47)</f>
        <v>14297</v>
      </c>
      <c r="BV48" s="123">
        <f t="shared" si="69"/>
        <v>21548</v>
      </c>
      <c r="BW48" s="123">
        <f t="shared" si="69"/>
        <v>14149</v>
      </c>
      <c r="BX48" s="123">
        <f t="shared" si="69"/>
        <v>21371</v>
      </c>
      <c r="BY48" s="123">
        <f t="shared" si="69"/>
        <v>14274</v>
      </c>
      <c r="BZ48" s="123">
        <f t="shared" si="69"/>
        <v>21504</v>
      </c>
      <c r="CA48" s="123">
        <f t="shared" si="69"/>
        <v>14329</v>
      </c>
      <c r="CB48" s="123">
        <f t="shared" si="69"/>
        <v>21536</v>
      </c>
      <c r="CC48" s="123">
        <f t="shared" ref="CC48:CH48" si="70">SUM(CC39:CC47)</f>
        <v>14322</v>
      </c>
      <c r="CD48" s="123">
        <f t="shared" si="70"/>
        <v>21543</v>
      </c>
      <c r="CE48" s="123">
        <f t="shared" si="70"/>
        <v>14456</v>
      </c>
      <c r="CF48" s="123">
        <f t="shared" si="70"/>
        <v>21534</v>
      </c>
      <c r="CG48" s="123">
        <f t="shared" si="70"/>
        <v>14776</v>
      </c>
      <c r="CH48" s="123">
        <f t="shared" si="70"/>
        <v>21748</v>
      </c>
      <c r="CI48" s="123">
        <f t="shared" ref="CI48:CN48" si="71">SUM(CI39:CI47)</f>
        <v>15020</v>
      </c>
      <c r="CJ48" s="123">
        <f t="shared" si="71"/>
        <v>21841</v>
      </c>
      <c r="CK48" s="123">
        <f t="shared" si="71"/>
        <v>15114</v>
      </c>
      <c r="CL48" s="123">
        <f t="shared" si="71"/>
        <v>21903</v>
      </c>
      <c r="CM48" s="123">
        <f t="shared" si="71"/>
        <v>15288</v>
      </c>
      <c r="CN48" s="123">
        <f t="shared" si="71"/>
        <v>21860</v>
      </c>
      <c r="CO48" s="123">
        <f t="shared" ref="CO48:CT48" si="72">SUM(CO39:CO47)</f>
        <v>15327</v>
      </c>
      <c r="CP48" s="123">
        <f t="shared" si="72"/>
        <v>21640</v>
      </c>
      <c r="CQ48" s="123">
        <f t="shared" si="72"/>
        <v>14980</v>
      </c>
      <c r="CR48" s="123">
        <f t="shared" si="72"/>
        <v>21134</v>
      </c>
      <c r="CS48" s="123">
        <f t="shared" si="72"/>
        <v>15377</v>
      </c>
      <c r="CT48" s="123">
        <f t="shared" si="72"/>
        <v>21638</v>
      </c>
      <c r="CU48" s="123">
        <f t="shared" ref="CU48:DH48" si="73">SUM(CU39:CU47)</f>
        <v>15408</v>
      </c>
      <c r="CV48" s="123">
        <f t="shared" si="73"/>
        <v>21587</v>
      </c>
      <c r="CW48" s="123">
        <f t="shared" si="73"/>
        <v>15545</v>
      </c>
      <c r="CX48" s="123">
        <f t="shared" si="73"/>
        <v>21608</v>
      </c>
      <c r="CY48" s="123">
        <f t="shared" si="73"/>
        <v>15533</v>
      </c>
      <c r="CZ48" s="123">
        <f t="shared" si="73"/>
        <v>21568</v>
      </c>
      <c r="DA48" s="123">
        <f t="shared" si="73"/>
        <v>15605</v>
      </c>
      <c r="DB48" s="123">
        <f t="shared" si="73"/>
        <v>21694</v>
      </c>
      <c r="DC48" s="122">
        <f t="shared" si="73"/>
        <v>15804</v>
      </c>
      <c r="DD48" s="122">
        <f t="shared" si="73"/>
        <v>21710</v>
      </c>
      <c r="DE48" s="124">
        <f t="shared" si="73"/>
        <v>16004</v>
      </c>
      <c r="DF48" s="124">
        <f t="shared" si="73"/>
        <v>21860</v>
      </c>
      <c r="DG48" s="122">
        <f t="shared" si="73"/>
        <v>16194</v>
      </c>
      <c r="DH48" s="122">
        <f t="shared" si="73"/>
        <v>21751</v>
      </c>
      <c r="DI48" s="122">
        <f t="shared" ref="DI48:DN48" si="74">SUM(DI39:DI47)</f>
        <v>16291</v>
      </c>
      <c r="DJ48" s="122">
        <f t="shared" si="74"/>
        <v>21738</v>
      </c>
      <c r="DK48" s="122">
        <f t="shared" si="74"/>
        <v>16345</v>
      </c>
      <c r="DL48" s="122">
        <f t="shared" si="74"/>
        <v>21674</v>
      </c>
      <c r="DM48" s="123">
        <f t="shared" si="74"/>
        <v>16239</v>
      </c>
      <c r="DN48" s="123">
        <f t="shared" si="74"/>
        <v>21546</v>
      </c>
      <c r="DO48" s="123">
        <f t="shared" ref="DO48:EB48" si="75">SUM(DO39:DO47)</f>
        <v>16176</v>
      </c>
      <c r="DP48" s="123">
        <f t="shared" si="75"/>
        <v>21402</v>
      </c>
      <c r="DQ48" s="123">
        <f t="shared" si="75"/>
        <v>16067</v>
      </c>
      <c r="DR48" s="123">
        <f t="shared" si="75"/>
        <v>21238</v>
      </c>
      <c r="DS48" s="123">
        <f>SUM(DS39:DS47)</f>
        <v>15951</v>
      </c>
      <c r="DT48" s="123">
        <f>SUM(DT39:DT47)</f>
        <v>20966</v>
      </c>
      <c r="DU48" s="123">
        <f t="shared" si="75"/>
        <v>16048</v>
      </c>
      <c r="DV48" s="123">
        <f t="shared" si="75"/>
        <v>21029</v>
      </c>
      <c r="DW48" s="123">
        <f t="shared" si="75"/>
        <v>16104</v>
      </c>
      <c r="DX48" s="123">
        <f t="shared" si="75"/>
        <v>21142</v>
      </c>
      <c r="DY48" s="123">
        <f t="shared" si="75"/>
        <v>16131</v>
      </c>
      <c r="DZ48" s="123">
        <f t="shared" si="75"/>
        <v>21227</v>
      </c>
      <c r="EA48" s="123">
        <f t="shared" si="75"/>
        <v>16087</v>
      </c>
      <c r="EB48" s="123">
        <f t="shared" si="75"/>
        <v>21021</v>
      </c>
      <c r="EC48" s="123">
        <f t="shared" ref="EC48:FH48" si="76">SUM(EC39:EC47)</f>
        <v>16079</v>
      </c>
      <c r="ED48" s="123">
        <f t="shared" si="76"/>
        <v>21027</v>
      </c>
      <c r="EE48" s="123">
        <f t="shared" si="76"/>
        <v>16025</v>
      </c>
      <c r="EF48" s="123">
        <f t="shared" si="76"/>
        <v>20972</v>
      </c>
      <c r="EG48" s="123">
        <f t="shared" si="76"/>
        <v>16050</v>
      </c>
      <c r="EH48" s="123">
        <f t="shared" si="76"/>
        <v>21022</v>
      </c>
      <c r="EI48" s="123">
        <f t="shared" si="76"/>
        <v>16014</v>
      </c>
      <c r="EJ48" s="123">
        <f t="shared" si="76"/>
        <v>20807</v>
      </c>
      <c r="EK48" s="123">
        <f t="shared" si="76"/>
        <v>15778</v>
      </c>
      <c r="EL48" s="123">
        <f t="shared" si="76"/>
        <v>20416</v>
      </c>
      <c r="EM48" s="123">
        <f t="shared" si="76"/>
        <v>15716</v>
      </c>
      <c r="EN48" s="123">
        <f t="shared" si="76"/>
        <v>20257</v>
      </c>
      <c r="EO48" s="123">
        <f t="shared" si="76"/>
        <v>15700</v>
      </c>
      <c r="EP48" s="123">
        <f t="shared" si="76"/>
        <v>20210</v>
      </c>
      <c r="EQ48" s="123">
        <f t="shared" si="76"/>
        <v>15575</v>
      </c>
      <c r="ER48" s="123">
        <f t="shared" si="76"/>
        <v>19863</v>
      </c>
      <c r="ES48" s="123">
        <f t="shared" si="76"/>
        <v>15485</v>
      </c>
      <c r="ET48" s="125">
        <f t="shared" si="76"/>
        <v>19782</v>
      </c>
      <c r="EU48" s="123">
        <f t="shared" si="76"/>
        <v>15506</v>
      </c>
      <c r="EV48" s="123">
        <f t="shared" si="76"/>
        <v>19792</v>
      </c>
      <c r="EW48" s="123">
        <f t="shared" si="76"/>
        <v>15462</v>
      </c>
      <c r="EX48" s="123">
        <f t="shared" si="76"/>
        <v>19657</v>
      </c>
      <c r="EY48" s="123">
        <f t="shared" si="76"/>
        <v>15483</v>
      </c>
      <c r="EZ48" s="123">
        <f t="shared" si="76"/>
        <v>19486</v>
      </c>
      <c r="FA48" s="123">
        <f t="shared" si="76"/>
        <v>15508</v>
      </c>
      <c r="FB48" s="123">
        <f t="shared" si="76"/>
        <v>19555</v>
      </c>
      <c r="FC48" s="123">
        <f t="shared" si="76"/>
        <v>15517</v>
      </c>
      <c r="FD48" s="123">
        <f t="shared" si="76"/>
        <v>19599</v>
      </c>
      <c r="FE48" s="123">
        <f t="shared" si="76"/>
        <v>15475</v>
      </c>
      <c r="FF48" s="123">
        <f t="shared" si="76"/>
        <v>19587</v>
      </c>
      <c r="FG48" s="123">
        <f t="shared" si="76"/>
        <v>15263</v>
      </c>
      <c r="FH48" s="123">
        <f t="shared" si="76"/>
        <v>19543</v>
      </c>
      <c r="FI48" s="123">
        <f t="shared" ref="FI48:GN48" si="77">SUM(FI39:FI47)</f>
        <v>15144</v>
      </c>
      <c r="FJ48" s="123">
        <f t="shared" si="77"/>
        <v>19529</v>
      </c>
      <c r="FK48" s="123">
        <f t="shared" si="77"/>
        <v>14991</v>
      </c>
      <c r="FL48" s="123">
        <f t="shared" si="77"/>
        <v>19522</v>
      </c>
      <c r="FM48" s="123">
        <f t="shared" si="77"/>
        <v>14821</v>
      </c>
      <c r="FN48" s="123">
        <f t="shared" si="77"/>
        <v>19554</v>
      </c>
      <c r="FO48" s="123">
        <f t="shared" si="77"/>
        <v>14591</v>
      </c>
      <c r="FP48" s="123">
        <f t="shared" si="77"/>
        <v>19445</v>
      </c>
      <c r="FQ48" s="123">
        <f t="shared" si="77"/>
        <v>14460</v>
      </c>
      <c r="FR48" s="123">
        <f t="shared" si="77"/>
        <v>19539</v>
      </c>
      <c r="FS48" s="123">
        <f t="shared" si="77"/>
        <v>14331</v>
      </c>
      <c r="FT48" s="123">
        <f t="shared" si="77"/>
        <v>19668</v>
      </c>
      <c r="FU48" s="123">
        <f t="shared" si="77"/>
        <v>14101</v>
      </c>
      <c r="FV48" s="123">
        <f t="shared" si="77"/>
        <v>19742</v>
      </c>
      <c r="FW48" s="123">
        <f t="shared" si="77"/>
        <v>13997</v>
      </c>
      <c r="FX48" s="123">
        <f t="shared" si="77"/>
        <v>19825</v>
      </c>
      <c r="FY48" s="123">
        <f t="shared" si="77"/>
        <v>14070</v>
      </c>
      <c r="FZ48" s="123">
        <f t="shared" si="77"/>
        <v>20109</v>
      </c>
      <c r="GA48" s="123">
        <f t="shared" si="77"/>
        <v>14082</v>
      </c>
      <c r="GB48" s="123">
        <f t="shared" si="77"/>
        <v>20253</v>
      </c>
      <c r="GC48" s="123">
        <f t="shared" si="77"/>
        <v>13919</v>
      </c>
      <c r="GD48" s="123">
        <f t="shared" si="77"/>
        <v>20216</v>
      </c>
      <c r="GE48" s="123">
        <f t="shared" si="77"/>
        <v>13796</v>
      </c>
      <c r="GF48" s="123">
        <f t="shared" si="77"/>
        <v>20129</v>
      </c>
      <c r="GG48" s="123">
        <f t="shared" si="77"/>
        <v>13584</v>
      </c>
      <c r="GH48" s="123">
        <f t="shared" si="77"/>
        <v>19944</v>
      </c>
      <c r="GI48" s="123">
        <f t="shared" si="77"/>
        <v>12933</v>
      </c>
      <c r="GJ48" s="123">
        <f t="shared" si="77"/>
        <v>19365</v>
      </c>
      <c r="GK48" s="123">
        <f t="shared" si="77"/>
        <v>12291</v>
      </c>
      <c r="GL48" s="123">
        <f t="shared" si="77"/>
        <v>19224</v>
      </c>
      <c r="GM48" s="123">
        <f t="shared" si="77"/>
        <v>12362</v>
      </c>
      <c r="GN48" s="123">
        <f t="shared" si="77"/>
        <v>19003</v>
      </c>
      <c r="GO48" s="123">
        <f t="shared" ref="GO48:HT48" si="78">SUM(GO39:GO47)</f>
        <v>12631</v>
      </c>
      <c r="GP48" s="123">
        <f t="shared" si="78"/>
        <v>19186</v>
      </c>
      <c r="GQ48" s="123">
        <f t="shared" si="78"/>
        <v>12788</v>
      </c>
      <c r="GR48" s="123">
        <f t="shared" si="78"/>
        <v>19395</v>
      </c>
      <c r="GS48" s="123">
        <f t="shared" si="78"/>
        <v>12873</v>
      </c>
      <c r="GT48" s="123">
        <f t="shared" si="78"/>
        <v>19457</v>
      </c>
      <c r="GU48" s="123">
        <f t="shared" si="78"/>
        <v>13034</v>
      </c>
      <c r="GV48" s="123">
        <f t="shared" si="78"/>
        <v>19373</v>
      </c>
      <c r="GW48" s="123">
        <f t="shared" si="78"/>
        <v>13269</v>
      </c>
      <c r="GX48" s="123">
        <f t="shared" si="78"/>
        <v>19262</v>
      </c>
      <c r="GY48" s="123">
        <f t="shared" si="78"/>
        <v>13424</v>
      </c>
      <c r="GZ48" s="123">
        <f t="shared" si="78"/>
        <v>19221</v>
      </c>
      <c r="HA48" s="123">
        <f t="shared" si="78"/>
        <v>13578</v>
      </c>
      <c r="HB48" s="123">
        <f t="shared" si="78"/>
        <v>19214</v>
      </c>
      <c r="HC48" s="123">
        <f t="shared" si="78"/>
        <v>13582</v>
      </c>
      <c r="HD48" s="123">
        <f t="shared" si="78"/>
        <v>19103</v>
      </c>
      <c r="HE48" s="123">
        <f t="shared" si="78"/>
        <v>13598</v>
      </c>
      <c r="HF48" s="123">
        <f t="shared" si="78"/>
        <v>19055</v>
      </c>
      <c r="HG48" s="123">
        <f t="shared" si="78"/>
        <v>13667</v>
      </c>
      <c r="HH48" s="123">
        <f t="shared" si="78"/>
        <v>18841</v>
      </c>
      <c r="HI48" s="123">
        <f t="shared" si="78"/>
        <v>13664</v>
      </c>
      <c r="HJ48" s="123">
        <f t="shared" si="78"/>
        <v>18832</v>
      </c>
      <c r="HK48" s="123">
        <f t="shared" si="78"/>
        <v>13746</v>
      </c>
      <c r="HL48" s="123">
        <f t="shared" si="78"/>
        <v>18764</v>
      </c>
      <c r="HM48" s="123">
        <f t="shared" si="78"/>
        <v>13784</v>
      </c>
      <c r="HN48" s="123">
        <f t="shared" si="78"/>
        <v>18730</v>
      </c>
      <c r="HO48" s="123">
        <f t="shared" si="78"/>
        <v>13852</v>
      </c>
      <c r="HP48" s="123">
        <f t="shared" si="78"/>
        <v>18802</v>
      </c>
      <c r="HQ48" s="123">
        <f t="shared" si="78"/>
        <v>13836</v>
      </c>
      <c r="HR48" s="123">
        <f t="shared" si="78"/>
        <v>18837</v>
      </c>
      <c r="HS48" s="123">
        <f t="shared" si="78"/>
        <v>13925</v>
      </c>
      <c r="HT48" s="123">
        <f t="shared" si="78"/>
        <v>18942</v>
      </c>
      <c r="HU48" s="123">
        <f t="shared" ref="HU48:KG48" si="79">SUM(HU39:HU47)</f>
        <v>13988</v>
      </c>
      <c r="HV48" s="123">
        <f t="shared" si="79"/>
        <v>19062</v>
      </c>
      <c r="HW48" s="123">
        <f t="shared" si="79"/>
        <v>13932</v>
      </c>
      <c r="HX48" s="123">
        <f t="shared" si="79"/>
        <v>18943</v>
      </c>
      <c r="HY48" s="123">
        <f t="shared" si="79"/>
        <v>14070</v>
      </c>
      <c r="HZ48" s="123">
        <f t="shared" si="79"/>
        <v>18900</v>
      </c>
      <c r="IA48" s="123">
        <f t="shared" si="79"/>
        <v>14029</v>
      </c>
      <c r="IB48" s="123">
        <f t="shared" si="79"/>
        <v>18837</v>
      </c>
      <c r="IC48" s="123">
        <f t="shared" si="79"/>
        <v>14010</v>
      </c>
      <c r="ID48" s="123">
        <f t="shared" si="79"/>
        <v>18839</v>
      </c>
      <c r="IE48" s="123">
        <f t="shared" si="79"/>
        <v>13892</v>
      </c>
      <c r="IF48" s="123">
        <f t="shared" si="79"/>
        <v>18732</v>
      </c>
      <c r="IG48" s="123">
        <f t="shared" si="79"/>
        <v>13873</v>
      </c>
      <c r="IH48" s="123">
        <f t="shared" si="79"/>
        <v>18629</v>
      </c>
      <c r="II48" s="123">
        <f t="shared" si="79"/>
        <v>13855</v>
      </c>
      <c r="IJ48" s="123">
        <f t="shared" si="79"/>
        <v>18555</v>
      </c>
      <c r="IK48" s="123">
        <f t="shared" si="79"/>
        <v>13816</v>
      </c>
      <c r="IL48" s="123">
        <f t="shared" si="79"/>
        <v>18522</v>
      </c>
      <c r="IM48" s="123">
        <f t="shared" si="79"/>
        <v>13784</v>
      </c>
      <c r="IN48" s="123">
        <f t="shared" si="79"/>
        <v>18544</v>
      </c>
      <c r="IO48" s="123">
        <f t="shared" si="79"/>
        <v>13750</v>
      </c>
      <c r="IP48" s="123">
        <f t="shared" si="79"/>
        <v>18606</v>
      </c>
      <c r="IQ48" s="123">
        <f t="shared" si="79"/>
        <v>13739</v>
      </c>
      <c r="IR48" s="123">
        <f t="shared" si="79"/>
        <v>18533</v>
      </c>
      <c r="IS48" s="123">
        <f t="shared" si="79"/>
        <v>13820</v>
      </c>
      <c r="IT48" s="123">
        <f t="shared" si="79"/>
        <v>18617</v>
      </c>
      <c r="IU48" s="123">
        <f t="shared" si="79"/>
        <v>13795</v>
      </c>
      <c r="IV48" s="123">
        <f t="shared" si="79"/>
        <v>18596</v>
      </c>
      <c r="IW48" s="123">
        <f t="shared" si="79"/>
        <v>13728</v>
      </c>
      <c r="IX48" s="123">
        <f t="shared" si="79"/>
        <v>18473</v>
      </c>
      <c r="IY48" s="123">
        <f t="shared" si="79"/>
        <v>13734</v>
      </c>
      <c r="IZ48" s="123">
        <f t="shared" si="79"/>
        <v>18512</v>
      </c>
      <c r="JA48" s="123">
        <f t="shared" si="79"/>
        <v>13621</v>
      </c>
      <c r="JB48" s="123">
        <f t="shared" si="79"/>
        <v>18367</v>
      </c>
      <c r="JC48" s="123">
        <f t="shared" si="79"/>
        <v>13551</v>
      </c>
      <c r="JD48" s="123">
        <f t="shared" si="79"/>
        <v>18225</v>
      </c>
      <c r="JE48" s="123">
        <f t="shared" si="79"/>
        <v>13513</v>
      </c>
      <c r="JF48" s="123">
        <f t="shared" si="79"/>
        <v>18141</v>
      </c>
      <c r="JG48" s="123">
        <f t="shared" si="79"/>
        <v>13510</v>
      </c>
      <c r="JH48" s="123">
        <f t="shared" si="79"/>
        <v>18024</v>
      </c>
      <c r="JI48" s="123">
        <f t="shared" si="79"/>
        <v>13548</v>
      </c>
      <c r="JJ48" s="123">
        <f t="shared" si="79"/>
        <v>18000</v>
      </c>
      <c r="JK48" s="123">
        <f t="shared" si="79"/>
        <v>13522</v>
      </c>
      <c r="JL48" s="123">
        <f t="shared" si="79"/>
        <v>17968</v>
      </c>
      <c r="JM48" s="123">
        <f t="shared" si="79"/>
        <v>13404</v>
      </c>
      <c r="JN48" s="123">
        <f t="shared" si="79"/>
        <v>17909</v>
      </c>
      <c r="JO48" s="123">
        <f t="shared" si="79"/>
        <v>13440</v>
      </c>
      <c r="JP48" s="123">
        <f t="shared" si="79"/>
        <v>17986</v>
      </c>
      <c r="JQ48" s="123">
        <f t="shared" si="79"/>
        <v>13285</v>
      </c>
      <c r="JR48" s="123">
        <f t="shared" si="79"/>
        <v>18108</v>
      </c>
      <c r="JS48" s="123">
        <f t="shared" si="79"/>
        <v>13604</v>
      </c>
      <c r="JT48" s="123">
        <f t="shared" si="79"/>
        <v>18152</v>
      </c>
      <c r="JU48" s="123">
        <f t="shared" si="79"/>
        <v>13590</v>
      </c>
      <c r="JV48" s="123">
        <f t="shared" si="79"/>
        <v>18043</v>
      </c>
      <c r="JW48" s="123">
        <f t="shared" si="79"/>
        <v>13452</v>
      </c>
      <c r="JX48" s="123">
        <f t="shared" si="79"/>
        <v>17915</v>
      </c>
      <c r="JY48" s="123">
        <f t="shared" si="79"/>
        <v>13376</v>
      </c>
      <c r="JZ48" s="123">
        <f t="shared" si="79"/>
        <v>17818</v>
      </c>
      <c r="KA48" s="123">
        <f t="shared" si="79"/>
        <v>13327</v>
      </c>
      <c r="KB48" s="123">
        <f t="shared" si="79"/>
        <v>17713</v>
      </c>
      <c r="KC48" s="123">
        <f t="shared" si="79"/>
        <v>13327</v>
      </c>
      <c r="KD48" s="123">
        <f t="shared" si="79"/>
        <v>17681</v>
      </c>
      <c r="KE48" s="123">
        <f t="shared" si="79"/>
        <v>13301</v>
      </c>
      <c r="KF48" s="123">
        <f t="shared" si="79"/>
        <v>17548</v>
      </c>
      <c r="KG48" s="123">
        <f t="shared" si="79"/>
        <v>13243</v>
      </c>
      <c r="KH48" s="123">
        <f t="shared" ref="KH48:KX48" si="80">SUM(KH39:KH47)</f>
        <v>17502</v>
      </c>
      <c r="KI48" s="123">
        <f t="shared" si="80"/>
        <v>13232</v>
      </c>
      <c r="KJ48" s="123">
        <f t="shared" si="80"/>
        <v>17515</v>
      </c>
      <c r="KK48" s="123">
        <f t="shared" si="80"/>
        <v>13091</v>
      </c>
      <c r="KL48" s="123">
        <f t="shared" si="80"/>
        <v>17515</v>
      </c>
      <c r="KM48" s="123">
        <f t="shared" si="80"/>
        <v>13128</v>
      </c>
      <c r="KN48" s="123">
        <f t="shared" si="80"/>
        <v>17544</v>
      </c>
      <c r="KO48" s="123">
        <f t="shared" si="80"/>
        <v>13188</v>
      </c>
      <c r="KP48" s="123">
        <f t="shared" si="80"/>
        <v>17666</v>
      </c>
      <c r="KQ48" s="123">
        <f t="shared" si="80"/>
        <v>13285</v>
      </c>
      <c r="KR48" s="123">
        <f t="shared" si="80"/>
        <v>17770</v>
      </c>
      <c r="KS48" s="123">
        <f t="shared" si="80"/>
        <v>13389</v>
      </c>
      <c r="KT48" s="123">
        <f t="shared" si="80"/>
        <v>17897</v>
      </c>
      <c r="KU48" s="123">
        <f t="shared" si="80"/>
        <v>13316</v>
      </c>
      <c r="KV48" s="123">
        <f t="shared" si="80"/>
        <v>17871</v>
      </c>
      <c r="KW48" s="123">
        <f t="shared" si="80"/>
        <v>13260</v>
      </c>
      <c r="KX48" s="123">
        <f t="shared" si="80"/>
        <v>17766</v>
      </c>
    </row>
    <row r="49" spans="1:310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  <c r="KI49" s="52">
        <v>69</v>
      </c>
      <c r="KJ49" s="52">
        <v>93</v>
      </c>
      <c r="KK49" s="52">
        <v>70</v>
      </c>
      <c r="KL49" s="52">
        <v>97</v>
      </c>
      <c r="KM49" s="52">
        <v>72</v>
      </c>
      <c r="KN49" s="52">
        <v>96</v>
      </c>
      <c r="KO49" s="52">
        <v>73</v>
      </c>
      <c r="KP49" s="52">
        <v>98</v>
      </c>
      <c r="KQ49" s="52">
        <v>81</v>
      </c>
      <c r="KR49" s="52">
        <v>106</v>
      </c>
      <c r="KS49" s="52">
        <v>86</v>
      </c>
      <c r="KT49" s="52">
        <v>115</v>
      </c>
      <c r="KU49" s="52">
        <v>80</v>
      </c>
      <c r="KV49" s="52">
        <v>109</v>
      </c>
      <c r="KW49" s="52">
        <v>75</v>
      </c>
      <c r="KX49" s="52">
        <v>107</v>
      </c>
    </row>
    <row r="50" spans="1:310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  <c r="KI50" s="52">
        <v>306</v>
      </c>
      <c r="KJ50" s="52">
        <v>384</v>
      </c>
      <c r="KK50" s="52">
        <v>292</v>
      </c>
      <c r="KL50" s="52">
        <v>373</v>
      </c>
      <c r="KM50" s="52">
        <v>286</v>
      </c>
      <c r="KN50" s="52">
        <v>368</v>
      </c>
      <c r="KO50" s="52">
        <v>285</v>
      </c>
      <c r="KP50" s="52">
        <v>367</v>
      </c>
      <c r="KQ50" s="52">
        <v>283</v>
      </c>
      <c r="KR50" s="52">
        <v>371</v>
      </c>
      <c r="KS50" s="52">
        <v>284</v>
      </c>
      <c r="KT50" s="52">
        <v>367</v>
      </c>
      <c r="KU50" s="52">
        <v>283</v>
      </c>
      <c r="KV50" s="52">
        <v>364</v>
      </c>
      <c r="KW50" s="52">
        <v>287</v>
      </c>
      <c r="KX50" s="52">
        <v>374</v>
      </c>
    </row>
    <row r="51" spans="1:310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  <c r="KI51" s="52">
        <v>218</v>
      </c>
      <c r="KJ51" s="52">
        <v>289</v>
      </c>
      <c r="KK51" s="52">
        <v>220</v>
      </c>
      <c r="KL51" s="52">
        <v>291</v>
      </c>
      <c r="KM51" s="52">
        <v>224</v>
      </c>
      <c r="KN51" s="52">
        <v>299</v>
      </c>
      <c r="KO51" s="52">
        <v>231</v>
      </c>
      <c r="KP51" s="52">
        <v>305</v>
      </c>
      <c r="KQ51" s="52">
        <v>231</v>
      </c>
      <c r="KR51" s="52">
        <v>302</v>
      </c>
      <c r="KS51" s="52">
        <v>236</v>
      </c>
      <c r="KT51" s="52">
        <v>318</v>
      </c>
      <c r="KU51" s="52">
        <v>240</v>
      </c>
      <c r="KV51" s="52">
        <v>326</v>
      </c>
      <c r="KW51" s="52">
        <v>230</v>
      </c>
      <c r="KX51" s="52">
        <v>312</v>
      </c>
    </row>
    <row r="52" spans="1:310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  <c r="KI52" s="52">
        <v>175</v>
      </c>
      <c r="KJ52" s="52">
        <v>224</v>
      </c>
      <c r="KK52" s="52">
        <v>177</v>
      </c>
      <c r="KL52" s="52">
        <v>226</v>
      </c>
      <c r="KM52" s="52">
        <v>184</v>
      </c>
      <c r="KN52" s="52">
        <v>227</v>
      </c>
      <c r="KO52" s="52">
        <v>183</v>
      </c>
      <c r="KP52" s="52">
        <v>225</v>
      </c>
      <c r="KQ52" s="52">
        <v>186</v>
      </c>
      <c r="KR52" s="52">
        <v>230</v>
      </c>
      <c r="KS52" s="52">
        <v>181</v>
      </c>
      <c r="KT52" s="52">
        <v>225</v>
      </c>
      <c r="KU52" s="52">
        <v>176</v>
      </c>
      <c r="KV52" s="52">
        <v>227</v>
      </c>
      <c r="KW52" s="52">
        <v>177</v>
      </c>
      <c r="KX52" s="52">
        <v>227</v>
      </c>
    </row>
    <row r="53" spans="1:310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  <c r="KI53" s="52">
        <v>165</v>
      </c>
      <c r="KJ53" s="52">
        <v>214</v>
      </c>
      <c r="KK53" s="52">
        <v>160</v>
      </c>
      <c r="KL53" s="52">
        <v>213</v>
      </c>
      <c r="KM53" s="52">
        <v>156</v>
      </c>
      <c r="KN53" s="52">
        <v>209</v>
      </c>
      <c r="KO53" s="52">
        <v>159</v>
      </c>
      <c r="KP53" s="52">
        <v>213</v>
      </c>
      <c r="KQ53" s="52">
        <v>161</v>
      </c>
      <c r="KR53" s="52">
        <v>220</v>
      </c>
      <c r="KS53" s="52">
        <v>159</v>
      </c>
      <c r="KT53" s="52">
        <v>216</v>
      </c>
      <c r="KU53" s="52">
        <v>158</v>
      </c>
      <c r="KV53" s="52">
        <v>215</v>
      </c>
      <c r="KW53" s="52">
        <v>153</v>
      </c>
      <c r="KX53" s="52">
        <v>207</v>
      </c>
    </row>
    <row r="54" spans="1:310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  <c r="KI54" s="52">
        <v>315</v>
      </c>
      <c r="KJ54" s="52">
        <v>407</v>
      </c>
      <c r="KK54" s="52">
        <v>311</v>
      </c>
      <c r="KL54" s="52">
        <v>401</v>
      </c>
      <c r="KM54" s="52">
        <v>309</v>
      </c>
      <c r="KN54" s="52">
        <v>387</v>
      </c>
      <c r="KO54" s="52">
        <v>311</v>
      </c>
      <c r="KP54" s="52">
        <v>385</v>
      </c>
      <c r="KQ54" s="52">
        <v>307</v>
      </c>
      <c r="KR54" s="52">
        <v>385</v>
      </c>
      <c r="KS54" s="52">
        <v>317</v>
      </c>
      <c r="KT54" s="52">
        <v>400</v>
      </c>
      <c r="KU54" s="52">
        <v>307</v>
      </c>
      <c r="KV54" s="52">
        <v>383</v>
      </c>
      <c r="KW54" s="52">
        <v>296</v>
      </c>
      <c r="KX54" s="52">
        <v>381</v>
      </c>
    </row>
    <row r="55" spans="1:310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  <c r="KI55" s="52">
        <v>192</v>
      </c>
      <c r="KJ55" s="52">
        <v>278</v>
      </c>
      <c r="KK55" s="52">
        <v>193</v>
      </c>
      <c r="KL55" s="52">
        <v>276</v>
      </c>
      <c r="KM55" s="52">
        <v>195</v>
      </c>
      <c r="KN55" s="52">
        <v>276</v>
      </c>
      <c r="KO55" s="52">
        <v>197</v>
      </c>
      <c r="KP55" s="52">
        <v>270</v>
      </c>
      <c r="KQ55" s="52">
        <v>200</v>
      </c>
      <c r="KR55" s="52">
        <v>280</v>
      </c>
      <c r="KS55" s="52">
        <v>195</v>
      </c>
      <c r="KT55" s="52">
        <v>277</v>
      </c>
      <c r="KU55" s="52">
        <v>205</v>
      </c>
      <c r="KV55" s="52">
        <v>292</v>
      </c>
      <c r="KW55" s="52">
        <v>203</v>
      </c>
      <c r="KX55" s="52">
        <v>292</v>
      </c>
    </row>
    <row r="56" spans="1:310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  <c r="KI56" s="52">
        <v>383</v>
      </c>
      <c r="KJ56" s="52">
        <v>496</v>
      </c>
      <c r="KK56" s="52">
        <v>386</v>
      </c>
      <c r="KL56" s="52">
        <v>503</v>
      </c>
      <c r="KM56" s="52">
        <v>382</v>
      </c>
      <c r="KN56" s="52">
        <v>507</v>
      </c>
      <c r="KO56" s="52">
        <v>379</v>
      </c>
      <c r="KP56" s="52">
        <v>512</v>
      </c>
      <c r="KQ56" s="52">
        <v>385</v>
      </c>
      <c r="KR56" s="52">
        <v>516</v>
      </c>
      <c r="KS56" s="52">
        <v>388</v>
      </c>
      <c r="KT56" s="52">
        <v>529</v>
      </c>
      <c r="KU56" s="52">
        <v>385</v>
      </c>
      <c r="KV56" s="52">
        <v>528</v>
      </c>
      <c r="KW56" s="52">
        <v>389</v>
      </c>
      <c r="KX56" s="52">
        <v>530</v>
      </c>
    </row>
    <row r="57" spans="1:310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  <c r="KI57" s="52">
        <v>118</v>
      </c>
      <c r="KJ57" s="52">
        <v>148</v>
      </c>
      <c r="KK57" s="52">
        <v>116</v>
      </c>
      <c r="KL57" s="52">
        <v>146</v>
      </c>
      <c r="KM57" s="52">
        <v>117</v>
      </c>
      <c r="KN57" s="52">
        <v>151</v>
      </c>
      <c r="KO57" s="52">
        <v>118</v>
      </c>
      <c r="KP57" s="52">
        <v>147</v>
      </c>
      <c r="KQ57" s="52">
        <v>126</v>
      </c>
      <c r="KR57" s="52">
        <v>157</v>
      </c>
      <c r="KS57" s="52">
        <v>130</v>
      </c>
      <c r="KT57" s="52">
        <v>160</v>
      </c>
      <c r="KU57" s="52">
        <v>121</v>
      </c>
      <c r="KV57" s="52">
        <v>152</v>
      </c>
      <c r="KW57" s="52">
        <v>119</v>
      </c>
      <c r="KX57" s="52">
        <v>150</v>
      </c>
    </row>
    <row r="58" spans="1:310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  <c r="KI58" s="52">
        <v>388</v>
      </c>
      <c r="KJ58" s="52">
        <v>483</v>
      </c>
      <c r="KK58" s="52">
        <v>389</v>
      </c>
      <c r="KL58" s="52">
        <v>488</v>
      </c>
      <c r="KM58" s="52">
        <v>381</v>
      </c>
      <c r="KN58" s="52">
        <v>477</v>
      </c>
      <c r="KO58" s="52">
        <v>383</v>
      </c>
      <c r="KP58" s="52">
        <v>481</v>
      </c>
      <c r="KQ58" s="52">
        <v>386</v>
      </c>
      <c r="KR58" s="52">
        <v>483</v>
      </c>
      <c r="KS58" s="52">
        <v>373</v>
      </c>
      <c r="KT58" s="52">
        <v>468</v>
      </c>
      <c r="KU58" s="52">
        <v>364</v>
      </c>
      <c r="KV58" s="52">
        <v>453</v>
      </c>
      <c r="KW58" s="52">
        <v>365</v>
      </c>
      <c r="KX58" s="52">
        <v>459</v>
      </c>
    </row>
    <row r="59" spans="1:310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  <c r="KI59" s="52">
        <v>234</v>
      </c>
      <c r="KJ59" s="52">
        <v>296</v>
      </c>
      <c r="KK59" s="52">
        <v>230</v>
      </c>
      <c r="KL59" s="52">
        <v>290</v>
      </c>
      <c r="KM59" s="52">
        <v>224</v>
      </c>
      <c r="KN59" s="52">
        <v>286</v>
      </c>
      <c r="KO59" s="52">
        <v>231</v>
      </c>
      <c r="KP59" s="52">
        <v>287</v>
      </c>
      <c r="KQ59" s="52">
        <v>243</v>
      </c>
      <c r="KR59" s="52">
        <v>297</v>
      </c>
      <c r="KS59" s="52">
        <v>249</v>
      </c>
      <c r="KT59" s="52">
        <v>305</v>
      </c>
      <c r="KU59" s="52">
        <v>244</v>
      </c>
      <c r="KV59" s="52">
        <v>306</v>
      </c>
      <c r="KW59" s="52">
        <v>235</v>
      </c>
      <c r="KX59" s="52">
        <v>291</v>
      </c>
    </row>
    <row r="60" spans="1:310" x14ac:dyDescent="0.2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  <c r="KI60" s="52">
        <v>1062</v>
      </c>
      <c r="KJ60" s="52">
        <v>1378</v>
      </c>
      <c r="KK60" s="52">
        <v>1077</v>
      </c>
      <c r="KL60" s="52">
        <v>1398</v>
      </c>
      <c r="KM60" s="52">
        <v>1093</v>
      </c>
      <c r="KN60" s="52">
        <v>1412</v>
      </c>
      <c r="KO60" s="52">
        <v>1103</v>
      </c>
      <c r="KP60" s="52">
        <v>1433</v>
      </c>
      <c r="KQ60" s="52">
        <v>1086</v>
      </c>
      <c r="KR60" s="52">
        <v>1428</v>
      </c>
      <c r="KS60" s="52">
        <v>1129</v>
      </c>
      <c r="KT60" s="52">
        <v>1473</v>
      </c>
      <c r="KU60" s="52">
        <v>1101</v>
      </c>
      <c r="KV60" s="52">
        <v>1458</v>
      </c>
      <c r="KW60" s="52">
        <v>1090</v>
      </c>
      <c r="KX60" s="52">
        <v>1463</v>
      </c>
    </row>
    <row r="61" spans="1:310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  <c r="KI61" s="52">
        <v>239</v>
      </c>
      <c r="KJ61" s="52">
        <v>320</v>
      </c>
      <c r="KK61" s="52">
        <v>223</v>
      </c>
      <c r="KL61" s="52">
        <v>304</v>
      </c>
      <c r="KM61" s="52">
        <v>224</v>
      </c>
      <c r="KN61" s="52">
        <v>311</v>
      </c>
      <c r="KO61" s="52">
        <v>219</v>
      </c>
      <c r="KP61" s="52">
        <v>304</v>
      </c>
      <c r="KQ61" s="52">
        <v>219</v>
      </c>
      <c r="KR61" s="52">
        <v>311</v>
      </c>
      <c r="KS61" s="52">
        <v>232</v>
      </c>
      <c r="KT61" s="52">
        <v>326</v>
      </c>
      <c r="KU61" s="52">
        <v>235</v>
      </c>
      <c r="KV61" s="52">
        <v>322</v>
      </c>
      <c r="KW61" s="52">
        <v>239</v>
      </c>
      <c r="KX61" s="52">
        <v>325</v>
      </c>
    </row>
    <row r="62" spans="1:310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  <c r="KI62" s="52">
        <v>713</v>
      </c>
      <c r="KJ62" s="52">
        <v>882</v>
      </c>
      <c r="KK62" s="52">
        <v>714</v>
      </c>
      <c r="KL62" s="52">
        <v>888</v>
      </c>
      <c r="KM62" s="52">
        <v>729</v>
      </c>
      <c r="KN62" s="52">
        <v>891</v>
      </c>
      <c r="KO62" s="52">
        <v>728</v>
      </c>
      <c r="KP62" s="52">
        <v>893</v>
      </c>
      <c r="KQ62" s="52">
        <v>724</v>
      </c>
      <c r="KR62" s="52">
        <v>894</v>
      </c>
      <c r="KS62" s="52">
        <v>748</v>
      </c>
      <c r="KT62" s="52">
        <v>913</v>
      </c>
      <c r="KU62" s="52">
        <v>730</v>
      </c>
      <c r="KV62" s="52">
        <v>894</v>
      </c>
      <c r="KW62" s="52">
        <v>717</v>
      </c>
      <c r="KX62" s="52">
        <v>886</v>
      </c>
    </row>
    <row r="63" spans="1:310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  <c r="KI63" s="52">
        <v>185</v>
      </c>
      <c r="KJ63" s="52">
        <v>229</v>
      </c>
      <c r="KK63" s="52">
        <v>191</v>
      </c>
      <c r="KL63" s="52">
        <v>238</v>
      </c>
      <c r="KM63" s="52">
        <v>191</v>
      </c>
      <c r="KN63" s="52">
        <v>239</v>
      </c>
      <c r="KO63" s="52">
        <v>193</v>
      </c>
      <c r="KP63" s="52">
        <v>246</v>
      </c>
      <c r="KQ63" s="52">
        <v>195</v>
      </c>
      <c r="KR63" s="52">
        <v>252</v>
      </c>
      <c r="KS63" s="52">
        <v>200</v>
      </c>
      <c r="KT63" s="52">
        <v>258</v>
      </c>
      <c r="KU63" s="52">
        <v>203</v>
      </c>
      <c r="KV63" s="52">
        <v>265</v>
      </c>
      <c r="KW63" s="52">
        <v>202</v>
      </c>
      <c r="KX63" s="52">
        <v>264</v>
      </c>
    </row>
    <row r="64" spans="1:310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  <c r="KI64" s="52">
        <v>119</v>
      </c>
      <c r="KJ64" s="52">
        <v>156</v>
      </c>
      <c r="KK64" s="52">
        <v>111</v>
      </c>
      <c r="KL64" s="52">
        <v>151</v>
      </c>
      <c r="KM64" s="52">
        <v>108</v>
      </c>
      <c r="KN64" s="52">
        <v>144</v>
      </c>
      <c r="KO64" s="52">
        <v>109</v>
      </c>
      <c r="KP64" s="52">
        <v>148</v>
      </c>
      <c r="KQ64" s="52">
        <v>108</v>
      </c>
      <c r="KR64" s="52">
        <v>152</v>
      </c>
      <c r="KS64" s="52">
        <v>117</v>
      </c>
      <c r="KT64" s="52">
        <v>166</v>
      </c>
      <c r="KU64" s="52">
        <v>119</v>
      </c>
      <c r="KV64" s="52">
        <v>170</v>
      </c>
      <c r="KW64" s="52">
        <v>120</v>
      </c>
      <c r="KX64" s="52">
        <v>165</v>
      </c>
    </row>
    <row r="65" spans="1:310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  <c r="KI65" s="52">
        <v>123</v>
      </c>
      <c r="KJ65" s="52">
        <v>173</v>
      </c>
      <c r="KK65" s="52">
        <v>119</v>
      </c>
      <c r="KL65" s="52">
        <v>166</v>
      </c>
      <c r="KM65" s="52">
        <v>117</v>
      </c>
      <c r="KN65" s="52">
        <v>164</v>
      </c>
      <c r="KO65" s="52">
        <v>116</v>
      </c>
      <c r="KP65" s="52">
        <v>168</v>
      </c>
      <c r="KQ65" s="52">
        <v>118</v>
      </c>
      <c r="KR65" s="52">
        <v>177</v>
      </c>
      <c r="KS65" s="52">
        <v>124</v>
      </c>
      <c r="KT65" s="52">
        <v>185</v>
      </c>
      <c r="KU65" s="52">
        <v>124</v>
      </c>
      <c r="KV65" s="52">
        <v>187</v>
      </c>
      <c r="KW65" s="52">
        <v>121</v>
      </c>
      <c r="KX65" s="52">
        <v>185</v>
      </c>
    </row>
    <row r="66" spans="1:310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  <c r="KI66" s="52">
        <v>210</v>
      </c>
      <c r="KJ66" s="52">
        <v>261</v>
      </c>
      <c r="KK66" s="52">
        <v>201</v>
      </c>
      <c r="KL66" s="52">
        <v>254</v>
      </c>
      <c r="KM66" s="52">
        <v>199</v>
      </c>
      <c r="KN66" s="52">
        <v>252</v>
      </c>
      <c r="KO66" s="52">
        <v>202</v>
      </c>
      <c r="KP66" s="52">
        <v>259</v>
      </c>
      <c r="KQ66" s="52">
        <v>208</v>
      </c>
      <c r="KR66" s="52">
        <v>269</v>
      </c>
      <c r="KS66" s="52">
        <v>217</v>
      </c>
      <c r="KT66" s="52">
        <v>293</v>
      </c>
      <c r="KU66" s="52">
        <v>218</v>
      </c>
      <c r="KV66" s="52">
        <v>294</v>
      </c>
      <c r="KW66" s="52">
        <v>217</v>
      </c>
      <c r="KX66" s="52">
        <v>295</v>
      </c>
    </row>
    <row r="67" spans="1:310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  <c r="KI67" s="52">
        <v>337</v>
      </c>
      <c r="KJ67" s="52">
        <v>406</v>
      </c>
      <c r="KK67" s="52">
        <v>337</v>
      </c>
      <c r="KL67" s="52">
        <v>411</v>
      </c>
      <c r="KM67" s="52">
        <v>340</v>
      </c>
      <c r="KN67" s="52">
        <v>407</v>
      </c>
      <c r="KO67" s="52">
        <v>338</v>
      </c>
      <c r="KP67" s="52">
        <v>408</v>
      </c>
      <c r="KQ67" s="52">
        <v>334</v>
      </c>
      <c r="KR67" s="52">
        <v>407</v>
      </c>
      <c r="KS67" s="52">
        <v>343</v>
      </c>
      <c r="KT67" s="52">
        <v>425</v>
      </c>
      <c r="KU67" s="52">
        <v>340</v>
      </c>
      <c r="KV67" s="52">
        <v>423</v>
      </c>
      <c r="KW67" s="52">
        <v>346</v>
      </c>
      <c r="KX67" s="52">
        <v>422</v>
      </c>
    </row>
    <row r="68" spans="1:310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  <c r="KI68" s="52">
        <v>461</v>
      </c>
      <c r="KJ68" s="52">
        <v>546</v>
      </c>
      <c r="KK68" s="52">
        <v>449</v>
      </c>
      <c r="KL68" s="52">
        <v>535</v>
      </c>
      <c r="KM68" s="52">
        <v>456</v>
      </c>
      <c r="KN68" s="52">
        <v>546</v>
      </c>
      <c r="KO68" s="52">
        <v>468</v>
      </c>
      <c r="KP68" s="52">
        <v>563</v>
      </c>
      <c r="KQ68" s="52">
        <v>469</v>
      </c>
      <c r="KR68" s="52">
        <v>560</v>
      </c>
      <c r="KS68" s="52">
        <v>483</v>
      </c>
      <c r="KT68" s="52">
        <v>572</v>
      </c>
      <c r="KU68" s="52">
        <v>473</v>
      </c>
      <c r="KV68" s="52">
        <v>558</v>
      </c>
      <c r="KW68" s="52">
        <v>482</v>
      </c>
      <c r="KX68" s="52">
        <v>569</v>
      </c>
    </row>
    <row r="69" spans="1:310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  <c r="KI69" s="52">
        <v>204</v>
      </c>
      <c r="KJ69" s="52">
        <v>249</v>
      </c>
      <c r="KK69" s="52">
        <v>205</v>
      </c>
      <c r="KL69" s="52">
        <v>251</v>
      </c>
      <c r="KM69" s="52">
        <v>199</v>
      </c>
      <c r="KN69" s="52">
        <v>248</v>
      </c>
      <c r="KO69" s="52">
        <v>204</v>
      </c>
      <c r="KP69" s="52">
        <v>252</v>
      </c>
      <c r="KQ69" s="52">
        <v>204</v>
      </c>
      <c r="KR69" s="52">
        <v>251</v>
      </c>
      <c r="KS69" s="52">
        <v>203</v>
      </c>
      <c r="KT69" s="52">
        <v>249</v>
      </c>
      <c r="KU69" s="52">
        <v>206</v>
      </c>
      <c r="KV69" s="52">
        <v>253</v>
      </c>
      <c r="KW69" s="52">
        <v>198</v>
      </c>
      <c r="KX69" s="52">
        <v>246</v>
      </c>
    </row>
    <row r="70" spans="1:310" x14ac:dyDescent="0.2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  <c r="KI70" s="52">
        <v>74</v>
      </c>
      <c r="KJ70" s="52">
        <v>92</v>
      </c>
      <c r="KK70" s="52">
        <v>76</v>
      </c>
      <c r="KL70" s="52">
        <v>93</v>
      </c>
      <c r="KM70" s="52">
        <v>79</v>
      </c>
      <c r="KN70" s="52">
        <v>97</v>
      </c>
      <c r="KO70" s="52">
        <v>79</v>
      </c>
      <c r="KP70" s="52">
        <v>94</v>
      </c>
      <c r="KQ70" s="52">
        <v>79</v>
      </c>
      <c r="KR70" s="52">
        <v>96</v>
      </c>
      <c r="KS70" s="52">
        <v>77</v>
      </c>
      <c r="KT70" s="52">
        <v>96</v>
      </c>
      <c r="KU70" s="52">
        <v>71</v>
      </c>
      <c r="KV70" s="52">
        <v>90</v>
      </c>
      <c r="KW70" s="52">
        <v>73</v>
      </c>
      <c r="KX70" s="52">
        <v>91</v>
      </c>
    </row>
    <row r="71" spans="1:310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  <c r="KI71" s="52">
        <v>537</v>
      </c>
      <c r="KJ71" s="52">
        <v>671</v>
      </c>
      <c r="KK71" s="52">
        <v>537</v>
      </c>
      <c r="KL71" s="52">
        <v>674</v>
      </c>
      <c r="KM71" s="52">
        <v>527</v>
      </c>
      <c r="KN71" s="52">
        <v>670</v>
      </c>
      <c r="KO71" s="52">
        <v>535</v>
      </c>
      <c r="KP71" s="52">
        <v>692</v>
      </c>
      <c r="KQ71" s="52">
        <v>532</v>
      </c>
      <c r="KR71" s="52">
        <v>695</v>
      </c>
      <c r="KS71" s="52">
        <v>531</v>
      </c>
      <c r="KT71" s="52">
        <v>698</v>
      </c>
      <c r="KU71" s="52">
        <v>526</v>
      </c>
      <c r="KV71" s="52">
        <v>700</v>
      </c>
      <c r="KW71" s="52">
        <v>530</v>
      </c>
      <c r="KX71" s="52">
        <v>704</v>
      </c>
    </row>
    <row r="72" spans="1:310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  <c r="KI72" s="52">
        <v>369</v>
      </c>
      <c r="KJ72" s="52">
        <v>470</v>
      </c>
      <c r="KK72" s="52">
        <v>369</v>
      </c>
      <c r="KL72" s="52">
        <v>472</v>
      </c>
      <c r="KM72" s="52">
        <v>361</v>
      </c>
      <c r="KN72" s="52">
        <v>459</v>
      </c>
      <c r="KO72" s="52">
        <v>359</v>
      </c>
      <c r="KP72" s="52">
        <v>455</v>
      </c>
      <c r="KQ72" s="52">
        <v>355</v>
      </c>
      <c r="KR72" s="52">
        <v>454</v>
      </c>
      <c r="KS72" s="52">
        <v>375</v>
      </c>
      <c r="KT72" s="52">
        <v>469</v>
      </c>
      <c r="KU72" s="52">
        <v>381</v>
      </c>
      <c r="KV72" s="52">
        <v>477</v>
      </c>
      <c r="KW72" s="52">
        <v>374</v>
      </c>
      <c r="KX72" s="52">
        <v>480</v>
      </c>
    </row>
    <row r="73" spans="1:310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  <c r="KI73" s="52">
        <v>178</v>
      </c>
      <c r="KJ73" s="52">
        <v>256</v>
      </c>
      <c r="KK73" s="52">
        <v>170</v>
      </c>
      <c r="KL73" s="52">
        <v>255</v>
      </c>
      <c r="KM73" s="52">
        <v>170</v>
      </c>
      <c r="KN73" s="52">
        <v>246</v>
      </c>
      <c r="KO73" s="52">
        <v>174</v>
      </c>
      <c r="KP73" s="52">
        <v>249</v>
      </c>
      <c r="KQ73" s="52">
        <v>173</v>
      </c>
      <c r="KR73" s="52">
        <v>246</v>
      </c>
      <c r="KS73" s="52">
        <v>184</v>
      </c>
      <c r="KT73" s="52">
        <v>260</v>
      </c>
      <c r="KU73" s="52">
        <v>185</v>
      </c>
      <c r="KV73" s="52">
        <v>267</v>
      </c>
      <c r="KW73" s="52">
        <v>181</v>
      </c>
      <c r="KX73" s="52">
        <v>263</v>
      </c>
    </row>
    <row r="74" spans="1:310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  <c r="KI74" s="52">
        <v>346</v>
      </c>
      <c r="KJ74" s="52">
        <v>425</v>
      </c>
      <c r="KK74" s="52">
        <v>352</v>
      </c>
      <c r="KL74" s="52">
        <v>431</v>
      </c>
      <c r="KM74" s="52">
        <v>338</v>
      </c>
      <c r="KN74" s="52">
        <v>419</v>
      </c>
      <c r="KO74" s="52">
        <v>344</v>
      </c>
      <c r="KP74" s="52">
        <v>422</v>
      </c>
      <c r="KQ74" s="52">
        <v>350</v>
      </c>
      <c r="KR74" s="52">
        <v>431</v>
      </c>
      <c r="KS74" s="52">
        <v>344</v>
      </c>
      <c r="KT74" s="52">
        <v>427</v>
      </c>
      <c r="KU74" s="52">
        <v>347</v>
      </c>
      <c r="KV74" s="52">
        <v>421</v>
      </c>
      <c r="KW74" s="52">
        <v>343</v>
      </c>
      <c r="KX74" s="52">
        <v>415</v>
      </c>
    </row>
    <row r="75" spans="1:310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  <c r="KI75" s="52">
        <v>63</v>
      </c>
      <c r="KJ75" s="52">
        <v>92</v>
      </c>
      <c r="KK75" s="52">
        <v>63</v>
      </c>
      <c r="KL75" s="52">
        <v>92</v>
      </c>
      <c r="KM75" s="52">
        <v>62</v>
      </c>
      <c r="KN75" s="52">
        <v>90</v>
      </c>
      <c r="KO75" s="52">
        <v>62</v>
      </c>
      <c r="KP75" s="52">
        <v>89</v>
      </c>
      <c r="KQ75" s="52">
        <v>58</v>
      </c>
      <c r="KR75" s="52">
        <v>86</v>
      </c>
      <c r="KS75" s="52">
        <v>60</v>
      </c>
      <c r="KT75" s="52">
        <v>90</v>
      </c>
      <c r="KU75" s="52">
        <v>65</v>
      </c>
      <c r="KV75" s="52">
        <v>96</v>
      </c>
      <c r="KW75" s="52">
        <v>70</v>
      </c>
      <c r="KX75" s="52">
        <v>102</v>
      </c>
    </row>
    <row r="76" spans="1:310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  <c r="KI76" s="52">
        <v>307</v>
      </c>
      <c r="KJ76" s="52">
        <v>412</v>
      </c>
      <c r="KK76" s="52">
        <v>309</v>
      </c>
      <c r="KL76" s="52">
        <v>417</v>
      </c>
      <c r="KM76" s="52">
        <v>307</v>
      </c>
      <c r="KN76" s="52">
        <v>407</v>
      </c>
      <c r="KO76" s="52">
        <v>307</v>
      </c>
      <c r="KP76" s="52">
        <v>410</v>
      </c>
      <c r="KQ76" s="52">
        <v>300</v>
      </c>
      <c r="KR76" s="52">
        <v>402</v>
      </c>
      <c r="KS76" s="52">
        <v>295</v>
      </c>
      <c r="KT76" s="52">
        <v>393</v>
      </c>
      <c r="KU76" s="52">
        <v>293</v>
      </c>
      <c r="KV76" s="52">
        <v>391</v>
      </c>
      <c r="KW76" s="52">
        <v>287</v>
      </c>
      <c r="KX76" s="52">
        <v>391</v>
      </c>
    </row>
    <row r="77" spans="1:310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  <c r="KI77" s="52">
        <v>107</v>
      </c>
      <c r="KJ77" s="52">
        <v>138</v>
      </c>
      <c r="KK77" s="52">
        <v>103</v>
      </c>
      <c r="KL77" s="52">
        <v>132</v>
      </c>
      <c r="KM77" s="52">
        <v>110</v>
      </c>
      <c r="KN77" s="52">
        <v>139</v>
      </c>
      <c r="KO77" s="52">
        <v>115</v>
      </c>
      <c r="KP77" s="52">
        <v>148</v>
      </c>
      <c r="KQ77" s="52">
        <v>115</v>
      </c>
      <c r="KR77" s="52">
        <v>147</v>
      </c>
      <c r="KS77" s="52">
        <v>121</v>
      </c>
      <c r="KT77" s="52">
        <v>152</v>
      </c>
      <c r="KU77" s="52">
        <v>114</v>
      </c>
      <c r="KV77" s="52">
        <v>145</v>
      </c>
      <c r="KW77" s="52">
        <v>117</v>
      </c>
      <c r="KX77" s="52">
        <v>148</v>
      </c>
    </row>
    <row r="78" spans="1:310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  <c r="KI78" s="52">
        <v>225</v>
      </c>
      <c r="KJ78" s="52">
        <v>299</v>
      </c>
      <c r="KK78" s="52">
        <v>227</v>
      </c>
      <c r="KL78" s="52">
        <v>300</v>
      </c>
      <c r="KM78" s="52">
        <v>226</v>
      </c>
      <c r="KN78" s="52">
        <v>297</v>
      </c>
      <c r="KO78" s="52">
        <v>228</v>
      </c>
      <c r="KP78" s="52">
        <v>302</v>
      </c>
      <c r="KQ78" s="52">
        <v>216</v>
      </c>
      <c r="KR78" s="52">
        <v>296</v>
      </c>
      <c r="KS78" s="52">
        <v>224</v>
      </c>
      <c r="KT78" s="52">
        <v>299</v>
      </c>
      <c r="KU78" s="52">
        <v>220</v>
      </c>
      <c r="KV78" s="52">
        <v>302</v>
      </c>
      <c r="KW78" s="52">
        <v>214</v>
      </c>
      <c r="KX78" s="52">
        <v>300</v>
      </c>
    </row>
    <row r="79" spans="1:310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  <c r="KI79" s="52">
        <v>481</v>
      </c>
      <c r="KJ79" s="52">
        <v>595</v>
      </c>
      <c r="KK79" s="52">
        <v>483</v>
      </c>
      <c r="KL79" s="52">
        <v>597</v>
      </c>
      <c r="KM79" s="52">
        <v>475</v>
      </c>
      <c r="KN79" s="52">
        <v>576</v>
      </c>
      <c r="KO79" s="52">
        <v>482</v>
      </c>
      <c r="KP79" s="52">
        <v>586</v>
      </c>
      <c r="KQ79" s="52">
        <v>480</v>
      </c>
      <c r="KR79" s="52">
        <v>589</v>
      </c>
      <c r="KS79" s="52">
        <v>463</v>
      </c>
      <c r="KT79" s="52">
        <v>569</v>
      </c>
      <c r="KU79" s="52">
        <v>462</v>
      </c>
      <c r="KV79" s="52">
        <v>565</v>
      </c>
      <c r="KW79" s="52">
        <v>454</v>
      </c>
      <c r="KX79" s="52">
        <v>560</v>
      </c>
    </row>
    <row r="80" spans="1:310" s="122" customFormat="1" x14ac:dyDescent="0.2">
      <c r="A80" s="120"/>
      <c r="B80" s="121"/>
      <c r="C80" s="148" t="s">
        <v>108</v>
      </c>
      <c r="E80" s="123">
        <f t="shared" ref="E80:J80" si="81">SUM(E49:E79)</f>
        <v>8418</v>
      </c>
      <c r="F80" s="123">
        <f t="shared" si="81"/>
        <v>14394</v>
      </c>
      <c r="G80" s="123">
        <f t="shared" si="81"/>
        <v>8518</v>
      </c>
      <c r="H80" s="123">
        <f t="shared" si="81"/>
        <v>14204</v>
      </c>
      <c r="I80" s="123">
        <f t="shared" si="81"/>
        <v>8710</v>
      </c>
      <c r="J80" s="123">
        <f t="shared" si="81"/>
        <v>13930</v>
      </c>
      <c r="K80" s="123">
        <f t="shared" ref="K80:P80" si="82">SUM(K49:K79)</f>
        <v>8742</v>
      </c>
      <c r="L80" s="123">
        <f t="shared" si="82"/>
        <v>13599</v>
      </c>
      <c r="M80" s="123">
        <f t="shared" si="82"/>
        <v>8973</v>
      </c>
      <c r="N80" s="123">
        <f t="shared" si="82"/>
        <v>13667</v>
      </c>
      <c r="O80" s="123">
        <f t="shared" si="82"/>
        <v>9099</v>
      </c>
      <c r="P80" s="123">
        <f t="shared" si="82"/>
        <v>13595</v>
      </c>
      <c r="Q80" s="123">
        <f t="shared" ref="Q80:V80" si="83">SUM(Q49:Q79)</f>
        <v>9362</v>
      </c>
      <c r="R80" s="123">
        <f t="shared" si="83"/>
        <v>13726</v>
      </c>
      <c r="S80" s="123">
        <f t="shared" si="83"/>
        <v>9598</v>
      </c>
      <c r="T80" s="123">
        <f t="shared" si="83"/>
        <v>13669</v>
      </c>
      <c r="U80" s="123">
        <f t="shared" si="83"/>
        <v>9618</v>
      </c>
      <c r="V80" s="123">
        <f t="shared" si="83"/>
        <v>13526</v>
      </c>
      <c r="W80" s="123">
        <f t="shared" ref="W80:AB80" si="84">SUM(W49:W79)</f>
        <v>9748</v>
      </c>
      <c r="X80" s="123">
        <f t="shared" si="84"/>
        <v>13595</v>
      </c>
      <c r="Y80" s="123">
        <f t="shared" si="84"/>
        <v>9713</v>
      </c>
      <c r="Z80" s="123">
        <f t="shared" si="84"/>
        <v>13484</v>
      </c>
      <c r="AA80" s="123">
        <f t="shared" si="84"/>
        <v>9707</v>
      </c>
      <c r="AB80" s="123">
        <f t="shared" si="84"/>
        <v>13454</v>
      </c>
      <c r="AC80" s="123">
        <f t="shared" ref="AC80:AH80" si="85">SUM(AC49:AC79)</f>
        <v>9767</v>
      </c>
      <c r="AD80" s="123">
        <f t="shared" si="85"/>
        <v>13575</v>
      </c>
      <c r="AE80" s="123">
        <f t="shared" si="85"/>
        <v>9793</v>
      </c>
      <c r="AF80" s="123">
        <f t="shared" si="85"/>
        <v>13662</v>
      </c>
      <c r="AG80" s="123">
        <f t="shared" si="85"/>
        <v>9884</v>
      </c>
      <c r="AH80" s="123">
        <f t="shared" si="85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86">SUM(AM49:AM79)</f>
        <v>9947</v>
      </c>
      <c r="AN80" s="123">
        <f t="shared" si="86"/>
        <v>13672</v>
      </c>
      <c r="AO80" s="123">
        <f t="shared" si="86"/>
        <v>9914</v>
      </c>
      <c r="AP80" s="123">
        <f t="shared" si="86"/>
        <v>13521</v>
      </c>
      <c r="AQ80" s="123">
        <f t="shared" si="86"/>
        <v>9843</v>
      </c>
      <c r="AR80" s="123">
        <f t="shared" si="86"/>
        <v>13391</v>
      </c>
      <c r="AS80" s="123">
        <f t="shared" si="86"/>
        <v>9846</v>
      </c>
      <c r="AT80" s="123">
        <f t="shared" si="86"/>
        <v>13323</v>
      </c>
      <c r="AU80" s="123">
        <f t="shared" si="86"/>
        <v>9788</v>
      </c>
      <c r="AV80" s="123">
        <f t="shared" si="86"/>
        <v>13222</v>
      </c>
      <c r="AW80" s="123">
        <f t="shared" ref="AW80:BB80" si="87">SUM(AW49:AW79)</f>
        <v>9748</v>
      </c>
      <c r="AX80" s="123">
        <f t="shared" si="87"/>
        <v>13122</v>
      </c>
      <c r="AY80" s="123">
        <f t="shared" si="87"/>
        <v>9719</v>
      </c>
      <c r="AZ80" s="123">
        <f t="shared" si="87"/>
        <v>13090</v>
      </c>
      <c r="BA80" s="123">
        <f t="shared" si="87"/>
        <v>9538</v>
      </c>
      <c r="BB80" s="123">
        <f t="shared" si="87"/>
        <v>13162</v>
      </c>
      <c r="BC80" s="123">
        <f t="shared" ref="BC80:BH80" si="88">SUM(BC49:BC79)</f>
        <v>9676</v>
      </c>
      <c r="BD80" s="123">
        <f t="shared" si="88"/>
        <v>13232</v>
      </c>
      <c r="BE80" s="123">
        <f t="shared" si="88"/>
        <v>9581</v>
      </c>
      <c r="BF80" s="123">
        <f t="shared" si="88"/>
        <v>13286</v>
      </c>
      <c r="BG80" s="123">
        <f t="shared" si="88"/>
        <v>9608</v>
      </c>
      <c r="BH80" s="123">
        <f t="shared" si="88"/>
        <v>13236</v>
      </c>
      <c r="BI80" s="123">
        <f t="shared" ref="BI80:BN80" si="89">SUM(BI49:BI79)</f>
        <v>9740</v>
      </c>
      <c r="BJ80" s="123">
        <f t="shared" si="89"/>
        <v>13343</v>
      </c>
      <c r="BK80" s="123">
        <f t="shared" si="89"/>
        <v>10094</v>
      </c>
      <c r="BL80" s="123">
        <f t="shared" si="89"/>
        <v>13307</v>
      </c>
      <c r="BM80" s="123">
        <f t="shared" si="89"/>
        <v>9851</v>
      </c>
      <c r="BN80" s="123">
        <f t="shared" si="89"/>
        <v>13295</v>
      </c>
      <c r="BO80" s="123">
        <f t="shared" ref="BO80:BT80" si="90">SUM(BO49:BO79)</f>
        <v>9808</v>
      </c>
      <c r="BP80" s="123">
        <f t="shared" si="90"/>
        <v>13235</v>
      </c>
      <c r="BQ80" s="123">
        <f t="shared" si="90"/>
        <v>9752</v>
      </c>
      <c r="BR80" s="123">
        <f t="shared" si="90"/>
        <v>13194</v>
      </c>
      <c r="BS80" s="123">
        <f t="shared" si="90"/>
        <v>9592</v>
      </c>
      <c r="BT80" s="123">
        <f t="shared" si="90"/>
        <v>12903</v>
      </c>
      <c r="BU80" s="123">
        <f t="shared" ref="BU80:CB80" si="91">SUM(BU49:BU79)</f>
        <v>9628</v>
      </c>
      <c r="BV80" s="123">
        <f t="shared" si="91"/>
        <v>12879</v>
      </c>
      <c r="BW80" s="123">
        <f t="shared" si="91"/>
        <v>9750</v>
      </c>
      <c r="BX80" s="123">
        <f t="shared" si="91"/>
        <v>12905</v>
      </c>
      <c r="BY80" s="123">
        <f t="shared" si="91"/>
        <v>9861</v>
      </c>
      <c r="BZ80" s="123">
        <f t="shared" si="91"/>
        <v>12973</v>
      </c>
      <c r="CA80" s="123">
        <f t="shared" si="91"/>
        <v>9850</v>
      </c>
      <c r="CB80" s="123">
        <f t="shared" si="91"/>
        <v>12963</v>
      </c>
      <c r="CC80" s="123">
        <f t="shared" ref="CC80:CH80" si="92">SUM(CC49:CC79)</f>
        <v>9985</v>
      </c>
      <c r="CD80" s="123">
        <f t="shared" si="92"/>
        <v>13106</v>
      </c>
      <c r="CE80" s="123">
        <f t="shared" si="92"/>
        <v>10043</v>
      </c>
      <c r="CF80" s="123">
        <f t="shared" si="92"/>
        <v>13098</v>
      </c>
      <c r="CG80" s="123">
        <f t="shared" si="92"/>
        <v>10159</v>
      </c>
      <c r="CH80" s="123">
        <f t="shared" si="92"/>
        <v>13235</v>
      </c>
      <c r="CI80" s="123">
        <f t="shared" ref="CI80:CN80" si="93">SUM(CI49:CI79)</f>
        <v>10228</v>
      </c>
      <c r="CJ80" s="123">
        <f t="shared" si="93"/>
        <v>13298</v>
      </c>
      <c r="CK80" s="123">
        <f t="shared" si="93"/>
        <v>10261</v>
      </c>
      <c r="CL80" s="123">
        <f t="shared" si="93"/>
        <v>13268</v>
      </c>
      <c r="CM80" s="123">
        <f t="shared" si="93"/>
        <v>10300</v>
      </c>
      <c r="CN80" s="123">
        <f t="shared" si="93"/>
        <v>13289</v>
      </c>
      <c r="CO80" s="123">
        <f t="shared" ref="CO80:CT80" si="94">SUM(CO49:CO79)</f>
        <v>10253</v>
      </c>
      <c r="CP80" s="123">
        <f t="shared" si="94"/>
        <v>13200</v>
      </c>
      <c r="CQ80" s="123">
        <f t="shared" si="94"/>
        <v>10289</v>
      </c>
      <c r="CR80" s="123">
        <f t="shared" si="94"/>
        <v>13218</v>
      </c>
      <c r="CS80" s="123">
        <f t="shared" si="94"/>
        <v>10252</v>
      </c>
      <c r="CT80" s="123">
        <f t="shared" si="94"/>
        <v>13150</v>
      </c>
      <c r="CU80" s="123">
        <f t="shared" ref="CU80:DH80" si="95">SUM(CU49:CU79)</f>
        <v>10284</v>
      </c>
      <c r="CV80" s="123">
        <f t="shared" si="95"/>
        <v>13157</v>
      </c>
      <c r="CW80" s="123">
        <f t="shared" si="95"/>
        <v>10386</v>
      </c>
      <c r="CX80" s="123">
        <f t="shared" si="95"/>
        <v>13260</v>
      </c>
      <c r="CY80" s="123">
        <f t="shared" si="95"/>
        <v>10389</v>
      </c>
      <c r="CZ80" s="123">
        <f t="shared" si="95"/>
        <v>13328</v>
      </c>
      <c r="DA80" s="123">
        <f t="shared" si="95"/>
        <v>10396</v>
      </c>
      <c r="DB80" s="123">
        <f t="shared" si="95"/>
        <v>13395</v>
      </c>
      <c r="DC80" s="122">
        <f t="shared" si="95"/>
        <v>10460</v>
      </c>
      <c r="DD80" s="122">
        <f t="shared" si="95"/>
        <v>13339</v>
      </c>
      <c r="DE80" s="124">
        <f t="shared" si="95"/>
        <v>10531</v>
      </c>
      <c r="DF80" s="124">
        <f t="shared" si="95"/>
        <v>13403</v>
      </c>
      <c r="DG80" s="122">
        <f t="shared" si="95"/>
        <v>10558</v>
      </c>
      <c r="DH80" s="122">
        <f t="shared" si="95"/>
        <v>13404</v>
      </c>
      <c r="DI80" s="122">
        <f t="shared" ref="DI80:DN80" si="96">SUM(DI49:DI79)</f>
        <v>10626</v>
      </c>
      <c r="DJ80" s="122">
        <f t="shared" si="96"/>
        <v>13341</v>
      </c>
      <c r="DK80" s="122">
        <f t="shared" si="96"/>
        <v>10562</v>
      </c>
      <c r="DL80" s="122">
        <f t="shared" si="96"/>
        <v>13178</v>
      </c>
      <c r="DM80" s="123">
        <f t="shared" si="96"/>
        <v>10552</v>
      </c>
      <c r="DN80" s="123">
        <f t="shared" si="96"/>
        <v>13174</v>
      </c>
      <c r="DO80" s="123">
        <f t="shared" ref="DO80:DZ80" si="97">SUM(DO49:DO79)</f>
        <v>10509</v>
      </c>
      <c r="DP80" s="123">
        <f t="shared" si="97"/>
        <v>13084</v>
      </c>
      <c r="DQ80" s="123">
        <f t="shared" si="97"/>
        <v>10399</v>
      </c>
      <c r="DR80" s="123">
        <f t="shared" si="97"/>
        <v>12983</v>
      </c>
      <c r="DS80" s="123">
        <f>SUM(DS49:DS79)</f>
        <v>10289</v>
      </c>
      <c r="DT80" s="123">
        <f>SUM(DT49:DT79)</f>
        <v>12777</v>
      </c>
      <c r="DU80" s="123">
        <f t="shared" si="97"/>
        <v>10358</v>
      </c>
      <c r="DV80" s="123">
        <f t="shared" si="97"/>
        <v>12856</v>
      </c>
      <c r="DW80" s="123">
        <f t="shared" si="97"/>
        <v>10397</v>
      </c>
      <c r="DX80" s="123">
        <f t="shared" si="97"/>
        <v>12948</v>
      </c>
      <c r="DY80" s="123">
        <f t="shared" si="97"/>
        <v>10319</v>
      </c>
      <c r="DZ80" s="123">
        <f t="shared" si="97"/>
        <v>12922</v>
      </c>
      <c r="EA80" s="123">
        <f t="shared" ref="EA80:FF80" si="98">SUM(EA49:EA79)</f>
        <v>10335</v>
      </c>
      <c r="EB80" s="123">
        <f t="shared" si="98"/>
        <v>12934</v>
      </c>
      <c r="EC80" s="123">
        <f t="shared" si="98"/>
        <v>10415</v>
      </c>
      <c r="ED80" s="123">
        <f t="shared" si="98"/>
        <v>13024</v>
      </c>
      <c r="EE80" s="123">
        <f t="shared" si="98"/>
        <v>10462</v>
      </c>
      <c r="EF80" s="123">
        <f t="shared" si="98"/>
        <v>13100</v>
      </c>
      <c r="EG80" s="123">
        <f t="shared" si="98"/>
        <v>10487</v>
      </c>
      <c r="EH80" s="123">
        <f t="shared" si="98"/>
        <v>13060</v>
      </c>
      <c r="EI80" s="123">
        <f t="shared" si="98"/>
        <v>10497</v>
      </c>
      <c r="EJ80" s="123">
        <f t="shared" si="98"/>
        <v>13062</v>
      </c>
      <c r="EK80" s="123">
        <f t="shared" si="98"/>
        <v>10449</v>
      </c>
      <c r="EL80" s="123">
        <f t="shared" si="98"/>
        <v>13029</v>
      </c>
      <c r="EM80" s="123">
        <f t="shared" si="98"/>
        <v>10428</v>
      </c>
      <c r="EN80" s="123">
        <f t="shared" si="98"/>
        <v>13033</v>
      </c>
      <c r="EO80" s="123">
        <f t="shared" si="98"/>
        <v>10424</v>
      </c>
      <c r="EP80" s="123">
        <f t="shared" si="98"/>
        <v>13014</v>
      </c>
      <c r="EQ80" s="123">
        <f t="shared" si="98"/>
        <v>10355</v>
      </c>
      <c r="ER80" s="123">
        <f t="shared" si="98"/>
        <v>12957</v>
      </c>
      <c r="ES80" s="123">
        <f t="shared" si="98"/>
        <v>10401</v>
      </c>
      <c r="ET80" s="125">
        <f t="shared" si="98"/>
        <v>13018</v>
      </c>
      <c r="EU80" s="123">
        <f t="shared" si="98"/>
        <v>10416</v>
      </c>
      <c r="EV80" s="123">
        <f t="shared" si="98"/>
        <v>13079</v>
      </c>
      <c r="EW80" s="123">
        <f t="shared" si="98"/>
        <v>10401</v>
      </c>
      <c r="EX80" s="123">
        <f t="shared" si="98"/>
        <v>13116</v>
      </c>
      <c r="EY80" s="123">
        <f t="shared" si="98"/>
        <v>10424</v>
      </c>
      <c r="EZ80" s="123">
        <f t="shared" si="98"/>
        <v>13174</v>
      </c>
      <c r="FA80" s="123">
        <f t="shared" si="98"/>
        <v>10577</v>
      </c>
      <c r="FB80" s="123">
        <f t="shared" si="98"/>
        <v>13367</v>
      </c>
      <c r="FC80" s="123">
        <f t="shared" si="98"/>
        <v>10544</v>
      </c>
      <c r="FD80" s="123">
        <f t="shared" si="98"/>
        <v>13351</v>
      </c>
      <c r="FE80" s="123">
        <f t="shared" si="98"/>
        <v>10469</v>
      </c>
      <c r="FF80" s="123">
        <f t="shared" si="98"/>
        <v>13373</v>
      </c>
      <c r="FG80" s="123">
        <f t="shared" ref="FG80:GL80" si="99">SUM(FG49:FG79)</f>
        <v>10430</v>
      </c>
      <c r="FH80" s="123">
        <f t="shared" si="99"/>
        <v>13463</v>
      </c>
      <c r="FI80" s="123">
        <f t="shared" si="99"/>
        <v>10283</v>
      </c>
      <c r="FJ80" s="123">
        <f t="shared" si="99"/>
        <v>13420</v>
      </c>
      <c r="FK80" s="123">
        <f t="shared" si="99"/>
        <v>10136</v>
      </c>
      <c r="FL80" s="123">
        <f t="shared" si="99"/>
        <v>13403</v>
      </c>
      <c r="FM80" s="123">
        <f t="shared" si="99"/>
        <v>9848</v>
      </c>
      <c r="FN80" s="123">
        <f t="shared" si="99"/>
        <v>13279</v>
      </c>
      <c r="FO80" s="123">
        <f t="shared" si="99"/>
        <v>9715</v>
      </c>
      <c r="FP80" s="123">
        <f t="shared" si="99"/>
        <v>13216</v>
      </c>
      <c r="FQ80" s="123">
        <f t="shared" si="99"/>
        <v>9562</v>
      </c>
      <c r="FR80" s="123">
        <f t="shared" si="99"/>
        <v>13202</v>
      </c>
      <c r="FS80" s="123">
        <f t="shared" si="99"/>
        <v>9456</v>
      </c>
      <c r="FT80" s="123">
        <f t="shared" si="99"/>
        <v>13313</v>
      </c>
      <c r="FU80" s="123">
        <f t="shared" si="99"/>
        <v>9227</v>
      </c>
      <c r="FV80" s="123">
        <f t="shared" si="99"/>
        <v>13339</v>
      </c>
      <c r="FW80" s="123">
        <f t="shared" si="99"/>
        <v>9087</v>
      </c>
      <c r="FX80" s="123">
        <f t="shared" si="99"/>
        <v>13339</v>
      </c>
      <c r="FY80" s="123">
        <f t="shared" si="99"/>
        <v>9065</v>
      </c>
      <c r="FZ80" s="123">
        <f t="shared" si="99"/>
        <v>13426</v>
      </c>
      <c r="GA80" s="123">
        <f t="shared" si="99"/>
        <v>9032</v>
      </c>
      <c r="GB80" s="123">
        <f t="shared" si="99"/>
        <v>13442</v>
      </c>
      <c r="GC80" s="123">
        <f t="shared" si="99"/>
        <v>8958</v>
      </c>
      <c r="GD80" s="123">
        <f t="shared" si="99"/>
        <v>13411</v>
      </c>
      <c r="GE80" s="123">
        <f t="shared" si="99"/>
        <v>8893</v>
      </c>
      <c r="GF80" s="123">
        <f t="shared" si="99"/>
        <v>13384</v>
      </c>
      <c r="GG80" s="123">
        <f t="shared" si="99"/>
        <v>8907</v>
      </c>
      <c r="GH80" s="123">
        <f t="shared" si="99"/>
        <v>13345</v>
      </c>
      <c r="GI80" s="123">
        <f t="shared" si="99"/>
        <v>8264</v>
      </c>
      <c r="GJ80" s="123">
        <f t="shared" si="99"/>
        <v>12404</v>
      </c>
      <c r="GK80" s="123">
        <f t="shared" si="99"/>
        <v>8238</v>
      </c>
      <c r="GL80" s="123">
        <f t="shared" si="99"/>
        <v>12388</v>
      </c>
      <c r="GM80" s="123">
        <f t="shared" ref="GM80:HR80" si="100">SUM(GM49:GM79)</f>
        <v>8352</v>
      </c>
      <c r="GN80" s="123">
        <f t="shared" si="100"/>
        <v>12336</v>
      </c>
      <c r="GO80" s="123">
        <f t="shared" si="100"/>
        <v>8615</v>
      </c>
      <c r="GP80" s="123">
        <f t="shared" si="100"/>
        <v>12397</v>
      </c>
      <c r="GQ80" s="123">
        <f t="shared" si="100"/>
        <v>8789</v>
      </c>
      <c r="GR80" s="123">
        <f t="shared" si="100"/>
        <v>12583</v>
      </c>
      <c r="GS80" s="123">
        <f t="shared" si="100"/>
        <v>8827</v>
      </c>
      <c r="GT80" s="123">
        <f t="shared" si="100"/>
        <v>12626</v>
      </c>
      <c r="GU80" s="123">
        <f t="shared" si="100"/>
        <v>9080</v>
      </c>
      <c r="GV80" s="123">
        <f t="shared" si="100"/>
        <v>12709</v>
      </c>
      <c r="GW80" s="123">
        <f t="shared" si="100"/>
        <v>9162</v>
      </c>
      <c r="GX80" s="123">
        <f t="shared" si="100"/>
        <v>12734</v>
      </c>
      <c r="GY80" s="123">
        <f t="shared" si="100"/>
        <v>9214</v>
      </c>
      <c r="GZ80" s="123">
        <f t="shared" si="100"/>
        <v>12789</v>
      </c>
      <c r="HA80" s="123">
        <f t="shared" si="100"/>
        <v>9261</v>
      </c>
      <c r="HB80" s="123">
        <f t="shared" si="100"/>
        <v>12750</v>
      </c>
      <c r="HC80" s="123">
        <f t="shared" si="100"/>
        <v>9293</v>
      </c>
      <c r="HD80" s="123">
        <f t="shared" si="100"/>
        <v>12607</v>
      </c>
      <c r="HE80" s="123">
        <f t="shared" si="100"/>
        <v>9319</v>
      </c>
      <c r="HF80" s="123">
        <f t="shared" si="100"/>
        <v>12567</v>
      </c>
      <c r="HG80" s="123">
        <f t="shared" si="100"/>
        <v>9256</v>
      </c>
      <c r="HH80" s="123">
        <f t="shared" si="100"/>
        <v>12303</v>
      </c>
      <c r="HI80" s="123">
        <f t="shared" si="100"/>
        <v>9281</v>
      </c>
      <c r="HJ80" s="123">
        <f t="shared" si="100"/>
        <v>12283</v>
      </c>
      <c r="HK80" s="123">
        <f t="shared" si="100"/>
        <v>9271</v>
      </c>
      <c r="HL80" s="123">
        <f t="shared" si="100"/>
        <v>12259</v>
      </c>
      <c r="HM80" s="123">
        <f t="shared" si="100"/>
        <v>9332</v>
      </c>
      <c r="HN80" s="123">
        <f t="shared" si="100"/>
        <v>12298</v>
      </c>
      <c r="HO80" s="123">
        <f t="shared" si="100"/>
        <v>9376</v>
      </c>
      <c r="HP80" s="123">
        <f t="shared" si="100"/>
        <v>12376</v>
      </c>
      <c r="HQ80" s="123">
        <f t="shared" si="100"/>
        <v>9399</v>
      </c>
      <c r="HR80" s="123">
        <f t="shared" si="100"/>
        <v>12408</v>
      </c>
      <c r="HS80" s="123">
        <f t="shared" ref="HS80:KD80" si="101">SUM(HS49:HS79)</f>
        <v>9453</v>
      </c>
      <c r="HT80" s="123">
        <f t="shared" si="101"/>
        <v>12433</v>
      </c>
      <c r="HU80" s="123">
        <f t="shared" si="101"/>
        <v>9476</v>
      </c>
      <c r="HV80" s="123">
        <f t="shared" si="101"/>
        <v>12359</v>
      </c>
      <c r="HW80" s="123">
        <f t="shared" si="101"/>
        <v>9508</v>
      </c>
      <c r="HX80" s="123">
        <f t="shared" si="101"/>
        <v>12354</v>
      </c>
      <c r="HY80" s="123">
        <f t="shared" si="101"/>
        <v>9542</v>
      </c>
      <c r="HZ80" s="123">
        <f t="shared" si="101"/>
        <v>12257</v>
      </c>
      <c r="IA80" s="123">
        <f t="shared" si="101"/>
        <v>9492</v>
      </c>
      <c r="IB80" s="123">
        <f t="shared" si="101"/>
        <v>12158</v>
      </c>
      <c r="IC80" s="123">
        <f t="shared" si="101"/>
        <v>9455</v>
      </c>
      <c r="ID80" s="123">
        <f t="shared" si="101"/>
        <v>12137</v>
      </c>
      <c r="IE80" s="123">
        <f t="shared" si="101"/>
        <v>9440</v>
      </c>
      <c r="IF80" s="123">
        <f t="shared" si="101"/>
        <v>12067</v>
      </c>
      <c r="IG80" s="123">
        <f t="shared" si="101"/>
        <v>9371</v>
      </c>
      <c r="IH80" s="123">
        <f t="shared" si="101"/>
        <v>11962</v>
      </c>
      <c r="II80" s="123">
        <f t="shared" si="101"/>
        <v>9332</v>
      </c>
      <c r="IJ80" s="123">
        <f t="shared" si="101"/>
        <v>11918</v>
      </c>
      <c r="IK80" s="123">
        <f t="shared" si="101"/>
        <v>9389</v>
      </c>
      <c r="IL80" s="123">
        <f t="shared" si="101"/>
        <v>11975</v>
      </c>
      <c r="IM80" s="123">
        <f t="shared" si="101"/>
        <v>9391</v>
      </c>
      <c r="IN80" s="123">
        <f t="shared" si="101"/>
        <v>11973</v>
      </c>
      <c r="IO80" s="123">
        <f t="shared" si="101"/>
        <v>9439</v>
      </c>
      <c r="IP80" s="123">
        <f t="shared" si="101"/>
        <v>12054</v>
      </c>
      <c r="IQ80" s="123">
        <f t="shared" si="101"/>
        <v>9423</v>
      </c>
      <c r="IR80" s="123">
        <f t="shared" si="101"/>
        <v>12049</v>
      </c>
      <c r="IS80" s="123">
        <f t="shared" si="101"/>
        <v>9429</v>
      </c>
      <c r="IT80" s="123">
        <f t="shared" si="101"/>
        <v>12051</v>
      </c>
      <c r="IU80" s="123">
        <f t="shared" si="101"/>
        <v>9408</v>
      </c>
      <c r="IV80" s="123">
        <f t="shared" si="101"/>
        <v>12052</v>
      </c>
      <c r="IW80" s="123">
        <f t="shared" si="101"/>
        <v>9372</v>
      </c>
      <c r="IX80" s="123">
        <f t="shared" si="101"/>
        <v>11983</v>
      </c>
      <c r="IY80" s="123">
        <f t="shared" si="101"/>
        <v>9305</v>
      </c>
      <c r="IZ80" s="123">
        <f t="shared" si="101"/>
        <v>11910</v>
      </c>
      <c r="JA80" s="123">
        <f t="shared" si="101"/>
        <v>9199</v>
      </c>
      <c r="JB80" s="123">
        <f t="shared" si="101"/>
        <v>11818</v>
      </c>
      <c r="JC80" s="123">
        <f t="shared" si="101"/>
        <v>9166</v>
      </c>
      <c r="JD80" s="123">
        <f t="shared" si="101"/>
        <v>11782</v>
      </c>
      <c r="JE80" s="123">
        <f t="shared" si="101"/>
        <v>9115</v>
      </c>
      <c r="JF80" s="123">
        <f t="shared" si="101"/>
        <v>11734</v>
      </c>
      <c r="JG80" s="123">
        <f t="shared" si="101"/>
        <v>9065</v>
      </c>
      <c r="JH80" s="123">
        <f t="shared" si="101"/>
        <v>11636</v>
      </c>
      <c r="JI80" s="123">
        <f t="shared" si="101"/>
        <v>9124</v>
      </c>
      <c r="JJ80" s="123">
        <f t="shared" si="101"/>
        <v>11687</v>
      </c>
      <c r="JK80" s="123">
        <f t="shared" si="101"/>
        <v>9133</v>
      </c>
      <c r="JL80" s="123">
        <f t="shared" si="101"/>
        <v>11693</v>
      </c>
      <c r="JM80" s="123">
        <f t="shared" si="101"/>
        <v>9116</v>
      </c>
      <c r="JN80" s="123">
        <f t="shared" si="101"/>
        <v>11729</v>
      </c>
      <c r="JO80" s="123">
        <f t="shared" si="101"/>
        <v>9167</v>
      </c>
      <c r="JP80" s="123">
        <f t="shared" si="101"/>
        <v>11726</v>
      </c>
      <c r="JQ80" s="123">
        <f t="shared" si="101"/>
        <v>9066</v>
      </c>
      <c r="JR80" s="123">
        <f t="shared" si="101"/>
        <v>11753</v>
      </c>
      <c r="JS80" s="123">
        <f t="shared" si="101"/>
        <v>9257</v>
      </c>
      <c r="JT80" s="123">
        <f t="shared" si="101"/>
        <v>11820</v>
      </c>
      <c r="JU80" s="123">
        <f t="shared" si="101"/>
        <v>9225</v>
      </c>
      <c r="JV80" s="123">
        <f t="shared" si="101"/>
        <v>11778</v>
      </c>
      <c r="JW80" s="123">
        <f t="shared" si="101"/>
        <v>9189</v>
      </c>
      <c r="JX80" s="123">
        <f t="shared" si="101"/>
        <v>11730</v>
      </c>
      <c r="JY80" s="123">
        <f t="shared" si="101"/>
        <v>9118</v>
      </c>
      <c r="JZ80" s="123">
        <f t="shared" si="101"/>
        <v>11652</v>
      </c>
      <c r="KA80" s="123">
        <f t="shared" si="101"/>
        <v>9014</v>
      </c>
      <c r="KB80" s="123">
        <f t="shared" si="101"/>
        <v>11531</v>
      </c>
      <c r="KC80" s="123">
        <f t="shared" si="101"/>
        <v>8998</v>
      </c>
      <c r="KD80" s="123">
        <f t="shared" si="101"/>
        <v>11518</v>
      </c>
      <c r="KE80" s="123">
        <f t="shared" ref="KE80:KX80" si="102">SUM(KE49:KE79)</f>
        <v>8912</v>
      </c>
      <c r="KF80" s="123">
        <f t="shared" si="102"/>
        <v>11415</v>
      </c>
      <c r="KG80" s="123">
        <f t="shared" si="102"/>
        <v>8875</v>
      </c>
      <c r="KH80" s="123">
        <f t="shared" si="102"/>
        <v>11378</v>
      </c>
      <c r="KI80" s="123">
        <f t="shared" si="102"/>
        <v>8903</v>
      </c>
      <c r="KJ80" s="123">
        <f t="shared" si="102"/>
        <v>11362</v>
      </c>
      <c r="KK80" s="123">
        <f t="shared" si="102"/>
        <v>8860</v>
      </c>
      <c r="KL80" s="123">
        <f t="shared" si="102"/>
        <v>11363</v>
      </c>
      <c r="KM80" s="123">
        <f t="shared" si="102"/>
        <v>8841</v>
      </c>
      <c r="KN80" s="123">
        <f t="shared" si="102"/>
        <v>11297</v>
      </c>
      <c r="KO80" s="123">
        <f t="shared" si="102"/>
        <v>8915</v>
      </c>
      <c r="KP80" s="123">
        <f t="shared" si="102"/>
        <v>11411</v>
      </c>
      <c r="KQ80" s="123">
        <f t="shared" si="102"/>
        <v>8912</v>
      </c>
      <c r="KR80" s="123">
        <f t="shared" si="102"/>
        <v>11490</v>
      </c>
      <c r="KS80" s="123">
        <f t="shared" si="102"/>
        <v>9068</v>
      </c>
      <c r="KT80" s="123">
        <f t="shared" si="102"/>
        <v>11693</v>
      </c>
      <c r="KU80" s="123">
        <f t="shared" si="102"/>
        <v>8976</v>
      </c>
      <c r="KV80" s="123">
        <f t="shared" si="102"/>
        <v>11633</v>
      </c>
      <c r="KW80" s="123">
        <f t="shared" si="102"/>
        <v>8904</v>
      </c>
      <c r="KX80" s="123">
        <f t="shared" si="102"/>
        <v>11604</v>
      </c>
    </row>
    <row r="81" spans="1:310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  <c r="KI81" s="52">
        <v>85</v>
      </c>
      <c r="KJ81" s="52">
        <v>105</v>
      </c>
      <c r="KK81" s="52">
        <v>90</v>
      </c>
      <c r="KL81" s="52">
        <v>106</v>
      </c>
      <c r="KM81" s="52">
        <v>88</v>
      </c>
      <c r="KN81" s="52">
        <v>106</v>
      </c>
      <c r="KO81" s="52">
        <v>89</v>
      </c>
      <c r="KP81" s="52">
        <v>109</v>
      </c>
      <c r="KQ81" s="52">
        <v>91</v>
      </c>
      <c r="KR81" s="52">
        <v>109</v>
      </c>
      <c r="KS81" s="52">
        <v>98</v>
      </c>
      <c r="KT81" s="52">
        <v>120</v>
      </c>
      <c r="KU81" s="52">
        <v>96</v>
      </c>
      <c r="KV81" s="52">
        <v>122</v>
      </c>
      <c r="KW81" s="52">
        <v>99</v>
      </c>
      <c r="KX81" s="52">
        <v>121</v>
      </c>
    </row>
    <row r="82" spans="1:310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  <c r="KI82" s="52">
        <v>75</v>
      </c>
      <c r="KJ82" s="52">
        <v>100</v>
      </c>
      <c r="KK82" s="52">
        <v>82</v>
      </c>
      <c r="KL82" s="52">
        <v>110</v>
      </c>
      <c r="KM82" s="52">
        <v>81</v>
      </c>
      <c r="KN82" s="52">
        <v>108</v>
      </c>
      <c r="KO82" s="52">
        <v>81</v>
      </c>
      <c r="KP82" s="52">
        <v>110</v>
      </c>
      <c r="KQ82" s="52">
        <v>86</v>
      </c>
      <c r="KR82" s="52">
        <v>114</v>
      </c>
      <c r="KS82" s="52">
        <v>91</v>
      </c>
      <c r="KT82" s="52">
        <v>120</v>
      </c>
      <c r="KU82" s="52">
        <v>88</v>
      </c>
      <c r="KV82" s="52">
        <v>121</v>
      </c>
      <c r="KW82" s="52">
        <v>87</v>
      </c>
      <c r="KX82" s="52">
        <v>117</v>
      </c>
    </row>
    <row r="83" spans="1:310" x14ac:dyDescent="0.2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  <c r="KI83" s="52">
        <v>386</v>
      </c>
      <c r="KJ83" s="52">
        <v>515</v>
      </c>
      <c r="KK83" s="52">
        <v>386</v>
      </c>
      <c r="KL83" s="52">
        <v>521</v>
      </c>
      <c r="KM83" s="52">
        <v>394</v>
      </c>
      <c r="KN83" s="52">
        <v>529</v>
      </c>
      <c r="KO83" s="52">
        <v>406</v>
      </c>
      <c r="KP83" s="52">
        <v>529</v>
      </c>
      <c r="KQ83" s="52">
        <v>394</v>
      </c>
      <c r="KR83" s="52">
        <v>525</v>
      </c>
      <c r="KS83" s="52">
        <v>385</v>
      </c>
      <c r="KT83" s="52">
        <v>519</v>
      </c>
      <c r="KU83" s="52">
        <v>382</v>
      </c>
      <c r="KV83" s="52">
        <v>503</v>
      </c>
      <c r="KW83" s="52">
        <v>376</v>
      </c>
      <c r="KX83" s="52">
        <v>501</v>
      </c>
    </row>
    <row r="84" spans="1:310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  <c r="KI84" s="52">
        <v>444</v>
      </c>
      <c r="KJ84" s="52">
        <v>547</v>
      </c>
      <c r="KK84" s="52">
        <v>433</v>
      </c>
      <c r="KL84" s="52">
        <v>542</v>
      </c>
      <c r="KM84" s="52">
        <v>434</v>
      </c>
      <c r="KN84" s="52">
        <v>551</v>
      </c>
      <c r="KO84" s="52">
        <v>449</v>
      </c>
      <c r="KP84" s="52">
        <v>573</v>
      </c>
      <c r="KQ84" s="52">
        <v>432</v>
      </c>
      <c r="KR84" s="52">
        <v>562</v>
      </c>
      <c r="KS84" s="52">
        <v>445</v>
      </c>
      <c r="KT84" s="52">
        <v>586</v>
      </c>
      <c r="KU84" s="52">
        <v>443</v>
      </c>
      <c r="KV84" s="52">
        <v>587</v>
      </c>
      <c r="KW84" s="52">
        <v>451</v>
      </c>
      <c r="KX84" s="52">
        <v>597</v>
      </c>
    </row>
    <row r="85" spans="1:310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  <c r="KI85" s="52">
        <v>291</v>
      </c>
      <c r="KJ85" s="52">
        <v>385</v>
      </c>
      <c r="KK85" s="52">
        <v>299</v>
      </c>
      <c r="KL85" s="52">
        <v>393</v>
      </c>
      <c r="KM85" s="52">
        <v>293</v>
      </c>
      <c r="KN85" s="52">
        <v>384</v>
      </c>
      <c r="KO85" s="52">
        <v>296</v>
      </c>
      <c r="KP85" s="52">
        <v>387</v>
      </c>
      <c r="KQ85" s="52">
        <v>302</v>
      </c>
      <c r="KR85" s="52">
        <v>394</v>
      </c>
      <c r="KS85" s="52">
        <v>316</v>
      </c>
      <c r="KT85" s="52">
        <v>402</v>
      </c>
      <c r="KU85" s="52">
        <v>319</v>
      </c>
      <c r="KV85" s="52">
        <v>405</v>
      </c>
      <c r="KW85" s="52">
        <v>306</v>
      </c>
      <c r="KX85" s="52">
        <v>395</v>
      </c>
    </row>
    <row r="86" spans="1:310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  <c r="KI86" s="52">
        <v>148</v>
      </c>
      <c r="KJ86" s="52">
        <v>204</v>
      </c>
      <c r="KK86" s="52">
        <v>148</v>
      </c>
      <c r="KL86" s="52">
        <v>200</v>
      </c>
      <c r="KM86" s="52">
        <v>144</v>
      </c>
      <c r="KN86" s="52">
        <v>200</v>
      </c>
      <c r="KO86" s="52">
        <v>146</v>
      </c>
      <c r="KP86" s="52">
        <v>200</v>
      </c>
      <c r="KQ86" s="52">
        <v>142</v>
      </c>
      <c r="KR86" s="52">
        <v>200</v>
      </c>
      <c r="KS86" s="52">
        <v>147</v>
      </c>
      <c r="KT86" s="52">
        <v>201</v>
      </c>
      <c r="KU86" s="52">
        <v>148</v>
      </c>
      <c r="KV86" s="52">
        <v>205</v>
      </c>
      <c r="KW86" s="52">
        <v>141</v>
      </c>
      <c r="KX86" s="52">
        <v>193</v>
      </c>
    </row>
    <row r="87" spans="1:310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  <c r="KI87" s="52">
        <v>393</v>
      </c>
      <c r="KJ87" s="52">
        <v>542</v>
      </c>
      <c r="KK87" s="52">
        <v>392</v>
      </c>
      <c r="KL87" s="52">
        <v>543</v>
      </c>
      <c r="KM87" s="52">
        <v>402</v>
      </c>
      <c r="KN87" s="52">
        <v>549</v>
      </c>
      <c r="KO87" s="52">
        <v>403</v>
      </c>
      <c r="KP87" s="52">
        <v>543</v>
      </c>
      <c r="KQ87" s="52">
        <v>409</v>
      </c>
      <c r="KR87" s="52">
        <v>559</v>
      </c>
      <c r="KS87" s="52">
        <v>412</v>
      </c>
      <c r="KT87" s="52">
        <v>570</v>
      </c>
      <c r="KU87" s="52">
        <v>409</v>
      </c>
      <c r="KV87" s="52">
        <v>568</v>
      </c>
      <c r="KW87" s="52">
        <v>404</v>
      </c>
      <c r="KX87" s="52">
        <v>568</v>
      </c>
    </row>
    <row r="88" spans="1:310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  <c r="KI88" s="52">
        <v>106</v>
      </c>
      <c r="KJ88" s="52">
        <v>144</v>
      </c>
      <c r="KK88" s="52">
        <v>102</v>
      </c>
      <c r="KL88" s="52">
        <v>137</v>
      </c>
      <c r="KM88" s="52">
        <v>109</v>
      </c>
      <c r="KN88" s="52">
        <v>147</v>
      </c>
      <c r="KO88" s="52">
        <v>109</v>
      </c>
      <c r="KP88" s="52">
        <v>147</v>
      </c>
      <c r="KQ88" s="52">
        <v>115</v>
      </c>
      <c r="KR88" s="52">
        <v>150</v>
      </c>
      <c r="KS88" s="52">
        <v>106</v>
      </c>
      <c r="KT88" s="52">
        <v>143</v>
      </c>
      <c r="KU88" s="52">
        <v>107</v>
      </c>
      <c r="KV88" s="52">
        <v>141</v>
      </c>
      <c r="KW88" s="52">
        <v>103</v>
      </c>
      <c r="KX88" s="52">
        <v>139</v>
      </c>
    </row>
    <row r="89" spans="1:310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  <c r="KI89" s="52">
        <v>14</v>
      </c>
      <c r="KJ89" s="52">
        <v>23</v>
      </c>
      <c r="KK89" s="52">
        <v>14</v>
      </c>
      <c r="KL89" s="52">
        <v>23</v>
      </c>
      <c r="KM89" s="52">
        <v>18</v>
      </c>
      <c r="KN89" s="52">
        <v>25</v>
      </c>
      <c r="KO89" s="52">
        <v>19</v>
      </c>
      <c r="KP89" s="52">
        <v>26</v>
      </c>
      <c r="KQ89" s="52">
        <v>20</v>
      </c>
      <c r="KR89" s="52">
        <v>26</v>
      </c>
      <c r="KS89" s="52">
        <v>21</v>
      </c>
      <c r="KT89" s="52">
        <v>27</v>
      </c>
      <c r="KU89" s="52">
        <v>24</v>
      </c>
      <c r="KV89" s="52">
        <v>29</v>
      </c>
      <c r="KW89" s="52">
        <v>23</v>
      </c>
      <c r="KX89" s="52">
        <v>28</v>
      </c>
    </row>
    <row r="90" spans="1:310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  <c r="KI90" s="52">
        <v>64</v>
      </c>
      <c r="KJ90" s="52">
        <v>84</v>
      </c>
      <c r="KK90" s="52">
        <v>68</v>
      </c>
      <c r="KL90" s="52">
        <v>87</v>
      </c>
      <c r="KM90" s="52">
        <v>69</v>
      </c>
      <c r="KN90" s="52">
        <v>87</v>
      </c>
      <c r="KO90" s="52">
        <v>69</v>
      </c>
      <c r="KP90" s="52">
        <v>87</v>
      </c>
      <c r="KQ90" s="52">
        <v>66</v>
      </c>
      <c r="KR90" s="52">
        <v>85</v>
      </c>
      <c r="KS90" s="52">
        <v>70</v>
      </c>
      <c r="KT90" s="52">
        <v>86</v>
      </c>
      <c r="KU90" s="52">
        <v>70</v>
      </c>
      <c r="KV90" s="52">
        <v>85</v>
      </c>
      <c r="KW90" s="52">
        <v>68</v>
      </c>
      <c r="KX90" s="52">
        <v>85</v>
      </c>
    </row>
    <row r="91" spans="1:310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  <c r="KI91" s="52">
        <v>78</v>
      </c>
      <c r="KJ91" s="52">
        <v>108</v>
      </c>
      <c r="KK91" s="52">
        <v>74</v>
      </c>
      <c r="KL91" s="52">
        <v>109</v>
      </c>
      <c r="KM91" s="52">
        <v>79</v>
      </c>
      <c r="KN91" s="52">
        <v>115</v>
      </c>
      <c r="KO91" s="52">
        <v>82</v>
      </c>
      <c r="KP91" s="52">
        <v>115</v>
      </c>
      <c r="KQ91" s="52">
        <v>79</v>
      </c>
      <c r="KR91" s="52">
        <v>110</v>
      </c>
      <c r="KS91" s="52">
        <v>82</v>
      </c>
      <c r="KT91" s="52">
        <v>109</v>
      </c>
      <c r="KU91" s="52">
        <v>82</v>
      </c>
      <c r="KV91" s="52">
        <v>109</v>
      </c>
      <c r="KW91" s="52">
        <v>90</v>
      </c>
      <c r="KX91" s="52">
        <v>116</v>
      </c>
    </row>
    <row r="92" spans="1:310" x14ac:dyDescent="0.2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  <c r="KI92" s="52">
        <v>720</v>
      </c>
      <c r="KJ92" s="52">
        <v>901</v>
      </c>
      <c r="KK92" s="52">
        <v>738</v>
      </c>
      <c r="KL92" s="52">
        <v>936</v>
      </c>
      <c r="KM92" s="52">
        <v>742</v>
      </c>
      <c r="KN92" s="52">
        <v>945</v>
      </c>
      <c r="KO92" s="52">
        <v>754</v>
      </c>
      <c r="KP92" s="52">
        <v>962</v>
      </c>
      <c r="KQ92" s="52">
        <v>770</v>
      </c>
      <c r="KR92" s="52">
        <v>992</v>
      </c>
      <c r="KS92" s="52">
        <v>808</v>
      </c>
      <c r="KT92" s="52">
        <v>1035</v>
      </c>
      <c r="KU92" s="52">
        <v>815</v>
      </c>
      <c r="KV92" s="52">
        <v>1042</v>
      </c>
      <c r="KW92" s="52">
        <v>810</v>
      </c>
      <c r="KX92" s="52">
        <v>1029</v>
      </c>
    </row>
    <row r="93" spans="1:310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  <c r="KI93" s="52">
        <v>173</v>
      </c>
      <c r="KJ93" s="52">
        <v>252</v>
      </c>
      <c r="KK93" s="52">
        <v>171</v>
      </c>
      <c r="KL93" s="52">
        <v>256</v>
      </c>
      <c r="KM93" s="52">
        <v>170</v>
      </c>
      <c r="KN93" s="52">
        <v>248</v>
      </c>
      <c r="KO93" s="52">
        <v>168</v>
      </c>
      <c r="KP93" s="52">
        <v>240</v>
      </c>
      <c r="KQ93" s="52">
        <v>165</v>
      </c>
      <c r="KR93" s="52">
        <v>231</v>
      </c>
      <c r="KS93" s="52">
        <v>174</v>
      </c>
      <c r="KT93" s="52">
        <v>243</v>
      </c>
      <c r="KU93" s="52">
        <v>181</v>
      </c>
      <c r="KV93" s="52">
        <v>252</v>
      </c>
      <c r="KW93" s="52">
        <v>182</v>
      </c>
      <c r="KX93" s="52">
        <v>250</v>
      </c>
    </row>
    <row r="94" spans="1:310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  <c r="KI94" s="52">
        <v>38</v>
      </c>
      <c r="KJ94" s="52">
        <v>44</v>
      </c>
      <c r="KK94" s="52">
        <v>36</v>
      </c>
      <c r="KL94" s="52">
        <v>41</v>
      </c>
      <c r="KM94" s="52">
        <v>33</v>
      </c>
      <c r="KN94" s="52">
        <v>38</v>
      </c>
      <c r="KO94" s="52">
        <v>33</v>
      </c>
      <c r="KP94" s="52">
        <v>39</v>
      </c>
      <c r="KQ94" s="52">
        <v>34</v>
      </c>
      <c r="KR94" s="52">
        <v>39</v>
      </c>
      <c r="KS94" s="52">
        <v>36</v>
      </c>
      <c r="KT94" s="52">
        <v>41</v>
      </c>
      <c r="KU94" s="52">
        <v>35</v>
      </c>
      <c r="KV94" s="52">
        <v>41</v>
      </c>
      <c r="KW94" s="52">
        <v>37</v>
      </c>
      <c r="KX94" s="52">
        <v>43</v>
      </c>
    </row>
    <row r="95" spans="1:310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  <c r="KI95" s="52">
        <v>84</v>
      </c>
      <c r="KJ95" s="52">
        <v>105</v>
      </c>
      <c r="KK95" s="52">
        <v>86</v>
      </c>
      <c r="KL95" s="52">
        <v>112</v>
      </c>
      <c r="KM95" s="52">
        <v>92</v>
      </c>
      <c r="KN95" s="52">
        <v>119</v>
      </c>
      <c r="KO95" s="52">
        <v>89</v>
      </c>
      <c r="KP95" s="52">
        <v>115</v>
      </c>
      <c r="KQ95" s="52">
        <v>88</v>
      </c>
      <c r="KR95" s="52">
        <v>113</v>
      </c>
      <c r="KS95" s="52">
        <v>90</v>
      </c>
      <c r="KT95" s="52">
        <v>115</v>
      </c>
      <c r="KU95" s="52">
        <v>90</v>
      </c>
      <c r="KV95" s="52">
        <v>113</v>
      </c>
      <c r="KW95" s="52">
        <v>85</v>
      </c>
      <c r="KX95" s="52">
        <v>108</v>
      </c>
    </row>
    <row r="96" spans="1:310" s="122" customFormat="1" x14ac:dyDescent="0.2">
      <c r="A96" s="120"/>
      <c r="B96" s="121"/>
      <c r="C96" s="148" t="s">
        <v>109</v>
      </c>
      <c r="E96" s="123">
        <f t="shared" ref="E96:V96" si="103">SUM(E81:E95)</f>
        <v>2378</v>
      </c>
      <c r="F96" s="123">
        <f t="shared" si="103"/>
        <v>4695</v>
      </c>
      <c r="G96" s="123">
        <f t="shared" si="103"/>
        <v>2456</v>
      </c>
      <c r="H96" s="123">
        <f t="shared" si="103"/>
        <v>4580</v>
      </c>
      <c r="I96" s="123">
        <f t="shared" si="103"/>
        <v>2413</v>
      </c>
      <c r="J96" s="123">
        <f t="shared" si="103"/>
        <v>4459</v>
      </c>
      <c r="K96" s="123">
        <f t="shared" si="103"/>
        <v>2370</v>
      </c>
      <c r="L96" s="123">
        <f t="shared" si="103"/>
        <v>4276</v>
      </c>
      <c r="M96" s="123">
        <f t="shared" si="103"/>
        <v>2477</v>
      </c>
      <c r="N96" s="123">
        <f t="shared" si="103"/>
        <v>4341</v>
      </c>
      <c r="O96" s="123">
        <f t="shared" si="103"/>
        <v>2593</v>
      </c>
      <c r="P96" s="123">
        <f t="shared" si="103"/>
        <v>4437</v>
      </c>
      <c r="Q96" s="123">
        <f t="shared" si="103"/>
        <v>2666</v>
      </c>
      <c r="R96" s="123">
        <f t="shared" si="103"/>
        <v>4422</v>
      </c>
      <c r="S96" s="123">
        <f t="shared" si="103"/>
        <v>2804</v>
      </c>
      <c r="T96" s="123">
        <f t="shared" si="103"/>
        <v>4402</v>
      </c>
      <c r="U96" s="123">
        <f t="shared" si="103"/>
        <v>2896</v>
      </c>
      <c r="V96" s="123">
        <f t="shared" si="103"/>
        <v>4432</v>
      </c>
      <c r="W96" s="123">
        <f t="shared" ref="W96:AB96" si="104">SUM(W81:W95)</f>
        <v>2919</v>
      </c>
      <c r="X96" s="123">
        <f t="shared" si="104"/>
        <v>4477</v>
      </c>
      <c r="Y96" s="123">
        <f t="shared" si="104"/>
        <v>2929</v>
      </c>
      <c r="Z96" s="123">
        <f t="shared" si="104"/>
        <v>4486</v>
      </c>
      <c r="AA96" s="123">
        <f t="shared" si="104"/>
        <v>2892</v>
      </c>
      <c r="AB96" s="123">
        <f t="shared" si="104"/>
        <v>4424</v>
      </c>
      <c r="AC96" s="123">
        <f t="shared" ref="AC96:AJ96" si="105">SUM(AC81:AC95)</f>
        <v>2949</v>
      </c>
      <c r="AD96" s="123">
        <f t="shared" si="105"/>
        <v>4526</v>
      </c>
      <c r="AE96" s="123">
        <f t="shared" si="105"/>
        <v>2956</v>
      </c>
      <c r="AF96" s="123">
        <f t="shared" si="105"/>
        <v>4545</v>
      </c>
      <c r="AG96" s="123">
        <f t="shared" si="105"/>
        <v>2985</v>
      </c>
      <c r="AH96" s="123">
        <f t="shared" si="105"/>
        <v>4555</v>
      </c>
      <c r="AI96" s="123">
        <f>SUM(AI81:AI95)</f>
        <v>2994</v>
      </c>
      <c r="AJ96" s="123">
        <f t="shared" si="105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06">SUM(AM81:AM95)</f>
        <v>3089</v>
      </c>
      <c r="AN96" s="123">
        <f t="shared" si="106"/>
        <v>4624</v>
      </c>
      <c r="AO96" s="123">
        <f t="shared" si="106"/>
        <v>3090</v>
      </c>
      <c r="AP96" s="123">
        <f t="shared" si="106"/>
        <v>4618</v>
      </c>
      <c r="AQ96" s="123">
        <f t="shared" si="106"/>
        <v>3070</v>
      </c>
      <c r="AR96" s="123">
        <f t="shared" si="106"/>
        <v>4581</v>
      </c>
      <c r="AS96" s="123">
        <f t="shared" si="106"/>
        <v>3085</v>
      </c>
      <c r="AT96" s="123">
        <f t="shared" si="106"/>
        <v>4612</v>
      </c>
      <c r="AU96" s="123">
        <f t="shared" si="106"/>
        <v>3139</v>
      </c>
      <c r="AV96" s="123">
        <f t="shared" si="106"/>
        <v>4600</v>
      </c>
      <c r="AW96" s="123">
        <f t="shared" ref="AW96:BB96" si="107">SUM(AW81:AW95)</f>
        <v>3129</v>
      </c>
      <c r="AX96" s="123">
        <f t="shared" si="107"/>
        <v>4534</v>
      </c>
      <c r="AY96" s="123">
        <f t="shared" si="107"/>
        <v>3154</v>
      </c>
      <c r="AZ96" s="123">
        <f t="shared" si="107"/>
        <v>4572</v>
      </c>
      <c r="BA96" s="123">
        <f t="shared" si="107"/>
        <v>3162</v>
      </c>
      <c r="BB96" s="123">
        <f t="shared" si="107"/>
        <v>4644</v>
      </c>
      <c r="BC96" s="123">
        <f t="shared" ref="BC96:BH96" si="108">SUM(BC81:BC95)</f>
        <v>3246</v>
      </c>
      <c r="BD96" s="123">
        <f t="shared" si="108"/>
        <v>4644</v>
      </c>
      <c r="BE96" s="123">
        <f t="shared" si="108"/>
        <v>3285</v>
      </c>
      <c r="BF96" s="123">
        <f t="shared" si="108"/>
        <v>4704</v>
      </c>
      <c r="BG96" s="123">
        <f t="shared" si="108"/>
        <v>3272</v>
      </c>
      <c r="BH96" s="123">
        <f t="shared" si="108"/>
        <v>4699</v>
      </c>
      <c r="BI96" s="123">
        <f t="shared" ref="BI96:BN96" si="109">SUM(BI81:BI95)</f>
        <v>3350</v>
      </c>
      <c r="BJ96" s="123">
        <f t="shared" si="109"/>
        <v>4744</v>
      </c>
      <c r="BK96" s="123">
        <f t="shared" si="109"/>
        <v>3382</v>
      </c>
      <c r="BL96" s="123">
        <f t="shared" si="109"/>
        <v>4735</v>
      </c>
      <c r="BM96" s="123">
        <f t="shared" si="109"/>
        <v>3374</v>
      </c>
      <c r="BN96" s="123">
        <f t="shared" si="109"/>
        <v>4702</v>
      </c>
      <c r="BO96" s="123">
        <f t="shared" ref="BO96:BT96" si="110">SUM(BO81:BO95)</f>
        <v>3353</v>
      </c>
      <c r="BP96" s="123">
        <f t="shared" si="110"/>
        <v>4611</v>
      </c>
      <c r="BQ96" s="123">
        <f t="shared" si="110"/>
        <v>3315</v>
      </c>
      <c r="BR96" s="123">
        <f t="shared" si="110"/>
        <v>4544</v>
      </c>
      <c r="BS96" s="123">
        <f t="shared" si="110"/>
        <v>3268</v>
      </c>
      <c r="BT96" s="123">
        <f t="shared" si="110"/>
        <v>4473</v>
      </c>
      <c r="BU96" s="123">
        <f t="shared" ref="BU96:CB96" si="111">SUM(BU81:BU95)</f>
        <v>3247</v>
      </c>
      <c r="BV96" s="123">
        <f t="shared" si="111"/>
        <v>4417</v>
      </c>
      <c r="BW96" s="123">
        <f t="shared" si="111"/>
        <v>3246</v>
      </c>
      <c r="BX96" s="123">
        <f t="shared" si="111"/>
        <v>4399</v>
      </c>
      <c r="BY96" s="123">
        <f t="shared" si="111"/>
        <v>3288</v>
      </c>
      <c r="BZ96" s="123">
        <f t="shared" si="111"/>
        <v>4453</v>
      </c>
      <c r="CA96" s="123">
        <f t="shared" si="111"/>
        <v>3295</v>
      </c>
      <c r="CB96" s="123">
        <f t="shared" si="111"/>
        <v>4479</v>
      </c>
      <c r="CC96" s="123">
        <f t="shared" ref="CC96:CH96" si="112">SUM(CC81:CC95)</f>
        <v>3355</v>
      </c>
      <c r="CD96" s="123">
        <f t="shared" si="112"/>
        <v>4544</v>
      </c>
      <c r="CE96" s="123">
        <f t="shared" si="112"/>
        <v>3405</v>
      </c>
      <c r="CF96" s="123">
        <f t="shared" si="112"/>
        <v>4581</v>
      </c>
      <c r="CG96" s="123">
        <f t="shared" si="112"/>
        <v>3454</v>
      </c>
      <c r="CH96" s="123">
        <f t="shared" si="112"/>
        <v>4625</v>
      </c>
      <c r="CI96" s="123">
        <f t="shared" ref="CI96:CN96" si="113">SUM(CI81:CI95)</f>
        <v>3526</v>
      </c>
      <c r="CJ96" s="123">
        <f t="shared" si="113"/>
        <v>4657</v>
      </c>
      <c r="CK96" s="123">
        <f t="shared" si="113"/>
        <v>3508</v>
      </c>
      <c r="CL96" s="123">
        <f t="shared" si="113"/>
        <v>4609</v>
      </c>
      <c r="CM96" s="123">
        <f t="shared" si="113"/>
        <v>3474</v>
      </c>
      <c r="CN96" s="123">
        <f t="shared" si="113"/>
        <v>4563</v>
      </c>
      <c r="CO96" s="123">
        <f t="shared" ref="CO96:CT96" si="114">SUM(CO81:CO95)</f>
        <v>3483</v>
      </c>
      <c r="CP96" s="123">
        <f t="shared" si="114"/>
        <v>4547</v>
      </c>
      <c r="CQ96" s="123">
        <f t="shared" si="114"/>
        <v>3493</v>
      </c>
      <c r="CR96" s="123">
        <f t="shared" si="114"/>
        <v>4566</v>
      </c>
      <c r="CS96" s="123">
        <f t="shared" si="114"/>
        <v>3476</v>
      </c>
      <c r="CT96" s="123">
        <f t="shared" si="114"/>
        <v>4551</v>
      </c>
      <c r="CU96" s="123">
        <f t="shared" ref="CU96:DH96" si="115">SUM(CU81:CU95)</f>
        <v>3505</v>
      </c>
      <c r="CV96" s="123">
        <f t="shared" si="115"/>
        <v>4578</v>
      </c>
      <c r="CW96" s="123">
        <f t="shared" si="115"/>
        <v>3513</v>
      </c>
      <c r="CX96" s="123">
        <f t="shared" si="115"/>
        <v>4592</v>
      </c>
      <c r="CY96" s="123">
        <f t="shared" si="115"/>
        <v>3536</v>
      </c>
      <c r="CZ96" s="123">
        <f t="shared" si="115"/>
        <v>4633</v>
      </c>
      <c r="DA96" s="123">
        <f t="shared" si="115"/>
        <v>3525</v>
      </c>
      <c r="DB96" s="123">
        <f t="shared" si="115"/>
        <v>4632</v>
      </c>
      <c r="DC96" s="122">
        <f t="shared" si="115"/>
        <v>3555</v>
      </c>
      <c r="DD96" s="122">
        <f t="shared" si="115"/>
        <v>4646</v>
      </c>
      <c r="DE96" s="124">
        <f t="shared" si="115"/>
        <v>3586</v>
      </c>
      <c r="DF96" s="124">
        <f t="shared" si="115"/>
        <v>4689</v>
      </c>
      <c r="DG96" s="122">
        <f t="shared" si="115"/>
        <v>3600</v>
      </c>
      <c r="DH96" s="122">
        <f t="shared" si="115"/>
        <v>4701</v>
      </c>
      <c r="DI96" s="122">
        <f t="shared" ref="DI96:DN96" si="116">SUM(DI81:DI95)</f>
        <v>3579</v>
      </c>
      <c r="DJ96" s="122">
        <f t="shared" si="116"/>
        <v>4673</v>
      </c>
      <c r="DK96" s="122">
        <f t="shared" si="116"/>
        <v>3522</v>
      </c>
      <c r="DL96" s="122">
        <f t="shared" si="116"/>
        <v>4596</v>
      </c>
      <c r="DM96" s="123">
        <f t="shared" si="116"/>
        <v>3535</v>
      </c>
      <c r="DN96" s="123">
        <f t="shared" si="116"/>
        <v>4587</v>
      </c>
      <c r="DO96" s="123">
        <f t="shared" ref="DO96:EA96" si="117">SUM(DO81:DO95)</f>
        <v>3542</v>
      </c>
      <c r="DP96" s="123">
        <f t="shared" si="117"/>
        <v>4564</v>
      </c>
      <c r="DQ96" s="123">
        <f t="shared" si="117"/>
        <v>3481</v>
      </c>
      <c r="DR96" s="123">
        <f t="shared" si="117"/>
        <v>4510</v>
      </c>
      <c r="DS96" s="123">
        <f>SUM(DS81:DS95)</f>
        <v>3460</v>
      </c>
      <c r="DT96" s="123">
        <f>SUM(DT81:DT95)</f>
        <v>4461</v>
      </c>
      <c r="DU96" s="123">
        <f t="shared" si="117"/>
        <v>3470</v>
      </c>
      <c r="DV96" s="123">
        <f t="shared" si="117"/>
        <v>4490</v>
      </c>
      <c r="DW96" s="123">
        <f t="shared" si="117"/>
        <v>3479</v>
      </c>
      <c r="DX96" s="123">
        <f t="shared" si="117"/>
        <v>4508</v>
      </c>
      <c r="DY96" s="123">
        <f t="shared" si="117"/>
        <v>3491</v>
      </c>
      <c r="DZ96" s="123">
        <f t="shared" si="117"/>
        <v>4520</v>
      </c>
      <c r="EA96" s="123">
        <f t="shared" si="117"/>
        <v>3523</v>
      </c>
      <c r="EB96" s="123">
        <f t="shared" ref="EB96:FG96" si="118">SUM(EB81:EB95)</f>
        <v>4526</v>
      </c>
      <c r="EC96" s="123">
        <f t="shared" si="118"/>
        <v>3530</v>
      </c>
      <c r="ED96" s="123">
        <f t="shared" si="118"/>
        <v>4552</v>
      </c>
      <c r="EE96" s="123">
        <f t="shared" si="118"/>
        <v>3529</v>
      </c>
      <c r="EF96" s="123">
        <f t="shared" si="118"/>
        <v>4543</v>
      </c>
      <c r="EG96" s="123">
        <f t="shared" si="118"/>
        <v>3496</v>
      </c>
      <c r="EH96" s="123">
        <f t="shared" si="118"/>
        <v>4529</v>
      </c>
      <c r="EI96" s="123">
        <f t="shared" si="118"/>
        <v>3485</v>
      </c>
      <c r="EJ96" s="123">
        <f t="shared" si="118"/>
        <v>4519</v>
      </c>
      <c r="EK96" s="123">
        <f t="shared" si="118"/>
        <v>3438</v>
      </c>
      <c r="EL96" s="123">
        <f t="shared" si="118"/>
        <v>4505</v>
      </c>
      <c r="EM96" s="123">
        <f t="shared" si="118"/>
        <v>3428</v>
      </c>
      <c r="EN96" s="123">
        <f t="shared" si="118"/>
        <v>4465</v>
      </c>
      <c r="EO96" s="123">
        <f t="shared" si="118"/>
        <v>3403</v>
      </c>
      <c r="EP96" s="123">
        <f t="shared" si="118"/>
        <v>4465</v>
      </c>
      <c r="EQ96" s="123">
        <f t="shared" si="118"/>
        <v>3358</v>
      </c>
      <c r="ER96" s="123">
        <f t="shared" si="118"/>
        <v>4404</v>
      </c>
      <c r="ES96" s="123">
        <f t="shared" si="118"/>
        <v>3372</v>
      </c>
      <c r="ET96" s="125">
        <f t="shared" si="118"/>
        <v>4442</v>
      </c>
      <c r="EU96" s="123">
        <f t="shared" si="118"/>
        <v>3409</v>
      </c>
      <c r="EV96" s="123">
        <f t="shared" si="118"/>
        <v>4485</v>
      </c>
      <c r="EW96" s="123">
        <f t="shared" si="118"/>
        <v>3423</v>
      </c>
      <c r="EX96" s="123">
        <f t="shared" si="118"/>
        <v>4533</v>
      </c>
      <c r="EY96" s="123">
        <f t="shared" si="118"/>
        <v>3442</v>
      </c>
      <c r="EZ96" s="123">
        <f t="shared" si="118"/>
        <v>4559</v>
      </c>
      <c r="FA96" s="123">
        <f t="shared" si="118"/>
        <v>3498</v>
      </c>
      <c r="FB96" s="123">
        <f t="shared" si="118"/>
        <v>4647</v>
      </c>
      <c r="FC96" s="123">
        <f t="shared" si="118"/>
        <v>3498</v>
      </c>
      <c r="FD96" s="123">
        <f t="shared" si="118"/>
        <v>4637</v>
      </c>
      <c r="FE96" s="123">
        <f t="shared" si="118"/>
        <v>3486</v>
      </c>
      <c r="FF96" s="123">
        <f t="shared" si="118"/>
        <v>4630</v>
      </c>
      <c r="FG96" s="123">
        <f t="shared" si="118"/>
        <v>3456</v>
      </c>
      <c r="FH96" s="123">
        <f t="shared" ref="FH96:GM96" si="119">SUM(FH81:FH95)</f>
        <v>4601</v>
      </c>
      <c r="FI96" s="123">
        <f t="shared" si="119"/>
        <v>3396</v>
      </c>
      <c r="FJ96" s="123">
        <f t="shared" si="119"/>
        <v>4554</v>
      </c>
      <c r="FK96" s="123">
        <f t="shared" si="119"/>
        <v>3332</v>
      </c>
      <c r="FL96" s="123">
        <f t="shared" si="119"/>
        <v>4547</v>
      </c>
      <c r="FM96" s="123">
        <f t="shared" si="119"/>
        <v>3303</v>
      </c>
      <c r="FN96" s="123">
        <f t="shared" si="119"/>
        <v>4565</v>
      </c>
      <c r="FO96" s="123">
        <f t="shared" si="119"/>
        <v>3285</v>
      </c>
      <c r="FP96" s="123">
        <f t="shared" si="119"/>
        <v>4570</v>
      </c>
      <c r="FQ96" s="123">
        <f t="shared" si="119"/>
        <v>3280</v>
      </c>
      <c r="FR96" s="123">
        <f t="shared" si="119"/>
        <v>4615</v>
      </c>
      <c r="FS96" s="123">
        <f t="shared" si="119"/>
        <v>3265</v>
      </c>
      <c r="FT96" s="123">
        <f t="shared" si="119"/>
        <v>4642</v>
      </c>
      <c r="FU96" s="123">
        <f t="shared" si="119"/>
        <v>3207</v>
      </c>
      <c r="FV96" s="123">
        <f t="shared" si="119"/>
        <v>4646</v>
      </c>
      <c r="FW96" s="123">
        <f t="shared" si="119"/>
        <v>3194</v>
      </c>
      <c r="FX96" s="123">
        <f t="shared" si="119"/>
        <v>4661</v>
      </c>
      <c r="FY96" s="123">
        <f t="shared" si="119"/>
        <v>3228</v>
      </c>
      <c r="FZ96" s="123">
        <f t="shared" si="119"/>
        <v>4726</v>
      </c>
      <c r="GA96" s="123">
        <f t="shared" si="119"/>
        <v>3182</v>
      </c>
      <c r="GB96" s="123">
        <f t="shared" si="119"/>
        <v>4670</v>
      </c>
      <c r="GC96" s="123">
        <f t="shared" si="119"/>
        <v>3191</v>
      </c>
      <c r="GD96" s="123">
        <f t="shared" si="119"/>
        <v>4681</v>
      </c>
      <c r="GE96" s="123">
        <f t="shared" si="119"/>
        <v>3140</v>
      </c>
      <c r="GF96" s="123">
        <f t="shared" si="119"/>
        <v>4665</v>
      </c>
      <c r="GG96" s="123">
        <f t="shared" si="119"/>
        <v>3092</v>
      </c>
      <c r="GH96" s="123">
        <f t="shared" si="119"/>
        <v>4611</v>
      </c>
      <c r="GI96" s="123">
        <f t="shared" si="119"/>
        <v>2918</v>
      </c>
      <c r="GJ96" s="123">
        <f t="shared" si="119"/>
        <v>4359</v>
      </c>
      <c r="GK96" s="123">
        <f t="shared" si="119"/>
        <v>2783</v>
      </c>
      <c r="GL96" s="123">
        <f t="shared" si="119"/>
        <v>4372</v>
      </c>
      <c r="GM96" s="123">
        <f t="shared" si="119"/>
        <v>2808</v>
      </c>
      <c r="GN96" s="123">
        <f t="shared" ref="GN96:HS96" si="120">SUM(GN81:GN95)</f>
        <v>4354</v>
      </c>
      <c r="GO96" s="123">
        <f t="shared" si="120"/>
        <v>2868</v>
      </c>
      <c r="GP96" s="123">
        <f t="shared" si="120"/>
        <v>4374</v>
      </c>
      <c r="GQ96" s="123">
        <f t="shared" si="120"/>
        <v>2901</v>
      </c>
      <c r="GR96" s="123">
        <f t="shared" si="120"/>
        <v>4444</v>
      </c>
      <c r="GS96" s="123">
        <f t="shared" si="120"/>
        <v>2909</v>
      </c>
      <c r="GT96" s="123">
        <f t="shared" si="120"/>
        <v>4466</v>
      </c>
      <c r="GU96" s="123">
        <f t="shared" si="120"/>
        <v>3002</v>
      </c>
      <c r="GV96" s="123">
        <f t="shared" si="120"/>
        <v>4504</v>
      </c>
      <c r="GW96" s="123">
        <f t="shared" si="120"/>
        <v>3050</v>
      </c>
      <c r="GX96" s="123">
        <f t="shared" si="120"/>
        <v>4520</v>
      </c>
      <c r="GY96" s="123">
        <f t="shared" si="120"/>
        <v>3056</v>
      </c>
      <c r="GZ96" s="123">
        <f t="shared" si="120"/>
        <v>4487</v>
      </c>
      <c r="HA96" s="123">
        <f t="shared" si="120"/>
        <v>3071</v>
      </c>
      <c r="HB96" s="123">
        <f t="shared" si="120"/>
        <v>4465</v>
      </c>
      <c r="HC96" s="123">
        <f t="shared" si="120"/>
        <v>3133</v>
      </c>
      <c r="HD96" s="123">
        <f t="shared" si="120"/>
        <v>4506</v>
      </c>
      <c r="HE96" s="123">
        <f t="shared" si="120"/>
        <v>3133</v>
      </c>
      <c r="HF96" s="123">
        <f t="shared" si="120"/>
        <v>4472</v>
      </c>
      <c r="HG96" s="123">
        <f t="shared" si="120"/>
        <v>3180</v>
      </c>
      <c r="HH96" s="123">
        <f t="shared" si="120"/>
        <v>4450</v>
      </c>
      <c r="HI96" s="123">
        <f t="shared" si="120"/>
        <v>3214</v>
      </c>
      <c r="HJ96" s="123">
        <f t="shared" si="120"/>
        <v>4441</v>
      </c>
      <c r="HK96" s="123">
        <f t="shared" si="120"/>
        <v>3235</v>
      </c>
      <c r="HL96" s="123">
        <f t="shared" si="120"/>
        <v>4436</v>
      </c>
      <c r="HM96" s="123">
        <f t="shared" si="120"/>
        <v>3290</v>
      </c>
      <c r="HN96" s="123">
        <f t="shared" si="120"/>
        <v>4454</v>
      </c>
      <c r="HO96" s="123">
        <f t="shared" si="120"/>
        <v>3322</v>
      </c>
      <c r="HP96" s="123">
        <f t="shared" si="120"/>
        <v>4478</v>
      </c>
      <c r="HQ96" s="123">
        <f t="shared" si="120"/>
        <v>3342</v>
      </c>
      <c r="HR96" s="123">
        <f t="shared" si="120"/>
        <v>4491</v>
      </c>
      <c r="HS96" s="123">
        <f t="shared" si="120"/>
        <v>3363</v>
      </c>
      <c r="HT96" s="123">
        <f t="shared" ref="HT96:KE96" si="121">SUM(HT81:HT95)</f>
        <v>4534</v>
      </c>
      <c r="HU96" s="123">
        <f t="shared" si="121"/>
        <v>3443</v>
      </c>
      <c r="HV96" s="123">
        <f t="shared" si="121"/>
        <v>4605</v>
      </c>
      <c r="HW96" s="123">
        <f t="shared" si="121"/>
        <v>3464</v>
      </c>
      <c r="HX96" s="123">
        <f t="shared" si="121"/>
        <v>4605</v>
      </c>
      <c r="HY96" s="123">
        <f t="shared" si="121"/>
        <v>3513</v>
      </c>
      <c r="HZ96" s="123">
        <f t="shared" si="121"/>
        <v>4585</v>
      </c>
      <c r="IA96" s="123">
        <f t="shared" si="121"/>
        <v>3504</v>
      </c>
      <c r="IB96" s="123">
        <f t="shared" si="121"/>
        <v>4574</v>
      </c>
      <c r="IC96" s="123">
        <f t="shared" si="121"/>
        <v>3472</v>
      </c>
      <c r="ID96" s="123">
        <f t="shared" si="121"/>
        <v>4519</v>
      </c>
      <c r="IE96" s="123">
        <f t="shared" si="121"/>
        <v>3443</v>
      </c>
      <c r="IF96" s="123">
        <f t="shared" si="121"/>
        <v>4466</v>
      </c>
      <c r="IG96" s="123">
        <f t="shared" si="121"/>
        <v>3437</v>
      </c>
      <c r="IH96" s="123">
        <f t="shared" si="121"/>
        <v>4446</v>
      </c>
      <c r="II96" s="123">
        <f t="shared" si="121"/>
        <v>3336</v>
      </c>
      <c r="IJ96" s="123">
        <f t="shared" si="121"/>
        <v>4298</v>
      </c>
      <c r="IK96" s="123">
        <f t="shared" si="121"/>
        <v>3434</v>
      </c>
      <c r="IL96" s="123">
        <f t="shared" si="121"/>
        <v>4438</v>
      </c>
      <c r="IM96" s="123">
        <f t="shared" si="121"/>
        <v>3409</v>
      </c>
      <c r="IN96" s="123">
        <f t="shared" si="121"/>
        <v>4421</v>
      </c>
      <c r="IO96" s="123">
        <f t="shared" si="121"/>
        <v>3378</v>
      </c>
      <c r="IP96" s="123">
        <f t="shared" si="121"/>
        <v>4415</v>
      </c>
      <c r="IQ96" s="123">
        <f t="shared" si="121"/>
        <v>3387</v>
      </c>
      <c r="IR96" s="123">
        <f t="shared" si="121"/>
        <v>4427</v>
      </c>
      <c r="IS96" s="123">
        <f t="shared" si="121"/>
        <v>3405</v>
      </c>
      <c r="IT96" s="123">
        <f t="shared" si="121"/>
        <v>4437</v>
      </c>
      <c r="IU96" s="123">
        <f t="shared" si="121"/>
        <v>3390</v>
      </c>
      <c r="IV96" s="123">
        <f t="shared" si="121"/>
        <v>4422</v>
      </c>
      <c r="IW96" s="123">
        <f t="shared" si="121"/>
        <v>3396</v>
      </c>
      <c r="IX96" s="123">
        <f t="shared" si="121"/>
        <v>4409</v>
      </c>
      <c r="IY96" s="123">
        <f t="shared" si="121"/>
        <v>3379</v>
      </c>
      <c r="IZ96" s="123">
        <f t="shared" si="121"/>
        <v>4398</v>
      </c>
      <c r="JA96" s="123">
        <f t="shared" si="121"/>
        <v>3343</v>
      </c>
      <c r="JB96" s="123">
        <f t="shared" si="121"/>
        <v>4334</v>
      </c>
      <c r="JC96" s="123">
        <f t="shared" si="121"/>
        <v>3296</v>
      </c>
      <c r="JD96" s="123">
        <f t="shared" si="121"/>
        <v>4259</v>
      </c>
      <c r="JE96" s="123">
        <f t="shared" si="121"/>
        <v>3270</v>
      </c>
      <c r="JF96" s="123">
        <f t="shared" si="121"/>
        <v>4240</v>
      </c>
      <c r="JG96" s="123">
        <f t="shared" si="121"/>
        <v>3243</v>
      </c>
      <c r="JH96" s="123">
        <f t="shared" si="121"/>
        <v>4185</v>
      </c>
      <c r="JI96" s="123">
        <f t="shared" si="121"/>
        <v>3232</v>
      </c>
      <c r="JJ96" s="123">
        <f t="shared" si="121"/>
        <v>4165</v>
      </c>
      <c r="JK96" s="123">
        <f t="shared" si="121"/>
        <v>3218</v>
      </c>
      <c r="JL96" s="123">
        <f t="shared" si="121"/>
        <v>4161</v>
      </c>
      <c r="JM96" s="123">
        <f t="shared" si="121"/>
        <v>3218</v>
      </c>
      <c r="JN96" s="123">
        <f t="shared" si="121"/>
        <v>4169</v>
      </c>
      <c r="JO96" s="123">
        <f t="shared" si="121"/>
        <v>3236</v>
      </c>
      <c r="JP96" s="123">
        <f t="shared" si="121"/>
        <v>4186</v>
      </c>
      <c r="JQ96" s="123">
        <f t="shared" si="121"/>
        <v>3183</v>
      </c>
      <c r="JR96" s="123">
        <f t="shared" si="121"/>
        <v>4242</v>
      </c>
      <c r="JS96" s="123">
        <f t="shared" si="121"/>
        <v>3231</v>
      </c>
      <c r="JT96" s="123">
        <f t="shared" si="121"/>
        <v>4213</v>
      </c>
      <c r="JU96" s="123">
        <f t="shared" si="121"/>
        <v>3245</v>
      </c>
      <c r="JV96" s="123">
        <f t="shared" si="121"/>
        <v>4208</v>
      </c>
      <c r="JW96" s="123">
        <f t="shared" si="121"/>
        <v>3228</v>
      </c>
      <c r="JX96" s="123">
        <f t="shared" si="121"/>
        <v>4191</v>
      </c>
      <c r="JY96" s="123">
        <f t="shared" si="121"/>
        <v>3160</v>
      </c>
      <c r="JZ96" s="123">
        <f t="shared" si="121"/>
        <v>4119</v>
      </c>
      <c r="KA96" s="123">
        <f t="shared" si="121"/>
        <v>3138</v>
      </c>
      <c r="KB96" s="123">
        <f t="shared" si="121"/>
        <v>4105</v>
      </c>
      <c r="KC96" s="123">
        <f t="shared" si="121"/>
        <v>3125</v>
      </c>
      <c r="KD96" s="123">
        <f t="shared" si="121"/>
        <v>4090</v>
      </c>
      <c r="KE96" s="123">
        <f t="shared" si="121"/>
        <v>3086</v>
      </c>
      <c r="KF96" s="123">
        <f t="shared" ref="KF96:KX96" si="122">SUM(KF81:KF95)</f>
        <v>4025</v>
      </c>
      <c r="KG96" s="123">
        <f t="shared" si="122"/>
        <v>3119</v>
      </c>
      <c r="KH96" s="123">
        <f t="shared" si="122"/>
        <v>4073</v>
      </c>
      <c r="KI96" s="123">
        <f t="shared" si="122"/>
        <v>3099</v>
      </c>
      <c r="KJ96" s="123">
        <f t="shared" si="122"/>
        <v>4059</v>
      </c>
      <c r="KK96" s="123">
        <f t="shared" si="122"/>
        <v>3119</v>
      </c>
      <c r="KL96" s="123">
        <f t="shared" si="122"/>
        <v>4116</v>
      </c>
      <c r="KM96" s="123">
        <f t="shared" si="122"/>
        <v>3148</v>
      </c>
      <c r="KN96" s="123">
        <f t="shared" si="122"/>
        <v>4151</v>
      </c>
      <c r="KO96" s="123">
        <f t="shared" si="122"/>
        <v>3193</v>
      </c>
      <c r="KP96" s="123">
        <f t="shared" si="122"/>
        <v>4182</v>
      </c>
      <c r="KQ96" s="123">
        <f t="shared" si="122"/>
        <v>3193</v>
      </c>
      <c r="KR96" s="123">
        <f t="shared" si="122"/>
        <v>4209</v>
      </c>
      <c r="KS96" s="123">
        <f t="shared" si="122"/>
        <v>3281</v>
      </c>
      <c r="KT96" s="123">
        <f t="shared" si="122"/>
        <v>4317</v>
      </c>
      <c r="KU96" s="123">
        <f t="shared" si="122"/>
        <v>3289</v>
      </c>
      <c r="KV96" s="123">
        <f t="shared" si="122"/>
        <v>4323</v>
      </c>
      <c r="KW96" s="123">
        <f t="shared" si="122"/>
        <v>3262</v>
      </c>
      <c r="KX96" s="123">
        <f t="shared" si="122"/>
        <v>4290</v>
      </c>
    </row>
    <row r="97" spans="1:310" s="71" customFormat="1" x14ac:dyDescent="0.2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  <c r="KI97" s="71">
        <v>4465</v>
      </c>
      <c r="KJ97" s="71">
        <v>6715</v>
      </c>
      <c r="KK97" s="71">
        <v>4638</v>
      </c>
      <c r="KL97" s="71">
        <v>7028</v>
      </c>
      <c r="KM97" s="71">
        <v>4847</v>
      </c>
      <c r="KN97" s="71">
        <v>7344</v>
      </c>
      <c r="KO97" s="71">
        <v>5039</v>
      </c>
      <c r="KP97" s="71">
        <v>7623</v>
      </c>
      <c r="KQ97" s="71">
        <v>3834</v>
      </c>
      <c r="KR97" s="71">
        <v>5656</v>
      </c>
      <c r="KS97" s="71">
        <v>1324</v>
      </c>
      <c r="KT97" s="71">
        <v>2149</v>
      </c>
      <c r="KU97" s="71">
        <v>1036</v>
      </c>
      <c r="KV97" s="71">
        <v>1766</v>
      </c>
      <c r="KW97" s="71">
        <v>902</v>
      </c>
      <c r="KX97" s="71">
        <v>1560</v>
      </c>
    </row>
    <row r="98" spans="1:310" s="118" customFormat="1" x14ac:dyDescent="0.2">
      <c r="A98" s="117"/>
      <c r="C98" s="150" t="s">
        <v>110</v>
      </c>
      <c r="E98" s="118">
        <f t="shared" ref="E98:V98" si="123">SUM(E15+E31+E38+E48+E80+E96+E97)</f>
        <v>60604</v>
      </c>
      <c r="F98" s="118">
        <f t="shared" si="123"/>
        <v>211516</v>
      </c>
      <c r="G98" s="118">
        <f t="shared" si="123"/>
        <v>64794</v>
      </c>
      <c r="H98" s="118">
        <f t="shared" si="123"/>
        <v>216478</v>
      </c>
      <c r="I98" s="118">
        <f t="shared" si="123"/>
        <v>66758</v>
      </c>
      <c r="J98" s="118">
        <f t="shared" si="123"/>
        <v>211840</v>
      </c>
      <c r="K98" s="118">
        <f t="shared" si="123"/>
        <v>69077</v>
      </c>
      <c r="L98" s="118">
        <f t="shared" si="123"/>
        <v>208474</v>
      </c>
      <c r="M98" s="118">
        <f t="shared" si="123"/>
        <v>73083</v>
      </c>
      <c r="N98" s="118">
        <f t="shared" si="123"/>
        <v>203502</v>
      </c>
      <c r="O98" s="118">
        <f t="shared" si="123"/>
        <v>79045</v>
      </c>
      <c r="P98" s="118">
        <f t="shared" si="123"/>
        <v>210270</v>
      </c>
      <c r="Q98" s="118">
        <f t="shared" si="123"/>
        <v>82805</v>
      </c>
      <c r="R98" s="118">
        <f t="shared" si="123"/>
        <v>212113</v>
      </c>
      <c r="S98" s="118">
        <f t="shared" si="123"/>
        <v>87794</v>
      </c>
      <c r="T98" s="118">
        <f t="shared" si="123"/>
        <v>213296</v>
      </c>
      <c r="U98" s="118">
        <f t="shared" si="123"/>
        <v>90346</v>
      </c>
      <c r="V98" s="118">
        <f t="shared" si="123"/>
        <v>208413</v>
      </c>
      <c r="W98" s="118">
        <f t="shared" ref="W98:AB98" si="124">SUM(W15+W31+W38+W48+W80+W96+W97)</f>
        <v>92379</v>
      </c>
      <c r="X98" s="118">
        <f t="shared" si="124"/>
        <v>210732</v>
      </c>
      <c r="Y98" s="118">
        <f t="shared" si="124"/>
        <v>91570</v>
      </c>
      <c r="Z98" s="118">
        <f t="shared" si="124"/>
        <v>205367</v>
      </c>
      <c r="AA98" s="118">
        <f t="shared" si="124"/>
        <v>94692</v>
      </c>
      <c r="AB98" s="118">
        <f t="shared" si="124"/>
        <v>207419</v>
      </c>
      <c r="AC98" s="118">
        <f t="shared" ref="AC98:AH98" si="125">SUM(AC15+AC31+AC38+AC48+AC80+AC96+AC97)</f>
        <v>96109</v>
      </c>
      <c r="AD98" s="118">
        <f t="shared" si="125"/>
        <v>206933</v>
      </c>
      <c r="AE98" s="118">
        <f t="shared" si="125"/>
        <v>97576</v>
      </c>
      <c r="AF98" s="118">
        <f t="shared" si="125"/>
        <v>208473</v>
      </c>
      <c r="AG98" s="118">
        <f t="shared" si="125"/>
        <v>99581</v>
      </c>
      <c r="AH98" s="118">
        <f t="shared" si="125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26">SUM(AM15+AM31+AM38+AM48+AM80+AM96+AM97)</f>
        <v>101965</v>
      </c>
      <c r="AN98" s="118">
        <f t="shared" si="126"/>
        <v>208396</v>
      </c>
      <c r="AO98" s="118">
        <f t="shared" si="126"/>
        <v>103460</v>
      </c>
      <c r="AP98" s="118">
        <f t="shared" si="126"/>
        <v>208804</v>
      </c>
      <c r="AQ98" s="118">
        <f t="shared" si="126"/>
        <v>104427</v>
      </c>
      <c r="AR98" s="118">
        <f t="shared" si="126"/>
        <v>208666</v>
      </c>
      <c r="AS98" s="118">
        <f t="shared" si="126"/>
        <v>102597</v>
      </c>
      <c r="AT98" s="118">
        <f t="shared" si="126"/>
        <v>204900</v>
      </c>
      <c r="AU98" s="118">
        <f t="shared" si="126"/>
        <v>104635</v>
      </c>
      <c r="AV98" s="118">
        <f t="shared" si="126"/>
        <v>207269</v>
      </c>
      <c r="AW98" s="118">
        <f t="shared" ref="AW98:BB98" si="127">SUM(AW15+AW31+AW38+AW48+AW80+AW96+AW97)</f>
        <v>103511</v>
      </c>
      <c r="AX98" s="118">
        <f t="shared" si="127"/>
        <v>202962</v>
      </c>
      <c r="AY98" s="118">
        <f t="shared" si="127"/>
        <v>104518</v>
      </c>
      <c r="AZ98" s="118">
        <f t="shared" si="127"/>
        <v>204266</v>
      </c>
      <c r="BA98" s="118">
        <f t="shared" si="127"/>
        <v>101212</v>
      </c>
      <c r="BB98" s="118">
        <f t="shared" si="127"/>
        <v>204768</v>
      </c>
      <c r="BC98" s="118">
        <f t="shared" ref="BC98:BH98" si="128">SUM(BC15+BC31+BC38+BC48+BC80+BC96+BC97)</f>
        <v>105713</v>
      </c>
      <c r="BD98" s="118">
        <f t="shared" si="128"/>
        <v>204115</v>
      </c>
      <c r="BE98" s="118">
        <f t="shared" si="128"/>
        <v>104823</v>
      </c>
      <c r="BF98" s="118">
        <f t="shared" si="128"/>
        <v>203756</v>
      </c>
      <c r="BG98" s="118">
        <f t="shared" si="128"/>
        <v>105557</v>
      </c>
      <c r="BH98" s="118">
        <f t="shared" si="128"/>
        <v>203485</v>
      </c>
      <c r="BI98" s="118">
        <f t="shared" ref="BI98:BN98" si="129">SUM(BI15+BI31+BI38+BI48+BI80+BI96+BI97)</f>
        <v>108393</v>
      </c>
      <c r="BJ98" s="118">
        <f t="shared" si="129"/>
        <v>205224</v>
      </c>
      <c r="BK98" s="118">
        <f t="shared" si="129"/>
        <v>110569</v>
      </c>
      <c r="BL98" s="118">
        <f t="shared" si="129"/>
        <v>204609</v>
      </c>
      <c r="BM98" s="118">
        <f t="shared" si="129"/>
        <v>111515</v>
      </c>
      <c r="BN98" s="118">
        <f t="shared" si="129"/>
        <v>204089</v>
      </c>
      <c r="BO98" s="118">
        <f t="shared" ref="BO98:BT98" si="130">SUM(BO15+BO31+BO38+BO48+BO80+BO96+BO97)</f>
        <v>111897</v>
      </c>
      <c r="BP98" s="118">
        <f t="shared" si="130"/>
        <v>202121</v>
      </c>
      <c r="BQ98" s="118">
        <f t="shared" si="130"/>
        <v>112535</v>
      </c>
      <c r="BR98" s="118">
        <f t="shared" si="130"/>
        <v>200264</v>
      </c>
      <c r="BS98" s="118">
        <f t="shared" si="130"/>
        <v>113839</v>
      </c>
      <c r="BT98" s="118">
        <f t="shared" si="130"/>
        <v>197979</v>
      </c>
      <c r="BU98" s="118">
        <f t="shared" ref="BU98:CB98" si="131">SUM(BU15+BU31+BU38+BU48+BU80+BU96+BU97)</f>
        <v>114318</v>
      </c>
      <c r="BV98" s="118">
        <f t="shared" si="131"/>
        <v>196813</v>
      </c>
      <c r="BW98" s="118">
        <f t="shared" si="131"/>
        <v>114793</v>
      </c>
      <c r="BX98" s="118">
        <f t="shared" si="131"/>
        <v>195435</v>
      </c>
      <c r="BY98" s="118">
        <f t="shared" si="131"/>
        <v>115935</v>
      </c>
      <c r="BZ98" s="118">
        <f t="shared" si="131"/>
        <v>196036</v>
      </c>
      <c r="CA98" s="118">
        <f t="shared" si="131"/>
        <v>116396</v>
      </c>
      <c r="CB98" s="118">
        <f t="shared" si="131"/>
        <v>196475</v>
      </c>
      <c r="CC98" s="118">
        <f t="shared" ref="CC98:CH98" si="132">SUM(CC15+CC31+CC38+CC48+CC80+CC96+CC97)</f>
        <v>116850</v>
      </c>
      <c r="CD98" s="118">
        <f t="shared" si="132"/>
        <v>197266</v>
      </c>
      <c r="CE98" s="118">
        <f t="shared" si="132"/>
        <v>117924</v>
      </c>
      <c r="CF98" s="118">
        <f t="shared" si="132"/>
        <v>197375</v>
      </c>
      <c r="CG98" s="118">
        <f t="shared" si="132"/>
        <v>119619</v>
      </c>
      <c r="CH98" s="118">
        <f t="shared" si="132"/>
        <v>199052</v>
      </c>
      <c r="CI98" s="118">
        <f t="shared" ref="CI98:CN98" si="133">SUM(CI15+CI31+CI38+CI48+CI80+CI96+CI97)</f>
        <v>121431</v>
      </c>
      <c r="CJ98" s="118">
        <f t="shared" si="133"/>
        <v>198957</v>
      </c>
      <c r="CK98" s="118">
        <f t="shared" si="133"/>
        <v>122301</v>
      </c>
      <c r="CL98" s="118">
        <f t="shared" si="133"/>
        <v>199014</v>
      </c>
      <c r="CM98" s="118">
        <f t="shared" si="133"/>
        <v>123052</v>
      </c>
      <c r="CN98" s="118">
        <f t="shared" si="133"/>
        <v>198318</v>
      </c>
      <c r="CO98" s="118">
        <f t="shared" ref="CO98:CT98" si="134">SUM(CO15+CO31+CO38+CO48+CO80+CO96+CO97)</f>
        <v>124305</v>
      </c>
      <c r="CP98" s="118">
        <f t="shared" si="134"/>
        <v>196237</v>
      </c>
      <c r="CQ98" s="118">
        <f t="shared" si="134"/>
        <v>124564</v>
      </c>
      <c r="CR98" s="118">
        <f t="shared" si="134"/>
        <v>194541</v>
      </c>
      <c r="CS98" s="118">
        <f t="shared" si="134"/>
        <v>124378</v>
      </c>
      <c r="CT98" s="118">
        <f t="shared" si="134"/>
        <v>193089</v>
      </c>
      <c r="CU98" s="118">
        <f t="shared" ref="CU98:DH98" si="135">SUM(CU15+CU31+CU38+CU48+CU80+CU96+CU97)</f>
        <v>125318</v>
      </c>
      <c r="CV98" s="118">
        <f t="shared" si="135"/>
        <v>192890</v>
      </c>
      <c r="CW98" s="118">
        <f t="shared" si="135"/>
        <v>127225</v>
      </c>
      <c r="CX98" s="118">
        <f t="shared" si="135"/>
        <v>193978</v>
      </c>
      <c r="CY98" s="118">
        <f t="shared" si="135"/>
        <v>127909</v>
      </c>
      <c r="CZ98" s="118">
        <f t="shared" si="135"/>
        <v>194575</v>
      </c>
      <c r="DA98" s="118">
        <f t="shared" si="135"/>
        <v>128765</v>
      </c>
      <c r="DB98" s="118">
        <f t="shared" si="135"/>
        <v>195546</v>
      </c>
      <c r="DC98" s="118">
        <f t="shared" si="135"/>
        <v>130619</v>
      </c>
      <c r="DD98" s="118">
        <f t="shared" si="135"/>
        <v>195824</v>
      </c>
      <c r="DE98" s="118">
        <f t="shared" si="135"/>
        <v>132166</v>
      </c>
      <c r="DF98" s="118">
        <f t="shared" si="135"/>
        <v>197075</v>
      </c>
      <c r="DG98" s="118">
        <f t="shared" si="135"/>
        <v>132934</v>
      </c>
      <c r="DH98" s="118">
        <f t="shared" si="135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36">SUM(DO15+DO31+DO38+DO48+DO80+DO96+DO97)</f>
        <v>133012</v>
      </c>
      <c r="DP98" s="118">
        <f t="shared" si="136"/>
        <v>192557</v>
      </c>
      <c r="DQ98" s="118">
        <f t="shared" si="136"/>
        <v>132648</v>
      </c>
      <c r="DR98" s="118">
        <f t="shared" si="136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36"/>
        <v>134221</v>
      </c>
      <c r="DV98" s="118">
        <f t="shared" si="136"/>
        <v>190808</v>
      </c>
      <c r="DW98" s="118">
        <f t="shared" si="136"/>
        <v>134585</v>
      </c>
      <c r="DX98" s="118">
        <f t="shared" si="136"/>
        <v>191206</v>
      </c>
      <c r="DY98" s="118">
        <f t="shared" si="136"/>
        <v>135485</v>
      </c>
      <c r="DZ98" s="118">
        <f t="shared" si="136"/>
        <v>191873</v>
      </c>
      <c r="EA98" s="118">
        <f t="shared" si="136"/>
        <v>136278</v>
      </c>
      <c r="EB98" s="118">
        <f t="shared" si="136"/>
        <v>191348</v>
      </c>
      <c r="EC98" s="118">
        <f t="shared" si="136"/>
        <v>137140</v>
      </c>
      <c r="ED98" s="118">
        <f t="shared" si="136"/>
        <v>192216</v>
      </c>
      <c r="EE98" s="118">
        <f t="shared" ref="EE98:FE98" si="137">SUM(EE15+EE31+EE38+EE48+EE80+EE96+EE97)</f>
        <v>137370</v>
      </c>
      <c r="EF98" s="118">
        <f t="shared" si="137"/>
        <v>192143</v>
      </c>
      <c r="EG98" s="118">
        <f t="shared" si="137"/>
        <v>137500</v>
      </c>
      <c r="EH98" s="118">
        <f t="shared" si="137"/>
        <v>191543</v>
      </c>
      <c r="EI98" s="118">
        <f t="shared" si="137"/>
        <v>137981</v>
      </c>
      <c r="EJ98" s="118">
        <f t="shared" si="137"/>
        <v>190283</v>
      </c>
      <c r="EK98" s="118">
        <f t="shared" si="137"/>
        <v>137920</v>
      </c>
      <c r="EL98" s="118">
        <f t="shared" si="137"/>
        <v>188535</v>
      </c>
      <c r="EM98" s="118">
        <f t="shared" si="137"/>
        <v>137718</v>
      </c>
      <c r="EN98" s="118">
        <f t="shared" si="137"/>
        <v>187630</v>
      </c>
      <c r="EO98" s="118">
        <f t="shared" si="137"/>
        <v>137268</v>
      </c>
      <c r="EP98" s="118">
        <f t="shared" si="137"/>
        <v>186964</v>
      </c>
      <c r="EQ98" s="118">
        <f t="shared" si="137"/>
        <v>137359</v>
      </c>
      <c r="ER98" s="118">
        <f t="shared" si="137"/>
        <v>185702</v>
      </c>
      <c r="ES98" s="118">
        <f t="shared" si="137"/>
        <v>137732</v>
      </c>
      <c r="ET98" s="119">
        <f t="shared" si="137"/>
        <v>186034</v>
      </c>
      <c r="EU98" s="118">
        <f t="shared" si="137"/>
        <v>137546</v>
      </c>
      <c r="EV98" s="118">
        <f t="shared" si="137"/>
        <v>186254</v>
      </c>
      <c r="EW98" s="118">
        <f t="shared" si="137"/>
        <v>137146</v>
      </c>
      <c r="EX98" s="118">
        <f t="shared" si="137"/>
        <v>186895</v>
      </c>
      <c r="EY98" s="118">
        <f t="shared" si="137"/>
        <v>137682</v>
      </c>
      <c r="EZ98" s="118">
        <f t="shared" si="137"/>
        <v>187043</v>
      </c>
      <c r="FA98" s="118">
        <f t="shared" si="137"/>
        <v>139011</v>
      </c>
      <c r="FB98" s="118">
        <f t="shared" si="137"/>
        <v>188491</v>
      </c>
      <c r="FC98" s="118">
        <f t="shared" si="137"/>
        <v>139035</v>
      </c>
      <c r="FD98" s="118">
        <f t="shared" si="137"/>
        <v>188540</v>
      </c>
      <c r="FE98" s="118">
        <f t="shared" si="137"/>
        <v>138856</v>
      </c>
      <c r="FF98" s="118">
        <f t="shared" ref="FF98:GO98" si="138">SUM(FF15+FF31+FF38+FF48+FF80+FF96+FF97)</f>
        <v>188812</v>
      </c>
      <c r="FG98" s="118">
        <f t="shared" si="138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38"/>
        <v>187221</v>
      </c>
      <c r="FK98" s="118">
        <f t="shared" si="138"/>
        <v>132879</v>
      </c>
      <c r="FL98" s="118">
        <f t="shared" si="138"/>
        <v>186160</v>
      </c>
      <c r="FM98" s="118">
        <f t="shared" si="138"/>
        <v>130045</v>
      </c>
      <c r="FN98" s="118">
        <f t="shared" si="138"/>
        <v>185604</v>
      </c>
      <c r="FO98" s="118">
        <f t="shared" si="138"/>
        <v>127499</v>
      </c>
      <c r="FP98" s="118">
        <f t="shared" si="138"/>
        <v>184438</v>
      </c>
      <c r="FQ98" s="118">
        <f t="shared" si="138"/>
        <v>125683</v>
      </c>
      <c r="FR98" s="118">
        <f t="shared" si="138"/>
        <v>184770</v>
      </c>
      <c r="FS98" s="118">
        <f t="shared" si="138"/>
        <v>123477</v>
      </c>
      <c r="FT98" s="118">
        <f t="shared" si="138"/>
        <v>185507</v>
      </c>
      <c r="FU98" s="118">
        <f t="shared" si="138"/>
        <v>120762</v>
      </c>
      <c r="FV98" s="118">
        <f t="shared" si="138"/>
        <v>185872</v>
      </c>
      <c r="FW98" s="118">
        <f t="shared" si="138"/>
        <v>118775</v>
      </c>
      <c r="FX98" s="118">
        <f t="shared" si="138"/>
        <v>185707</v>
      </c>
      <c r="FY98" s="118">
        <f t="shared" si="138"/>
        <v>117893</v>
      </c>
      <c r="FZ98" s="118">
        <f t="shared" si="138"/>
        <v>187014</v>
      </c>
      <c r="GA98" s="118">
        <f t="shared" si="138"/>
        <v>117146</v>
      </c>
      <c r="GB98" s="118">
        <f t="shared" si="138"/>
        <v>187229</v>
      </c>
      <c r="GC98" s="118">
        <f t="shared" si="138"/>
        <v>116228</v>
      </c>
      <c r="GD98" s="118">
        <f t="shared" si="138"/>
        <v>187271</v>
      </c>
      <c r="GE98" s="118">
        <f t="shared" si="138"/>
        <v>114864</v>
      </c>
      <c r="GF98" s="118">
        <f t="shared" si="138"/>
        <v>186599</v>
      </c>
      <c r="GG98" s="118">
        <f t="shared" si="138"/>
        <v>114024</v>
      </c>
      <c r="GH98" s="118">
        <f t="shared" si="138"/>
        <v>185815</v>
      </c>
      <c r="GI98" s="118">
        <f t="shared" si="138"/>
        <v>113421</v>
      </c>
      <c r="GJ98" s="118">
        <f t="shared" si="138"/>
        <v>184755</v>
      </c>
      <c r="GK98" s="118">
        <f t="shared" si="138"/>
        <v>110879</v>
      </c>
      <c r="GL98" s="118">
        <f t="shared" si="138"/>
        <v>183897</v>
      </c>
      <c r="GM98" s="118">
        <f t="shared" si="138"/>
        <v>113126</v>
      </c>
      <c r="GN98" s="118">
        <f t="shared" si="138"/>
        <v>186542</v>
      </c>
      <c r="GO98" s="118">
        <f t="shared" si="138"/>
        <v>115363</v>
      </c>
      <c r="GP98" s="118">
        <f t="shared" ref="GP98:IF98" si="139">SUM(GP15+GP31+GP38+GP48+GP80+GP96+GP97)</f>
        <v>186546</v>
      </c>
      <c r="GQ98" s="118">
        <f t="shared" si="139"/>
        <v>116700</v>
      </c>
      <c r="GR98" s="118">
        <f t="shared" si="139"/>
        <v>187763</v>
      </c>
      <c r="GS98" s="118">
        <f t="shared" si="139"/>
        <v>117604</v>
      </c>
      <c r="GT98" s="118">
        <f t="shared" si="139"/>
        <v>188316</v>
      </c>
      <c r="GU98" s="118">
        <f t="shared" si="139"/>
        <v>120344</v>
      </c>
      <c r="GV98" s="118">
        <f t="shared" si="139"/>
        <v>188175</v>
      </c>
      <c r="GW98" s="118">
        <f t="shared" si="139"/>
        <v>122749</v>
      </c>
      <c r="GX98" s="118">
        <f t="shared" si="139"/>
        <v>188748</v>
      </c>
      <c r="GY98" s="118">
        <f t="shared" si="139"/>
        <v>123429</v>
      </c>
      <c r="GZ98" s="118">
        <f t="shared" si="139"/>
        <v>188475</v>
      </c>
      <c r="HA98" s="118">
        <f t="shared" si="139"/>
        <v>124591</v>
      </c>
      <c r="HB98" s="118">
        <f t="shared" si="139"/>
        <v>188259</v>
      </c>
      <c r="HC98" s="118">
        <f t="shared" si="139"/>
        <v>126030</v>
      </c>
      <c r="HD98" s="118">
        <f t="shared" si="139"/>
        <v>186635</v>
      </c>
      <c r="HE98" s="118">
        <f t="shared" si="139"/>
        <v>126649</v>
      </c>
      <c r="HF98" s="118">
        <f t="shared" si="139"/>
        <v>185605</v>
      </c>
      <c r="HG98" s="118">
        <f t="shared" si="139"/>
        <v>127014</v>
      </c>
      <c r="HH98" s="118">
        <f>SUM(HH15+HH31+HH38+HH48+HH80+HH96+HH97)</f>
        <v>182403</v>
      </c>
      <c r="HI98" s="118">
        <f t="shared" si="139"/>
        <v>127326</v>
      </c>
      <c r="HJ98" s="118">
        <f t="shared" si="139"/>
        <v>182033</v>
      </c>
      <c r="HK98" s="118">
        <f t="shared" si="139"/>
        <v>127653</v>
      </c>
      <c r="HL98" s="118">
        <f t="shared" si="139"/>
        <v>180913</v>
      </c>
      <c r="HM98" s="118">
        <f t="shared" si="139"/>
        <v>128360</v>
      </c>
      <c r="HN98" s="118">
        <f t="shared" si="139"/>
        <v>180844</v>
      </c>
      <c r="HO98" s="118">
        <f t="shared" si="139"/>
        <v>128878</v>
      </c>
      <c r="HP98" s="118">
        <f t="shared" si="139"/>
        <v>181004</v>
      </c>
      <c r="HQ98" s="118">
        <f t="shared" si="139"/>
        <v>129303</v>
      </c>
      <c r="HR98" s="118">
        <f t="shared" si="139"/>
        <v>181409</v>
      </c>
      <c r="HS98" s="118">
        <f t="shared" si="139"/>
        <v>129569</v>
      </c>
      <c r="HT98" s="118">
        <f t="shared" si="139"/>
        <v>181214</v>
      </c>
      <c r="HU98" s="118">
        <f t="shared" si="139"/>
        <v>130598</v>
      </c>
      <c r="HV98" s="118">
        <f t="shared" si="139"/>
        <v>181999</v>
      </c>
      <c r="HW98" s="118">
        <f t="shared" si="139"/>
        <v>130970</v>
      </c>
      <c r="HX98" s="118">
        <f t="shared" si="139"/>
        <v>181335</v>
      </c>
      <c r="HY98" s="118">
        <f t="shared" si="139"/>
        <v>130966</v>
      </c>
      <c r="HZ98" s="118">
        <f t="shared" si="139"/>
        <v>178499</v>
      </c>
      <c r="IA98" s="118">
        <f t="shared" si="139"/>
        <v>130547</v>
      </c>
      <c r="IB98" s="118">
        <f t="shared" si="139"/>
        <v>177471</v>
      </c>
      <c r="IC98" s="118">
        <f t="shared" si="139"/>
        <v>129748</v>
      </c>
      <c r="ID98" s="118">
        <f t="shared" si="139"/>
        <v>175855</v>
      </c>
      <c r="IE98" s="118">
        <f t="shared" si="139"/>
        <v>128994</v>
      </c>
      <c r="IF98" s="118">
        <f t="shared" si="139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U98" si="140">SUM(II15+II31+II38+II48+II80+II96+II97)</f>
        <v>128464</v>
      </c>
      <c r="IJ98" s="118">
        <f t="shared" si="140"/>
        <v>171162</v>
      </c>
      <c r="IK98" s="118">
        <f t="shared" si="140"/>
        <v>128818</v>
      </c>
      <c r="IL98" s="118">
        <f t="shared" si="140"/>
        <v>171430</v>
      </c>
      <c r="IM98" s="118">
        <f t="shared" si="140"/>
        <v>129029</v>
      </c>
      <c r="IN98" s="118">
        <f t="shared" si="140"/>
        <v>171812</v>
      </c>
      <c r="IO98" s="118">
        <f t="shared" si="140"/>
        <v>129020</v>
      </c>
      <c r="IP98" s="118">
        <f t="shared" si="140"/>
        <v>172564</v>
      </c>
      <c r="IQ98" s="118">
        <f t="shared" si="140"/>
        <v>129207</v>
      </c>
      <c r="IR98" s="118">
        <f t="shared" si="140"/>
        <v>172386</v>
      </c>
      <c r="IS98" s="118">
        <f t="shared" si="140"/>
        <v>129911</v>
      </c>
      <c r="IT98" s="118">
        <f t="shared" si="140"/>
        <v>173179</v>
      </c>
      <c r="IU98" s="118">
        <f t="shared" si="140"/>
        <v>130004</v>
      </c>
      <c r="IV98" s="118">
        <f t="shared" si="140"/>
        <v>173025</v>
      </c>
      <c r="IW98" s="118">
        <f t="shared" si="140"/>
        <v>130049</v>
      </c>
      <c r="IX98" s="118">
        <f t="shared" si="140"/>
        <v>172818</v>
      </c>
      <c r="IY98" s="118">
        <f t="shared" si="140"/>
        <v>129505</v>
      </c>
      <c r="IZ98" s="118">
        <f t="shared" si="140"/>
        <v>172216</v>
      </c>
      <c r="JA98" s="118">
        <f t="shared" si="140"/>
        <v>128587</v>
      </c>
      <c r="JB98" s="118">
        <f t="shared" si="140"/>
        <v>171162</v>
      </c>
      <c r="JC98" s="118">
        <f t="shared" si="140"/>
        <v>128012</v>
      </c>
      <c r="JD98" s="118">
        <f t="shared" si="140"/>
        <v>170226</v>
      </c>
      <c r="JE98" s="118">
        <f t="shared" si="140"/>
        <v>127668</v>
      </c>
      <c r="JF98" s="118">
        <f t="shared" si="140"/>
        <v>169668</v>
      </c>
      <c r="JG98" s="118">
        <f t="shared" si="140"/>
        <v>127219</v>
      </c>
      <c r="JH98" s="118">
        <f t="shared" si="140"/>
        <v>168700</v>
      </c>
      <c r="JI98" s="118">
        <f t="shared" si="140"/>
        <v>127578</v>
      </c>
      <c r="JJ98" s="118">
        <f t="shared" si="140"/>
        <v>168999</v>
      </c>
      <c r="JK98" s="118">
        <f t="shared" si="140"/>
        <v>127969</v>
      </c>
      <c r="JL98" s="118">
        <f t="shared" si="140"/>
        <v>169481</v>
      </c>
      <c r="JM98" s="118">
        <f t="shared" si="140"/>
        <v>127872</v>
      </c>
      <c r="JN98" s="118">
        <f t="shared" si="140"/>
        <v>170117</v>
      </c>
      <c r="JO98" s="118">
        <f t="shared" si="140"/>
        <v>128208</v>
      </c>
      <c r="JP98" s="118">
        <f t="shared" si="140"/>
        <v>170580</v>
      </c>
      <c r="JQ98" s="118">
        <f t="shared" si="140"/>
        <v>127752</v>
      </c>
      <c r="JR98" s="118">
        <f t="shared" si="140"/>
        <v>172154</v>
      </c>
      <c r="JS98" s="118">
        <f t="shared" si="140"/>
        <v>129625</v>
      </c>
      <c r="JT98" s="118">
        <f t="shared" si="140"/>
        <v>172337</v>
      </c>
      <c r="JU98" s="118">
        <f t="shared" si="140"/>
        <v>129749</v>
      </c>
      <c r="JV98" s="118">
        <f t="shared" si="140"/>
        <v>171863</v>
      </c>
      <c r="JW98" s="118">
        <f t="shared" si="140"/>
        <v>129154</v>
      </c>
      <c r="JX98" s="118">
        <f t="shared" si="140"/>
        <v>171002</v>
      </c>
      <c r="JY98" s="118">
        <f t="shared" si="140"/>
        <v>128363</v>
      </c>
      <c r="JZ98" s="118">
        <f t="shared" si="140"/>
        <v>170078</v>
      </c>
      <c r="KA98" s="118">
        <f t="shared" si="140"/>
        <v>127724</v>
      </c>
      <c r="KB98" s="118">
        <f t="shared" si="140"/>
        <v>169017</v>
      </c>
      <c r="KC98" s="118">
        <f t="shared" si="140"/>
        <v>127647</v>
      </c>
      <c r="KD98" s="118">
        <f t="shared" si="140"/>
        <v>168807</v>
      </c>
      <c r="KE98" s="118">
        <f t="shared" si="140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40"/>
        <v>167024</v>
      </c>
      <c r="KI98" s="118">
        <f t="shared" si="140"/>
        <v>126470</v>
      </c>
      <c r="KJ98" s="118">
        <f t="shared" si="140"/>
        <v>167313</v>
      </c>
      <c r="KK98" s="118">
        <f t="shared" si="140"/>
        <v>126018</v>
      </c>
      <c r="KL98" s="118">
        <f t="shared" si="140"/>
        <v>167886</v>
      </c>
      <c r="KM98" s="118">
        <f t="shared" si="140"/>
        <v>126175</v>
      </c>
      <c r="KN98" s="118">
        <f t="shared" si="140"/>
        <v>168241</v>
      </c>
      <c r="KO98" s="118">
        <f t="shared" si="140"/>
        <v>127434</v>
      </c>
      <c r="KP98" s="118">
        <f t="shared" si="140"/>
        <v>170163</v>
      </c>
      <c r="KQ98" s="118">
        <f t="shared" si="140"/>
        <v>127865</v>
      </c>
      <c r="KR98" s="118">
        <f t="shared" si="140"/>
        <v>170550</v>
      </c>
      <c r="KS98" s="118">
        <f t="shared" si="140"/>
        <v>128340</v>
      </c>
      <c r="KT98" s="118">
        <f t="shared" si="140"/>
        <v>170750</v>
      </c>
      <c r="KU98" s="118">
        <f t="shared" si="140"/>
        <v>127743</v>
      </c>
      <c r="KV98" s="118">
        <f t="shared" ref="KV98:KX98" si="141">SUM(KV15+KV31+KV38+KV48+KV80+KV96+KV97)</f>
        <v>170318</v>
      </c>
      <c r="KW98" s="118">
        <f t="shared" si="141"/>
        <v>127039</v>
      </c>
      <c r="KX98" s="118">
        <f t="shared" si="141"/>
        <v>169567</v>
      </c>
    </row>
    <row r="99" spans="1:310" x14ac:dyDescent="0.2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257">
    <mergeCell ref="EC4:ED4"/>
    <mergeCell ref="EM4:EN4"/>
    <mergeCell ref="KO5:KP5"/>
    <mergeCell ref="FI4:FJ4"/>
    <mergeCell ref="GA5:GB5"/>
    <mergeCell ref="GA4:GB4"/>
    <mergeCell ref="FW5:FX5"/>
    <mergeCell ref="FY4:FZ4"/>
    <mergeCell ref="FY5:FZ5"/>
    <mergeCell ref="FU4:FV4"/>
    <mergeCell ref="FU5:FV5"/>
    <mergeCell ref="FS4:FT4"/>
    <mergeCell ref="FS5:FT5"/>
    <mergeCell ref="FM4:FN4"/>
    <mergeCell ref="FQ4:FR4"/>
    <mergeCell ref="FQ5:FR5"/>
    <mergeCell ref="FK4:FL4"/>
    <mergeCell ref="FI5:FJ5"/>
    <mergeCell ref="FK5:FL5"/>
    <mergeCell ref="FM5:FN5"/>
    <mergeCell ref="FO4:FP4"/>
    <mergeCell ref="FO5:FP5"/>
    <mergeCell ref="GC4:GD4"/>
    <mergeCell ref="EO5:EP5"/>
    <mergeCell ref="U5:V5"/>
    <mergeCell ref="U4:V4"/>
    <mergeCell ref="EK4:EL4"/>
    <mergeCell ref="EK5:EL5"/>
    <mergeCell ref="EI5:EJ5"/>
    <mergeCell ref="ES4:ET4"/>
    <mergeCell ref="ES5:ET5"/>
    <mergeCell ref="EO4:EP4"/>
    <mergeCell ref="DW5:DX5"/>
    <mergeCell ref="DU5:DV5"/>
    <mergeCell ref="EE5:EF5"/>
    <mergeCell ref="EG4:EH4"/>
    <mergeCell ref="EG5:EH5"/>
    <mergeCell ref="DU4:DV4"/>
    <mergeCell ref="EA4:EB4"/>
    <mergeCell ref="DW4:DX4"/>
    <mergeCell ref="DY4:DZ4"/>
    <mergeCell ref="DY5:DZ5"/>
    <mergeCell ref="EI4:EJ4"/>
    <mergeCell ref="EA5:EB5"/>
    <mergeCell ref="EE4:EF4"/>
    <mergeCell ref="EM5:EN5"/>
    <mergeCell ref="EQ4:ER4"/>
    <mergeCell ref="EQ5:ER5"/>
    <mergeCell ref="AC5:AD5"/>
    <mergeCell ref="AC4:AD4"/>
    <mergeCell ref="Y4:Z4"/>
    <mergeCell ref="W4:X4"/>
    <mergeCell ref="W5:X5"/>
    <mergeCell ref="AA4:AB4"/>
    <mergeCell ref="AA5:AB5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Q5:R5"/>
    <mergeCell ref="Q4:R4"/>
    <mergeCell ref="O4:P4"/>
    <mergeCell ref="O5:P5"/>
    <mergeCell ref="S4:T4"/>
    <mergeCell ref="S5:T5"/>
    <mergeCell ref="Y5:Z5"/>
    <mergeCell ref="AW4:AX4"/>
    <mergeCell ref="AQ5:AR5"/>
    <mergeCell ref="AQ4:AR4"/>
    <mergeCell ref="AS4:AT4"/>
    <mergeCell ref="AM4:AN4"/>
    <mergeCell ref="AO4:AP4"/>
    <mergeCell ref="AE4:AF4"/>
    <mergeCell ref="AE5:AF5"/>
    <mergeCell ref="AK5:AL5"/>
    <mergeCell ref="AK4:AL4"/>
    <mergeCell ref="AI4:AJ4"/>
    <mergeCell ref="AI5:AJ5"/>
    <mergeCell ref="AM5:AN5"/>
    <mergeCell ref="AO5:AP5"/>
    <mergeCell ref="AG5:AH5"/>
    <mergeCell ref="AG4:AH4"/>
    <mergeCell ref="AY4:AZ4"/>
    <mergeCell ref="AU4:AV4"/>
    <mergeCell ref="AS5:AT5"/>
    <mergeCell ref="AU5:AV5"/>
    <mergeCell ref="BU5:BV5"/>
    <mergeCell ref="CO5:CP5"/>
    <mergeCell ref="CK5:CL5"/>
    <mergeCell ref="CK4:CL4"/>
    <mergeCell ref="DE5:DF5"/>
    <mergeCell ref="BA4:BB4"/>
    <mergeCell ref="AW5:AX5"/>
    <mergeCell ref="BC4:BD4"/>
    <mergeCell ref="BS4:BT4"/>
    <mergeCell ref="BE4:BF4"/>
    <mergeCell ref="AY5:AZ5"/>
    <mergeCell ref="BA5:BB5"/>
    <mergeCell ref="BS5:BT5"/>
    <mergeCell ref="BM5:BN5"/>
    <mergeCell ref="BO5:BP5"/>
    <mergeCell ref="BQ5:BR5"/>
    <mergeCell ref="CE5:CF5"/>
    <mergeCell ref="CG4:CH4"/>
    <mergeCell ref="BO4:BP4"/>
    <mergeCell ref="BC5:BD5"/>
    <mergeCell ref="DK5:DL5"/>
    <mergeCell ref="DO4:DP4"/>
    <mergeCell ref="DO5:DP5"/>
    <mergeCell ref="DS5:DT5"/>
    <mergeCell ref="DQ5:DR5"/>
    <mergeCell ref="DS4:DT4"/>
    <mergeCell ref="BI5:BJ5"/>
    <mergeCell ref="CA4:CB4"/>
    <mergeCell ref="BI4:BJ4"/>
    <mergeCell ref="CQ5:CR5"/>
    <mergeCell ref="CA5:CB5"/>
    <mergeCell ref="BK5:BL5"/>
    <mergeCell ref="DM4:DN4"/>
    <mergeCell ref="DM5:DN5"/>
    <mergeCell ref="CW5:CX5"/>
    <mergeCell ref="CW4:CX4"/>
    <mergeCell ref="CQ4:CR4"/>
    <mergeCell ref="DQ4:DR4"/>
    <mergeCell ref="CO4:CP4"/>
    <mergeCell ref="BM4:BN4"/>
    <mergeCell ref="BK4:BL4"/>
    <mergeCell ref="BU4:BV4"/>
    <mergeCell ref="BE5:BF5"/>
    <mergeCell ref="BG5:BH5"/>
    <mergeCell ref="CU4:CV4"/>
    <mergeCell ref="CU5:CV5"/>
    <mergeCell ref="CS4:CT4"/>
    <mergeCell ref="CI4:CJ4"/>
    <mergeCell ref="CY4:CZ4"/>
    <mergeCell ref="CY5:CZ5"/>
    <mergeCell ref="BG4:BH4"/>
    <mergeCell ref="CM4:CN4"/>
    <mergeCell ref="BQ4:BR4"/>
    <mergeCell ref="GC5:GD5"/>
    <mergeCell ref="BY3:BZ3"/>
    <mergeCell ref="BY4:BZ4"/>
    <mergeCell ref="BW5:BX5"/>
    <mergeCell ref="BW4:BX4"/>
    <mergeCell ref="BY5:BZ5"/>
    <mergeCell ref="DI4:DJ4"/>
    <mergeCell ref="DI5:DJ5"/>
    <mergeCell ref="DG4:DH4"/>
    <mergeCell ref="DG5:DH5"/>
    <mergeCell ref="CS5:CT5"/>
    <mergeCell ref="DC5:DD5"/>
    <mergeCell ref="DA4:DB4"/>
    <mergeCell ref="CM5:CN5"/>
    <mergeCell ref="DA5:DB5"/>
    <mergeCell ref="DE4:DF4"/>
    <mergeCell ref="CI5:CJ5"/>
    <mergeCell ref="CC4:CD4"/>
    <mergeCell ref="CC5:CD5"/>
    <mergeCell ref="CE4:CF4"/>
    <mergeCell ref="DC4:DD4"/>
    <mergeCell ref="CG5:CH5"/>
    <mergeCell ref="EC5:ED5"/>
    <mergeCell ref="DK4:DL4"/>
    <mergeCell ref="GQ5:GR5"/>
    <mergeCell ref="GG4:GH4"/>
    <mergeCell ref="GI4:GJ4"/>
    <mergeCell ref="GI5:GJ5"/>
    <mergeCell ref="GK4:GL4"/>
    <mergeCell ref="GG5:GH5"/>
    <mergeCell ref="GE5:GF5"/>
    <mergeCell ref="GE4:GF4"/>
    <mergeCell ref="EU4:EV4"/>
    <mergeCell ref="EU5:EV5"/>
    <mergeCell ref="FC4:FD4"/>
    <mergeCell ref="FC5:FD5"/>
    <mergeCell ref="EW5:EX5"/>
    <mergeCell ref="EW4:EX4"/>
    <mergeCell ref="EY5:EZ5"/>
    <mergeCell ref="EY4:EZ4"/>
    <mergeCell ref="FG5:FH5"/>
    <mergeCell ref="FE4:FF4"/>
    <mergeCell ref="FE5:FF5"/>
    <mergeCell ref="FA5:FB5"/>
    <mergeCell ref="FA4:FB4"/>
    <mergeCell ref="FG4:FH4"/>
    <mergeCell ref="FW4:FX4"/>
    <mergeCell ref="GK5:GL5"/>
    <mergeCell ref="HI4:HJ4"/>
    <mergeCell ref="HS5:HT5"/>
    <mergeCell ref="HO5:HP5"/>
    <mergeCell ref="HM5:HN5"/>
    <mergeCell ref="HK5:HL5"/>
    <mergeCell ref="HU5:HV5"/>
    <mergeCell ref="HG4:HH4"/>
    <mergeCell ref="GM5:GN5"/>
    <mergeCell ref="GO4:GP4"/>
    <mergeCell ref="GS4:GT4"/>
    <mergeCell ref="GS5:GT5"/>
    <mergeCell ref="GO5:GP5"/>
    <mergeCell ref="GU5:GV5"/>
    <mergeCell ref="HE4:HF4"/>
    <mergeCell ref="GM4:GN4"/>
    <mergeCell ref="HC4:HD4"/>
    <mergeCell ref="GY4:GZ4"/>
    <mergeCell ref="GU4:GV4"/>
    <mergeCell ref="GY5:GZ5"/>
    <mergeCell ref="HA4:HB4"/>
    <mergeCell ref="HA5:HB5"/>
    <mergeCell ref="GW4:GX4"/>
    <mergeCell ref="GW5:GX5"/>
    <mergeCell ref="GQ4:GR4"/>
    <mergeCell ref="HQ5:HR5"/>
    <mergeCell ref="HY5:HZ5"/>
    <mergeCell ref="JA5:JB5"/>
    <mergeCell ref="IY5:IZ5"/>
    <mergeCell ref="JI5:JJ5"/>
    <mergeCell ref="JK5:JL5"/>
    <mergeCell ref="JE5:JF5"/>
    <mergeCell ref="JG5:JH5"/>
    <mergeCell ref="IW5:IX5"/>
    <mergeCell ref="IU5:IV5"/>
    <mergeCell ref="IC5:ID5"/>
    <mergeCell ref="IA5:IB5"/>
    <mergeCell ref="IQ5:IR5"/>
    <mergeCell ref="IG5:IH5"/>
    <mergeCell ref="HW5:HX5"/>
    <mergeCell ref="IO5:IP5"/>
    <mergeCell ref="IK5:IL5"/>
    <mergeCell ref="II5:IJ5"/>
    <mergeCell ref="IE5:IF5"/>
    <mergeCell ref="IM5:IN5"/>
    <mergeCell ref="IS5:IT5"/>
    <mergeCell ref="JC5:JD5"/>
    <mergeCell ref="KW5:KX5"/>
    <mergeCell ref="JM5:JN5"/>
    <mergeCell ref="KQ5:KR5"/>
    <mergeCell ref="KA5:KB5"/>
    <mergeCell ref="JY5:JZ5"/>
    <mergeCell ref="JW5:JX5"/>
    <mergeCell ref="JO5:JP5"/>
    <mergeCell ref="KI5:KJ5"/>
    <mergeCell ref="KG5:KH5"/>
    <mergeCell ref="KE5:KF5"/>
    <mergeCell ref="KU5:KV5"/>
    <mergeCell ref="KS5:KT5"/>
    <mergeCell ref="KM5:KN5"/>
    <mergeCell ref="KK5:KL5"/>
    <mergeCell ref="KC5:KD5"/>
    <mergeCell ref="JU5:JV5"/>
    <mergeCell ref="JS5:JT5"/>
    <mergeCell ref="JQ5:JR5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B97"/>
  <sheetViews>
    <sheetView zoomScaleNormal="100" workbookViewId="0">
      <pane xSplit="3" ySplit="4" topLeftCell="EL68" activePane="bottomRight" state="frozen"/>
      <selection pane="topRight" activeCell="D1" sqref="D1"/>
      <selection pane="bottomLeft" activeCell="A5" sqref="A5"/>
      <selection pane="bottomRight" activeCell="EM1" sqref="EM1:FB1048576"/>
    </sheetView>
  </sheetViews>
  <sheetFormatPr defaultRowHeight="12.75" x14ac:dyDescent="0.2"/>
  <cols>
    <col min="1" max="1" width="6.28515625" style="1" hidden="1" customWidth="1"/>
    <col min="2" max="2" width="7.85546875" style="1" hidden="1" customWidth="1"/>
    <col min="3" max="3" width="18.42578125" style="1" bestFit="1" customWidth="1"/>
    <col min="4" max="4" width="9.5703125" hidden="1" customWidth="1"/>
    <col min="5" max="5" width="6.85546875" hidden="1" customWidth="1"/>
    <col min="6" max="6" width="6.85546875" customWidth="1"/>
    <col min="7" max="7" width="7.28515625" style="3" hidden="1" customWidth="1"/>
    <col min="8" max="8" width="6.28515625" hidden="1" customWidth="1"/>
    <col min="9" max="9" width="7.140625" hidden="1" customWidth="1"/>
    <col min="10" max="10" width="7" hidden="1" customWidth="1"/>
    <col min="11" max="11" width="6.85546875" style="6" bestFit="1" customWidth="1"/>
    <col min="12" max="12" width="7" hidden="1" customWidth="1"/>
    <col min="13" max="13" width="7.28515625" hidden="1" customWidth="1"/>
    <col min="14" max="14" width="6.28515625" hidden="1" customWidth="1"/>
    <col min="15" max="16" width="7.140625" hidden="1" customWidth="1"/>
    <col min="17" max="17" width="6.5703125" hidden="1" customWidth="1"/>
    <col min="18" max="19" width="7" hidden="1" customWidth="1"/>
    <col min="20" max="20" width="6.85546875" bestFit="1" customWidth="1"/>
    <col min="21" max="22" width="7" hidden="1" customWidth="1"/>
    <col min="23" max="23" width="6.7109375" hidden="1" customWidth="1"/>
    <col min="24" max="24" width="7.28515625" hidden="1" customWidth="1"/>
    <col min="25" max="25" width="6.85546875" hidden="1" customWidth="1"/>
    <col min="26" max="26" width="6.28515625" hidden="1" customWidth="1"/>
    <col min="27" max="27" width="7.140625" hidden="1" customWidth="1"/>
    <col min="28" max="31" width="7.28515625" hidden="1" customWidth="1"/>
    <col min="32" max="32" width="7.28515625" bestFit="1" customWidth="1"/>
    <col min="33" max="43" width="7.28515625" hidden="1" customWidth="1"/>
    <col min="44" max="44" width="7.28515625" bestFit="1" customWidth="1"/>
    <col min="45" max="55" width="7.28515625" hidden="1" customWidth="1"/>
    <col min="56" max="56" width="7.28515625" bestFit="1" customWidth="1"/>
    <col min="57" max="58" width="7.28515625" hidden="1" customWidth="1"/>
    <col min="59" max="59" width="6.7109375" style="24" hidden="1" customWidth="1"/>
    <col min="60" max="60" width="7.28515625" hidden="1" customWidth="1"/>
    <col min="61" max="61" width="7.42578125" hidden="1" customWidth="1"/>
    <col min="62" max="62" width="7.28515625" style="37" hidden="1" customWidth="1"/>
    <col min="63" max="64" width="7.140625" style="37" hidden="1" customWidth="1"/>
    <col min="65" max="65" width="6.5703125" style="37" hidden="1" customWidth="1"/>
    <col min="66" max="66" width="7" hidden="1" customWidth="1"/>
    <col min="67" max="67" width="7" style="37" hidden="1" customWidth="1"/>
    <col min="68" max="68" width="6.85546875" bestFit="1" customWidth="1"/>
    <col min="69" max="69" width="7" style="29" hidden="1" customWidth="1"/>
    <col min="70" max="70" width="7" hidden="1" customWidth="1"/>
    <col min="71" max="71" width="6.7109375" style="37" hidden="1" customWidth="1"/>
    <col min="72" max="72" width="7.28515625" style="37" hidden="1" customWidth="1"/>
    <col min="73" max="73" width="6.85546875" style="37" hidden="1" customWidth="1"/>
    <col min="74" max="74" width="6.28515625" style="29" hidden="1" customWidth="1"/>
    <col min="75" max="75" width="7.140625" hidden="1" customWidth="1"/>
    <col min="76" max="76" width="7.140625" style="37" hidden="1" customWidth="1"/>
    <col min="77" max="77" width="6.5703125" style="37" hidden="1" customWidth="1"/>
    <col min="78" max="78" width="7" style="37" hidden="1" customWidth="1"/>
    <col min="79" max="79" width="7" hidden="1" customWidth="1"/>
    <col min="80" max="80" width="6.85546875" bestFit="1" customWidth="1"/>
    <col min="81" max="82" width="7" hidden="1" customWidth="1"/>
    <col min="83" max="83" width="6.7109375" hidden="1" customWidth="1"/>
    <col min="84" max="84" width="7.28515625" hidden="1" customWidth="1"/>
    <col min="85" max="85" width="6.85546875" hidden="1" customWidth="1"/>
    <col min="86" max="86" width="6.28515625" hidden="1" customWidth="1"/>
    <col min="87" max="88" width="7.140625" hidden="1" customWidth="1"/>
    <col min="89" max="89" width="6.5703125" hidden="1" customWidth="1"/>
    <col min="90" max="91" width="7" hidden="1" customWidth="1"/>
    <col min="92" max="92" width="6.85546875" bestFit="1" customWidth="1"/>
    <col min="93" max="94" width="7" hidden="1" customWidth="1"/>
    <col min="95" max="95" width="6.7109375" hidden="1" customWidth="1"/>
    <col min="96" max="96" width="7.28515625" hidden="1" customWidth="1"/>
    <col min="97" max="97" width="6.85546875" hidden="1" customWidth="1"/>
    <col min="98" max="98" width="6.28515625" hidden="1" customWidth="1"/>
    <col min="99" max="100" width="7.140625" hidden="1" customWidth="1"/>
    <col min="101" max="101" width="6.5703125" hidden="1" customWidth="1"/>
    <col min="102" max="103" width="7" hidden="1" customWidth="1"/>
    <col min="104" max="104" width="6.85546875" bestFit="1" customWidth="1"/>
    <col min="105" max="106" width="7" hidden="1" customWidth="1"/>
    <col min="107" max="107" width="6.7109375" hidden="1" customWidth="1"/>
    <col min="108" max="108" width="7.28515625" hidden="1" customWidth="1"/>
    <col min="109" max="109" width="6.85546875" hidden="1" customWidth="1"/>
    <col min="110" max="110" width="6.28515625" hidden="1" customWidth="1"/>
    <col min="111" max="112" width="7.140625" hidden="1" customWidth="1"/>
    <col min="113" max="113" width="6.570312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58" width="7" bestFit="1" customWidth="1"/>
  </cols>
  <sheetData>
    <row r="1" spans="1:158" ht="15.75" x14ac:dyDescent="0.25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158" ht="15.75" x14ac:dyDescent="0.25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158" x14ac:dyDescent="0.2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158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324</v>
      </c>
      <c r="EU4" s="42" t="s">
        <v>325</v>
      </c>
      <c r="EV4" s="42" t="s">
        <v>253</v>
      </c>
      <c r="EW4" s="42" t="s">
        <v>254</v>
      </c>
      <c r="EX4" s="42" t="s">
        <v>255</v>
      </c>
      <c r="EY4" s="42" t="s">
        <v>256</v>
      </c>
      <c r="EZ4" s="42" t="s">
        <v>257</v>
      </c>
      <c r="FA4" s="42" t="s">
        <v>258</v>
      </c>
      <c r="FB4" s="42" t="s">
        <v>259</v>
      </c>
    </row>
    <row r="5" spans="1:158" x14ac:dyDescent="0.2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f>'Population 43133'!DY7/'Population 43133'!DZ7</f>
        <v>0.73543859649122811</v>
      </c>
      <c r="BQ5" s="36">
        <f>'Population 43133'!EA7/'Population 43133'!EB7</f>
        <v>0.73488045007032354</v>
      </c>
      <c r="BR5" s="36">
        <f>'Population 43133'!EC7/'Population 43133'!ED7</f>
        <v>0.73221757322175729</v>
      </c>
      <c r="BS5" s="36">
        <f>'Population 43133'!EE7/'Population 43133'!EF7</f>
        <v>0.73029772329246934</v>
      </c>
      <c r="BT5" s="36">
        <f>'Population 43133'!EG7/'Population 43133'!EH7</f>
        <v>0.7286324786324786</v>
      </c>
      <c r="BU5" s="36">
        <f>'Population 43133'!EI7/'Population 43133'!EJ7</f>
        <v>0.74341392998917355</v>
      </c>
      <c r="BV5" s="36">
        <f>'Population 43133'!EK7/'Population 43133'!EL7</f>
        <v>0.74580598103574036</v>
      </c>
      <c r="BW5" s="36">
        <f>'Population 43133'!EM7/'Population 43133'!EN7</f>
        <v>0.74661791590493598</v>
      </c>
      <c r="BX5" s="36">
        <f>'Population 43133'!EO7/'Population 43133'!EP7</f>
        <v>0.74179269642198453</v>
      </c>
      <c r="BY5" s="36">
        <f>'Population 43133'!EQ7/'Population 43133'!ER7</f>
        <v>0.74244604316546758</v>
      </c>
      <c r="BZ5" s="36">
        <f>'Population 43133'!ES7/'Population 43133'!ET7</f>
        <v>0.74738738738738741</v>
      </c>
      <c r="CA5" s="36">
        <f>'Population 43133'!EU7/'Population 43133'!EV7</f>
        <v>0.74448063698878031</v>
      </c>
      <c r="CB5" s="107">
        <f>'Population 43133'!EW7/'Population 43133'!EX7</f>
        <v>0.74102285092491837</v>
      </c>
      <c r="CC5" s="107">
        <f>'Population 43133'!EY7/'Population 43133'!EZ7</f>
        <v>0.75703971119133573</v>
      </c>
      <c r="CD5" s="107">
        <f>'Population 43133'!FA7/'Population 43133'!FB7</f>
        <v>0.75457481162540363</v>
      </c>
      <c r="CE5" s="107">
        <f>'Population 43133'!FC7/'Population 43133'!FD7</f>
        <v>0.75553137468262599</v>
      </c>
      <c r="CF5" s="107">
        <f>'Population 43133'!FE7/'Population 43133'!FF7</f>
        <v>0.74881516587677721</v>
      </c>
      <c r="CG5" s="107">
        <f>'Population 43133'!FG7/'Population 43133'!FH7</f>
        <v>0.75217227049489988</v>
      </c>
      <c r="CH5" s="107">
        <f>'Population 43133'!FI7/'Population 43133'!FJ7</f>
        <v>0.74715261958997725</v>
      </c>
      <c r="CI5" s="107">
        <f>'Population 43133'!FK7/'Population 43133'!FL7</f>
        <v>0.73356670556203807</v>
      </c>
      <c r="CJ5" s="107">
        <f>'Population 43133'!FM7/'Population 43133'!FN7</f>
        <v>0.71366679795194954</v>
      </c>
      <c r="CK5" s="107">
        <f>'Population 43133'!FO7/'Population 43133'!FP7</f>
        <v>0.6972111553784861</v>
      </c>
      <c r="CL5" s="107">
        <f>'Population 43133'!FQ7/'Population 43133'!FR7</f>
        <v>0.68294635708566853</v>
      </c>
      <c r="CM5" s="107">
        <f>'Population 43133'!FS7/'Population 43133'!FT7</f>
        <v>0.65808240887480185</v>
      </c>
      <c r="CN5" s="107">
        <f>'Population 43133'!FU7/'Population 43133'!FV7</f>
        <v>0.64294234592445332</v>
      </c>
      <c r="CO5" s="107">
        <f>'Population 43133'!FW7/'Population 43133'!FX7</f>
        <v>0.62435129740518958</v>
      </c>
      <c r="CP5" s="107">
        <f>'Population 43133'!FY7/'Population 43133'!FZ7</f>
        <v>0.61342868494239178</v>
      </c>
      <c r="CQ5" s="107">
        <f>'Population 43133'!GA7/'Population 43133'!GB7</f>
        <v>0.61119936457505952</v>
      </c>
      <c r="CR5" s="107">
        <f>'Population 43133'!GC7/'Population 43133'!GD7</f>
        <v>0.61529271206690561</v>
      </c>
      <c r="CS5" s="107">
        <f>'Population 43133'!GE7/'Population 43133'!GF7</f>
        <v>0.60342084327764522</v>
      </c>
      <c r="CT5" s="107">
        <f>'Population 43133'!GG7/'Population 43133'!GH7</f>
        <v>0.59820031298904541</v>
      </c>
      <c r="CU5" s="107">
        <f>'Population 43133'!GI7/'Population 43133'!GJ7</f>
        <v>0.60762839879154074</v>
      </c>
      <c r="CV5" s="107">
        <f>'Population 43133'!GK7/'Population 43133'!GL7</f>
        <v>0.59664506290507058</v>
      </c>
      <c r="CW5" s="107">
        <f>'Population 43133'!GM7/'Population 43133'!GN7</f>
        <v>0.60372960372960371</v>
      </c>
      <c r="CX5" s="107">
        <f>'Population 43133'!GO7/'Population 43133'!GP7</f>
        <v>0.60185543100115968</v>
      </c>
      <c r="CY5" s="107">
        <f>'Population 43133'!GQ7/'Population 43133'!GR7</f>
        <v>0.60464216634429402</v>
      </c>
      <c r="CZ5" s="107">
        <f>'Population 43133'!GS7/'Population 43133'!GT7</f>
        <v>0.60806142034548949</v>
      </c>
      <c r="DA5" s="107">
        <f>'Population 43133'!GU7/'Population 43133'!GV7</f>
        <v>0.62686567164179108</v>
      </c>
      <c r="DB5" s="107">
        <f>'Population 43133'!GW7/'Population 43133'!GX7</f>
        <v>0.637713437268003</v>
      </c>
      <c r="DC5" s="107">
        <f>'Population 43133'!GY7/'Population 43133'!GZ7</f>
        <v>0.63738738738738743</v>
      </c>
      <c r="DD5" s="107">
        <f>'Population 43133'!HA7/'Population 43133'!HB7</f>
        <v>0.64716981132075468</v>
      </c>
      <c r="DE5" s="107">
        <f>'Population 43133'!HC7/'Population 43133'!HD7</f>
        <v>0.66423637759017651</v>
      </c>
      <c r="DF5" s="107">
        <f>'Population 43133'!HE7/'Population 43133'!HF7</f>
        <v>0.67250778816199375</v>
      </c>
      <c r="DG5" s="107">
        <f>'Population 43133'!HG7/'Population 43133'!HH7</f>
        <v>0.67919191919191924</v>
      </c>
      <c r="DH5" s="107">
        <f>'Population 43133'!HI7/'Population 43133'!HJ7</f>
        <v>0.68163430420711979</v>
      </c>
      <c r="DI5" s="107">
        <f>'Population 43133'!HK7/'Population 43133'!HL7</f>
        <v>0.67995119967466455</v>
      </c>
      <c r="DJ5" s="107">
        <f>'Population 43133'!HM7/'Population 43133'!HN7</f>
        <v>0.68653061224489798</v>
      </c>
      <c r="DK5" s="107">
        <f>'Population 43133'!HO7/'Population 43133'!HP7</f>
        <v>0.68668300653594772</v>
      </c>
      <c r="DL5" s="107">
        <f>'Population 43133'!HQ7/'Population 43133'!HR7</f>
        <v>0.70020040080160317</v>
      </c>
      <c r="DM5" s="107">
        <f>'Population 43133'!HS7/'Population 43133'!HT7</f>
        <v>0.71696606786427142</v>
      </c>
      <c r="DN5" s="107">
        <f>'Population 43133'!HU7/'Population 43133'!HV7</f>
        <v>0.72419290554005578</v>
      </c>
      <c r="DO5" s="107">
        <f>'Population 43133'!HW7/'Population 43133'!HX7</f>
        <v>0.74330900243309006</v>
      </c>
      <c r="DP5" s="107">
        <f>'Population 43133'!HY7/'Population 43133'!HZ7</f>
        <v>0.75779967159277506</v>
      </c>
      <c r="DQ5" s="107">
        <f>'Population 43133'!IA7/'Population 43133'!IB7</f>
        <v>0.75690152451586323</v>
      </c>
      <c r="DR5" s="107">
        <f>'Population 43133'!IC7/'Population 43133'!ID7</f>
        <v>0.7589285714285714</v>
      </c>
      <c r="DS5" s="107">
        <f>'Population 43133'!IE7/'Population 43133'!IF7</f>
        <v>0.76215277777777779</v>
      </c>
      <c r="DT5" s="107">
        <f>'Population 43133'!IG7/'Population 43133'!IH7</f>
        <v>0.75152838427947599</v>
      </c>
      <c r="DU5" s="107">
        <f>'Population 43133'!II7/'Population 43133'!IJ7</f>
        <v>0.75670919489661237</v>
      </c>
      <c r="DV5" s="107">
        <f>'Population 43133'!IK7/'Population 43133'!IL7</f>
        <v>0.75792253521126762</v>
      </c>
      <c r="DW5" s="107">
        <f>'Population 43133'!IM7/'Population 43133'!IN7</f>
        <v>0.75587467362924277</v>
      </c>
      <c r="DX5" s="107">
        <f>'Population 43133'!IO7/'Population 43133'!IP7</f>
        <v>0.73652948663555362</v>
      </c>
      <c r="DY5" s="107">
        <f>'Population 43133'!IQ7/'Population 43133'!IR7</f>
        <v>0.74006762468300935</v>
      </c>
      <c r="DZ5" s="107">
        <f>'Population 43133'!IS7/'Population 43133'!IT7</f>
        <v>0.74038054968287526</v>
      </c>
      <c r="EA5" s="107">
        <f>'Population 43133'!IU7/'Population 43133'!IV7</f>
        <v>0.75190839694656486</v>
      </c>
      <c r="EB5" s="107">
        <f>'Population 43133'!IW7/'Population 43133'!IX7</f>
        <v>0.75306553911205076</v>
      </c>
      <c r="EC5" s="107">
        <f>'Population 43133'!IY7/'Population 43133'!IZ7</f>
        <v>0.75597269624573382</v>
      </c>
      <c r="ED5" s="107">
        <f>'Population 43133'!JA7/'Population 43133'!JB7</f>
        <v>0.75571860164005178</v>
      </c>
      <c r="EE5" s="107">
        <f>'Population 43133'!JC7/'Population 43133'!JD7</f>
        <v>0.75251421075644953</v>
      </c>
      <c r="EF5" s="107">
        <f>'Population 43133'!JE7/'Population 43133'!JF7</f>
        <v>0.75</v>
      </c>
      <c r="EG5" s="107">
        <f>'Population 43133'!JG7/'Population 43133'!JH7</f>
        <v>0.75033738191632926</v>
      </c>
      <c r="EH5" s="107">
        <f>'Population 43133'!JI7/'Population 43133'!JJ7</f>
        <v>0.74249888042991496</v>
      </c>
      <c r="EI5" s="107">
        <f>'Population 43133'!JK7/'Population 43133'!JL7</f>
        <v>0.74473684210526314</v>
      </c>
      <c r="EJ5" s="107">
        <f>'Population 43133'!JM7/'Population 43133'!JN7</f>
        <v>0.74175347222222221</v>
      </c>
      <c r="EK5" s="107">
        <f>'Population 43133'!JO7/'Population 43133'!JP7</f>
        <v>0.74282040291470208</v>
      </c>
      <c r="EL5" s="107">
        <f>'Population 43133'!JQ7/'Population 43133'!JR7</f>
        <v>0.72372881355932206</v>
      </c>
      <c r="EM5" s="107">
        <v>0.73900042716787695</v>
      </c>
      <c r="EN5" s="107">
        <v>0.74557235421166301</v>
      </c>
      <c r="EO5" s="107">
        <v>0.74890829694323147</v>
      </c>
      <c r="EP5" s="107">
        <v>0.74328489652135621</v>
      </c>
      <c r="EQ5" s="107">
        <v>0.74775583482944341</v>
      </c>
      <c r="ER5" s="107">
        <v>0.75203989120580239</v>
      </c>
      <c r="ES5" s="107">
        <v>0.75355667737494259</v>
      </c>
      <c r="ET5" s="107">
        <v>0.75915750915750912</v>
      </c>
      <c r="EU5" s="107">
        <v>0.75426774483378256</v>
      </c>
      <c r="EV5" s="107">
        <v>0.7507719453021614</v>
      </c>
      <c r="EW5" s="107">
        <v>0.75985977212971079</v>
      </c>
      <c r="EX5" s="107">
        <v>0.76271186440677963</v>
      </c>
      <c r="EY5" s="107">
        <v>0.76255903821382565</v>
      </c>
      <c r="EZ5" s="107">
        <v>0.76194503171247352</v>
      </c>
      <c r="FA5" s="107">
        <v>0.75931477516059953</v>
      </c>
      <c r="FB5" s="107">
        <v>0.76319176319176318</v>
      </c>
    </row>
    <row r="6" spans="1:158" x14ac:dyDescent="0.2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f>'Population 43133'!DY8/'Population 43133'!DZ8</f>
        <v>0.71944725311762725</v>
      </c>
      <c r="BQ6" s="36">
        <f>'Population 43133'!EA8/'Population 43133'!EB8</f>
        <v>0.714190093708166</v>
      </c>
      <c r="BR6" s="36">
        <f>'Population 43133'!EC8/'Population 43133'!ED8</f>
        <v>0.7076912902585808</v>
      </c>
      <c r="BS6" s="36">
        <f>'Population 43133'!EE8/'Population 43133'!EF8</f>
        <v>0.70335402086359433</v>
      </c>
      <c r="BT6" s="36">
        <f>'Population 43133'!EG8/'Population 43133'!EH8</f>
        <v>0.69663439372982938</v>
      </c>
      <c r="BU6" s="36">
        <f>'Population 43133'!EI8/'Population 43133'!EJ8</f>
        <v>0.71816491833753815</v>
      </c>
      <c r="BV6" s="36">
        <f>'Population 43133'!EK8/'Population 43133'!EL8</f>
        <v>0.74640081108482592</v>
      </c>
      <c r="BW6" s="36">
        <f>'Population 43133'!EM8/'Population 43133'!EN8</f>
        <v>0.75511886766524672</v>
      </c>
      <c r="BX6" s="36">
        <f>'Population 43133'!EO8/'Population 43133'!EP8</f>
        <v>0.75636061946902655</v>
      </c>
      <c r="BY6" s="36">
        <f>'Population 43133'!EQ8/'Population 43133'!ER8</f>
        <v>0.77106418565753709</v>
      </c>
      <c r="BZ6" s="36">
        <f>'Population 43133'!ES8/'Population 43133'!ET8</f>
        <v>0.77146219883688727</v>
      </c>
      <c r="CA6" s="36">
        <f>'Population 43133'!EU8/'Population 43133'!EV8</f>
        <v>0.76458863152106671</v>
      </c>
      <c r="CB6" s="107">
        <f>'Population 43133'!EW8/'Population 43133'!EX8</f>
        <v>0.75136612021857918</v>
      </c>
      <c r="CC6" s="107">
        <f>'Population 43133'!EY8/'Population 43133'!EZ8</f>
        <v>0.74725646931310119</v>
      </c>
      <c r="CD6" s="107">
        <f>'Population 43133'!FA8/'Population 43133'!FB8</f>
        <v>0.74122542111267697</v>
      </c>
      <c r="CE6" s="107">
        <f>'Population 43133'!FC8/'Population 43133'!FD8</f>
        <v>0.74645449097809446</v>
      </c>
      <c r="CF6" s="107">
        <f>'Population 43133'!FE8/'Population 43133'!FF8</f>
        <v>0.74694416914436734</v>
      </c>
      <c r="CG6" s="107">
        <f>'Population 43133'!FG8/'Population 43133'!FH8</f>
        <v>0.74576946048178383</v>
      </c>
      <c r="CH6" s="107">
        <f>'Population 43133'!FI8/'Population 43133'!FJ8</f>
        <v>0.73433634236041456</v>
      </c>
      <c r="CI6" s="107">
        <f>'Population 43133'!FK8/'Population 43133'!FL8</f>
        <v>0.71811584464453704</v>
      </c>
      <c r="CJ6" s="107">
        <f>'Population 43133'!FM8/'Population 43133'!FN8</f>
        <v>0.69871492969117943</v>
      </c>
      <c r="CK6" s="107">
        <f>'Population 43133'!FO8/'Population 43133'!FP8</f>
        <v>0.68225828446747583</v>
      </c>
      <c r="CL6" s="107">
        <f>'Population 43133'!FQ8/'Population 43133'!FR8</f>
        <v>0.66237657473612532</v>
      </c>
      <c r="CM6" s="107">
        <f>'Population 43133'!FS8/'Population 43133'!FT8</f>
        <v>0.63926570830802454</v>
      </c>
      <c r="CN6" s="107">
        <f>'Population 43133'!FU8/'Population 43133'!FV8</f>
        <v>0.61726734803657879</v>
      </c>
      <c r="CO6" s="107">
        <f>'Population 43133'!FW8/'Population 43133'!FX8</f>
        <v>0.59724911531014224</v>
      </c>
      <c r="CP6" s="107">
        <f>'Population 43133'!FY8/'Population 43133'!FZ8</f>
        <v>0.57870339712601815</v>
      </c>
      <c r="CQ6" s="107">
        <f>'Population 43133'!GA8/'Population 43133'!GB8</f>
        <v>0.56896894245414209</v>
      </c>
      <c r="CR6" s="107">
        <f>'Population 43133'!GC8/'Population 43133'!GD8</f>
        <v>0.56213372402770378</v>
      </c>
      <c r="CS6" s="107">
        <f>'Population 43133'!GE8/'Population 43133'!GF8</f>
        <v>0.55580073553995324</v>
      </c>
      <c r="CT6" s="107">
        <f>'Population 43133'!GG8/'Population 43133'!GH8</f>
        <v>0.5524027768416796</v>
      </c>
      <c r="CU6" s="107">
        <f>'Population 43133'!GI8/'Population 43133'!GJ8</f>
        <v>0.55724137931034479</v>
      </c>
      <c r="CV6" s="107">
        <f>'Population 43133'!GK8/'Population 43133'!GL8</f>
        <v>0.55138888888888893</v>
      </c>
      <c r="CW6" s="107">
        <f>'Population 43133'!GM8/'Population 43133'!GN8</f>
        <v>0.56217236317886354</v>
      </c>
      <c r="CX6" s="107">
        <f>'Population 43133'!GO8/'Population 43133'!GP8</f>
        <v>0.5772397432319285</v>
      </c>
      <c r="CY6" s="107">
        <f>'Population 43133'!GQ8/'Population 43133'!GR8</f>
        <v>0.58223023078522418</v>
      </c>
      <c r="CZ6" s="107">
        <f>'Population 43133'!GS8/'Population 43133'!GT8</f>
        <v>0.5852699813805945</v>
      </c>
      <c r="DA6" s="107">
        <f>'Population 43133'!GU8/'Population 43133'!GV8</f>
        <v>0.60595254423261558</v>
      </c>
      <c r="DB6" s="107">
        <f>'Population 43133'!GW8/'Population 43133'!GX8</f>
        <v>0.62242189095364508</v>
      </c>
      <c r="DC6" s="107">
        <f>'Population 43133'!GY8/'Population 43133'!GZ8</f>
        <v>0.62478708182871157</v>
      </c>
      <c r="DD6" s="33">
        <f>'Population 43133'!HA8/'Population2 431331'!GR8</f>
        <v>0.63011835124472859</v>
      </c>
      <c r="DE6" s="107">
        <f>'Population 43133'!HC8/'Population 43133'!HD8</f>
        <v>0.64701430930104564</v>
      </c>
      <c r="DF6" s="107">
        <f>'Population 43133'!HE8/'Population 43133'!HF8</f>
        <v>0.65561859950179902</v>
      </c>
      <c r="DG6" s="33">
        <f>'Population 43133'!HG8/'Population 43133'!HH8</f>
        <v>0.67296746539245311</v>
      </c>
      <c r="DH6" s="107">
        <f>'Population 43133'!HI8/'Population 43133'!HJ8</f>
        <v>0.67626760563380284</v>
      </c>
      <c r="DI6" s="107">
        <f>'Population 43133'!HK8/'Population 43133'!HL8</f>
        <v>0.68981283040434349</v>
      </c>
      <c r="DJ6" s="107">
        <f>'Population 43133'!HM8/'Population 43133'!HN8</f>
        <v>0.69768109699188741</v>
      </c>
      <c r="DK6" s="107">
        <f>'Population 43133'!HO8/'Population 43133'!HP8</f>
        <v>0.70627205299920792</v>
      </c>
      <c r="DL6" s="107">
        <f>'Population 43133'!HQ8/'Population 43133'!HR8</f>
        <v>0.70914424728105319</v>
      </c>
      <c r="DM6" s="107">
        <f>'Population 43133'!HS8/'Population 43133'!HT8</f>
        <v>0.71500503524672709</v>
      </c>
      <c r="DN6" s="107">
        <f>'Population 43133'!HU8/'Population 43133'!HV8</f>
        <v>0.71718548271410132</v>
      </c>
      <c r="DO6" s="107">
        <f>'Population 43133'!HW8/'Population 43133'!HX8</f>
        <v>0.7244473155325869</v>
      </c>
      <c r="DP6" s="107">
        <f>'Population 43133'!HY8/'Population 43133'!HZ8</f>
        <v>0.73246940244780423</v>
      </c>
      <c r="DQ6" s="107">
        <f>'Population 43133'!IA8/'Population 43133'!IB8</f>
        <v>0.73320343508695962</v>
      </c>
      <c r="DR6" s="107">
        <f>'Population 43133'!IC8/'Population 43133'!ID8</f>
        <v>0.73441714660640078</v>
      </c>
      <c r="DS6" s="107">
        <f>'Population 43133'!IE8/'Population 43133'!IF8</f>
        <v>0.73407631559524689</v>
      </c>
      <c r="DT6" s="107">
        <f>'Population 43133'!IG8/'Population 43133'!IH8</f>
        <v>0.73532249684554296</v>
      </c>
      <c r="DU6" s="107">
        <f>'Population 43133'!II8/'Population 43133'!IJ8</f>
        <v>0.74043634190077701</v>
      </c>
      <c r="DV6" s="107">
        <f>'Population 43133'!IK8/'Population 43133'!IL8</f>
        <v>0.73838120104438643</v>
      </c>
      <c r="DW6" s="107">
        <f>'Population 43133'!IM8/'Population 43133'!IN8</f>
        <v>0.73759129527500378</v>
      </c>
      <c r="DX6" s="107">
        <f>'Population 43133'!IO8/'Population 43133'!IP8</f>
        <v>0.73238492477282879</v>
      </c>
      <c r="DY6" s="107">
        <f>'Population 43133'!IQ8/'Population 43133'!IR8</f>
        <v>0.73234090063267587</v>
      </c>
      <c r="DZ6" s="107">
        <f>'Population 43133'!IS8/'Population 43133'!IT8</f>
        <v>0.73103091258689545</v>
      </c>
      <c r="EA6" s="107">
        <f>'Population 43133'!IU8/'Population 43133'!IV8</f>
        <v>0.72771510727715105</v>
      </c>
      <c r="EB6" s="107">
        <f>'Population 43133'!IW8/'Population 43133'!IX8</f>
        <v>0.72898295120517342</v>
      </c>
      <c r="EC6" s="107">
        <f>'Population 43133'!IY8/'Population 43133'!IZ8</f>
        <v>0.73051754907792976</v>
      </c>
      <c r="ED6" s="107">
        <f>'Population 43133'!JA8/'Population 43133'!JB8</f>
        <v>0.72974182957767497</v>
      </c>
      <c r="EE6" s="107">
        <f>'Population 43133'!JC8/'Population 43133'!JD8</f>
        <v>0.73295024950854382</v>
      </c>
      <c r="EF6" s="107">
        <f>'Population 43133'!JE8/'Population 43133'!JF8</f>
        <v>0.73659655831739956</v>
      </c>
      <c r="EG6" s="107">
        <f>'Population 43133'!JG8/'Population 43133'!JH8</f>
        <v>0.73785659213569776</v>
      </c>
      <c r="EH6" s="107">
        <f>'Population 43133'!JI8/'Population 43133'!JJ8</f>
        <v>0.73860651938822808</v>
      </c>
      <c r="EI6" s="107">
        <f>'Population 43133'!JK8/'Population 43133'!JL8</f>
        <v>0.73708089818517375</v>
      </c>
      <c r="EJ6" s="107">
        <f>'Population 43133'!JM8/'Population 43133'!JN8</f>
        <v>0.73388455060480784</v>
      </c>
      <c r="EK6" s="107">
        <f>'Population 43133'!JO8/'Population 43133'!JP8</f>
        <v>0.73585626911314983</v>
      </c>
      <c r="EL6" s="107">
        <f>'Population 43133'!JQ8/'Population 43133'!JR8</f>
        <v>0.72623631559078894</v>
      </c>
      <c r="EM6" s="107">
        <v>0.73781310934453281</v>
      </c>
      <c r="EN6" s="107">
        <v>0.73628105998048199</v>
      </c>
      <c r="EO6" s="107">
        <v>0.7375442828069646</v>
      </c>
      <c r="EP6" s="107">
        <v>0.73646236804131537</v>
      </c>
      <c r="EQ6" s="107">
        <v>0.73891887782254995</v>
      </c>
      <c r="ER6" s="107">
        <v>0.74292705306621809</v>
      </c>
      <c r="ES6" s="107">
        <v>0.74547291520945058</v>
      </c>
      <c r="ET6" s="107">
        <v>0.742846094354215</v>
      </c>
      <c r="EU6" s="107">
        <v>0.73801051980198018</v>
      </c>
      <c r="EV6" s="107">
        <v>0.73245073891625612</v>
      </c>
      <c r="EW6" s="107">
        <v>0.7330378973105135</v>
      </c>
      <c r="EX6" s="107">
        <v>0.73279504980380317</v>
      </c>
      <c r="EY6" s="107">
        <v>0.73082349446795869</v>
      </c>
      <c r="EZ6" s="107">
        <v>0.73278116826503925</v>
      </c>
      <c r="FA6" s="107">
        <v>0.7300675921215205</v>
      </c>
      <c r="FB6" s="107">
        <v>0.73125822007891272</v>
      </c>
    </row>
    <row r="7" spans="1:158" x14ac:dyDescent="0.2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f>'Population 43133'!DY9/'Population 43133'!DZ9</f>
        <v>0.77675033025099072</v>
      </c>
      <c r="BQ7" s="36">
        <f>'Population 43133'!EA9/'Population 43133'!EB9</f>
        <v>0.77182974989030273</v>
      </c>
      <c r="BR7" s="36">
        <f>'Population 43133'!EC9/'Population 43133'!ED9</f>
        <v>0.77185314685314688</v>
      </c>
      <c r="BS7" s="36">
        <f>'Population 43133'!EE9/'Population 43133'!EF9</f>
        <v>0.76692708333333337</v>
      </c>
      <c r="BT7" s="36">
        <f>'Population 43133'!EG9/'Population 43133'!EH9</f>
        <v>0.775492341356674</v>
      </c>
      <c r="BU7" s="36">
        <f>'Population 43133'!EI9/'Population 43133'!EJ9</f>
        <v>0.77856510186005312</v>
      </c>
      <c r="BV7" s="36">
        <f>'Population 43133'!EK9/'Population 43133'!EL9</f>
        <v>0.75853018372703407</v>
      </c>
      <c r="BW7" s="36">
        <f>'Population 43133'!EM9/'Population 43133'!EN9</f>
        <v>0.75837427422956682</v>
      </c>
      <c r="BX7" s="36">
        <f>'Population 43133'!EO9/'Population 43133'!EP9</f>
        <v>0.76795332136445238</v>
      </c>
      <c r="BY7" s="36">
        <f>'Population 43133'!EQ9/'Population 43133'!ER9</f>
        <v>0.76423128641864635</v>
      </c>
      <c r="BZ7" s="36">
        <f>'Population 43133'!ES9/'Population 43133'!ET9</f>
        <v>0.75790861159929701</v>
      </c>
      <c r="CA7" s="36">
        <f>'Population 43133'!EU9/'Population 43133'!EV9</f>
        <v>0.76316935132781893</v>
      </c>
      <c r="CB7" s="107">
        <f>'Population 43133'!EW9/'Population 43133'!EX9</f>
        <v>0.74796049806784026</v>
      </c>
      <c r="CC7" s="107">
        <f>'Population 43133'!EY9/'Population 43133'!EZ9</f>
        <v>0.74658119658119659</v>
      </c>
      <c r="CD7" s="107">
        <f>'Population 43133'!FA9/'Population 43133'!FB9</f>
        <v>0.74566229369445625</v>
      </c>
      <c r="CE7" s="107">
        <f>'Population 43133'!FC9/'Population 43133'!FD9</f>
        <v>0.75064377682403438</v>
      </c>
      <c r="CF7" s="107">
        <f>'Population 43133'!FE9/'Population 43133'!FF9</f>
        <v>0.74500637484062904</v>
      </c>
      <c r="CG7" s="107">
        <f>'Population 43133'!FG9/'Population 43133'!FH9</f>
        <v>0.74550128534704374</v>
      </c>
      <c r="CH7" s="107">
        <f>'Population 43133'!FI9/'Population 43133'!FJ9</f>
        <v>0.74507283633247645</v>
      </c>
      <c r="CI7" s="107">
        <f>'Population 43133'!FK9/'Population 43133'!FL9</f>
        <v>0.73770491803278693</v>
      </c>
      <c r="CJ7" s="107">
        <f>'Population 43133'!FM9/'Population 43133'!FN9</f>
        <v>0.71955403087478564</v>
      </c>
      <c r="CK7" s="107">
        <f>'Population 43133'!FO9/'Population 43133'!FP9</f>
        <v>0.7154576856649395</v>
      </c>
      <c r="CL7" s="107">
        <f>'Population 43133'!FQ9/'Population 43133'!FR9</f>
        <v>0.70111972437553838</v>
      </c>
      <c r="CM7" s="107">
        <f>'Population 43133'!FS9/'Population 43133'!FT9</f>
        <v>0.6953327571305099</v>
      </c>
      <c r="CN7" s="107">
        <f>'Population 43133'!FU9/'Population 43133'!FV9</f>
        <v>0.68027801911381403</v>
      </c>
      <c r="CO7" s="107">
        <f>'Population 43133'!FW9/'Population 43133'!FX9</f>
        <v>0.68253275109170308</v>
      </c>
      <c r="CP7" s="107">
        <f>'Population 43133'!FY9/'Population 43133'!FZ9</f>
        <v>0.66781559672554935</v>
      </c>
      <c r="CQ7" s="107">
        <f>'Population 43133'!GA9/'Population 43133'!GB9</f>
        <v>0.65442118752669798</v>
      </c>
      <c r="CR7" s="107">
        <f>'Population 43133'!GC9/'Population 43133'!GD9</f>
        <v>0.65709459459459463</v>
      </c>
      <c r="CS7" s="107">
        <f>'Population 43133'!GE9/'Population 43133'!GF9</f>
        <v>0.65237691001697795</v>
      </c>
      <c r="CT7" s="107">
        <f>'Population 43133'!GG9/'Population 43133'!GH9</f>
        <v>0.65537933990570085</v>
      </c>
      <c r="CU7" s="107">
        <f>'Population 43133'!GI9/'Population 43133'!GJ9</f>
        <v>0.65960386918470748</v>
      </c>
      <c r="CV7" s="107">
        <f>'Population 43133'!GK9/'Population 43133'!GL9</f>
        <v>0.66882516188714158</v>
      </c>
      <c r="CW7" s="107">
        <f>'Population 43133'!GM9/'Population 43133'!GN9</f>
        <v>0.66606005459508644</v>
      </c>
      <c r="CX7" s="107">
        <f>'Population 43133'!GO9/'Population 43133'!GP9</f>
        <v>0.66141377757766773</v>
      </c>
      <c r="CY7" s="107">
        <f>'Population 43133'!GQ9/'Population 43133'!GR9</f>
        <v>0.65283842794759828</v>
      </c>
      <c r="CZ7" s="107">
        <f>'Population 43133'!GS9/'Population 43133'!GT9</f>
        <v>0.63691507798960134</v>
      </c>
      <c r="DA7" s="107">
        <f>'Population 43133'!GU9/'Population 43133'!GV9</f>
        <v>0.64653641207815271</v>
      </c>
      <c r="DB7" s="107">
        <f>'Population 43133'!GW9/'Population 43133'!GX9</f>
        <v>0.65778961384820245</v>
      </c>
      <c r="DC7" s="107">
        <f>'Population 43133'!GY9/'Population 43133'!GZ9</f>
        <v>0.66194690265486722</v>
      </c>
      <c r="DD7" s="33">
        <f>'Population 43133'!HA9/'Population2 431331'!GR9</f>
        <v>0.66358839050131924</v>
      </c>
      <c r="DE7" s="107">
        <f>'Population 43133'!HC9/'Population 43133'!HD9</f>
        <v>0.65768551236749118</v>
      </c>
      <c r="DF7" s="107">
        <f>'Population 43133'!HE9/'Population 43133'!HF9</f>
        <v>0.65893892108782881</v>
      </c>
      <c r="DG7" s="33">
        <f>'Population 43133'!HG9/'Population 43133'!HH9</f>
        <v>0.65046296296296291</v>
      </c>
      <c r="DH7" s="107">
        <f>'Population 43133'!HI9/'Population 43133'!HJ9</f>
        <v>0.65315522800552739</v>
      </c>
      <c r="DI7" s="107">
        <f>'Population 43133'!HK9/'Population 43133'!HL9</f>
        <v>0.66558741905642926</v>
      </c>
      <c r="DJ7" s="107">
        <f>'Population 43133'!HM9/'Population 43133'!HN9</f>
        <v>0.66970802919708028</v>
      </c>
      <c r="DK7" s="107">
        <f>'Population 43133'!HO9/'Population 43133'!HP9</f>
        <v>0.67008928571428572</v>
      </c>
      <c r="DL7" s="107">
        <f>'Population 43133'!HQ9/'Population 43133'!HR9</f>
        <v>0.66593886462882101</v>
      </c>
      <c r="DM7" s="107">
        <f>'Population 43133'!HS9/'Population 43133'!HT9</f>
        <v>0.65985210961287522</v>
      </c>
      <c r="DN7" s="107">
        <f>'Population 43133'!HU9/'Population 43133'!HV9</f>
        <v>0.6665204036858271</v>
      </c>
      <c r="DO7" s="107">
        <f>'Population 43133'!HW9/'Population 43133'!HX9</f>
        <v>0.67957746478873238</v>
      </c>
      <c r="DP7" s="107">
        <f>'Population 43133'!HY9/'Population 43133'!HZ9</f>
        <v>0.69348491473546126</v>
      </c>
      <c r="DQ7" s="107">
        <f>'Population 43133'!IA9/'Population 43133'!IB9</f>
        <v>0.7042128603104213</v>
      </c>
      <c r="DR7" s="107">
        <f>'Population 43133'!IC9/'Population 43133'!ID9</f>
        <v>0.72374429223744297</v>
      </c>
      <c r="DS7" s="107">
        <f>'Population 43133'!IE9/'Population 43133'!IF9</f>
        <v>0.71884984025559107</v>
      </c>
      <c r="DT7" s="107">
        <f>'Population 43133'!IG9/'Population 43133'!IH9</f>
        <v>0.70758620689655172</v>
      </c>
      <c r="DU7" s="107">
        <f>'Population 43133'!II9/'Population 43133'!IJ9</f>
        <v>0.71343146274149039</v>
      </c>
      <c r="DV7" s="107">
        <f>'Population 43133'!IK9/'Population 43133'!IL9</f>
        <v>0.71027614305115438</v>
      </c>
      <c r="DW7" s="107">
        <f>'Population 43133'!IM9/'Population 43133'!IN9</f>
        <v>0.70769919427036709</v>
      </c>
      <c r="DX7" s="107">
        <f>'Population 43133'!IO9/'Population 43133'!IP9</f>
        <v>0.70757180156657962</v>
      </c>
      <c r="DY7" s="107">
        <f>'Population 43133'!IQ9/'Population 43133'!IR9</f>
        <v>0.72141280353200887</v>
      </c>
      <c r="DZ7" s="107">
        <f>'Population 43133'!IS9/'Population 43133'!IT9</f>
        <v>0.72482332155477036</v>
      </c>
      <c r="EA7" s="107">
        <f>'Population 43133'!IU9/'Population 43133'!IV9</f>
        <v>0.73771224307417338</v>
      </c>
      <c r="EB7" s="107">
        <f>'Population 43133'!IW9/'Population 43133'!IX9</f>
        <v>0.74593128390596741</v>
      </c>
      <c r="EC7" s="107">
        <f>'Population 43133'!IY9/'Population 43133'!IZ9</f>
        <v>0.73732297852900863</v>
      </c>
      <c r="ED7" s="107">
        <f>'Population 43133'!JA9/'Population 43133'!JB9</f>
        <v>0.73305670816044255</v>
      </c>
      <c r="EE7" s="107">
        <f>'Population 43133'!JC9/'Population 43133'!JD9</f>
        <v>0.73254716981132073</v>
      </c>
      <c r="EF7" s="107">
        <f>'Population 43133'!JE9/'Population 43133'!JF9</f>
        <v>0.73599240265906929</v>
      </c>
      <c r="EG7" s="107">
        <f>'Population 43133'!JG9/'Population 43133'!JH9</f>
        <v>0.73651844843897829</v>
      </c>
      <c r="EH7" s="107">
        <f>'Population 43133'!JI9/'Population 43133'!JJ9</f>
        <v>0.73784556720686367</v>
      </c>
      <c r="EI7" s="107">
        <f>'Population 43133'!JK9/'Population 43133'!JL9</f>
        <v>0.73829990448901628</v>
      </c>
      <c r="EJ7" s="107">
        <f>'Population 43133'!JM9/'Population 43133'!JN9</f>
        <v>0.73731626363205316</v>
      </c>
      <c r="EK7" s="107">
        <f>'Population 43133'!JO9/'Population 43133'!JP9</f>
        <v>0.73314474304573318</v>
      </c>
      <c r="EL7" s="107">
        <f>'Population 43133'!JQ9/'Population 43133'!JR9</f>
        <v>0.72948898265353956</v>
      </c>
      <c r="EM7" s="107">
        <v>0.73859315589353614</v>
      </c>
      <c r="EN7" s="107">
        <v>0.74295269947443865</v>
      </c>
      <c r="EO7" s="107">
        <v>0.73823246878001925</v>
      </c>
      <c r="EP7" s="107">
        <v>0.74094025465230162</v>
      </c>
      <c r="EQ7" s="107">
        <v>0.75719333669863709</v>
      </c>
      <c r="ER7" s="107">
        <v>0.77303139475038596</v>
      </c>
      <c r="ES7" s="107">
        <v>0.76073619631901845</v>
      </c>
      <c r="ET7" s="107">
        <v>0.75101214574898789</v>
      </c>
      <c r="EU7" s="107">
        <v>0.74222668004012038</v>
      </c>
      <c r="EV7" s="107">
        <v>0.73310139165009935</v>
      </c>
      <c r="EW7" s="107">
        <v>0.72330827067669168</v>
      </c>
      <c r="EX7" s="107">
        <v>0.72543059777102326</v>
      </c>
      <c r="EY7" s="107">
        <v>0.7278165503489531</v>
      </c>
      <c r="EZ7" s="107">
        <v>0.7276677933365524</v>
      </c>
      <c r="FA7" s="107">
        <v>0.740009866798224</v>
      </c>
      <c r="FB7" s="107">
        <v>0.74328358208955225</v>
      </c>
    </row>
    <row r="8" spans="1:158" x14ac:dyDescent="0.2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f>'Population 43133'!DY10/'Population 43133'!DZ10</f>
        <v>0.63530099357101111</v>
      </c>
      <c r="BQ8" s="36">
        <f>'Population 43133'!EA10/'Population 43133'!EB10</f>
        <v>0.6589201224603396</v>
      </c>
      <c r="BR8" s="36">
        <f>'Population 43133'!EC10/'Population 43133'!ED10</f>
        <v>0.65254743418936922</v>
      </c>
      <c r="BS8" s="36">
        <f>'Population 43133'!EE10/'Population 43133'!EF10</f>
        <v>0.64971029700260052</v>
      </c>
      <c r="BT8" s="36">
        <f>'Population 43133'!EG10/'Population 43133'!EH10</f>
        <v>0.65867905436482388</v>
      </c>
      <c r="BU8" s="36">
        <f>'Population 43133'!EI10/'Population 43133'!EJ10</f>
        <v>0.66513548626577579</v>
      </c>
      <c r="BV8" s="36">
        <f>'Population 43133'!EK10/'Population 43133'!EL10</f>
        <v>0.67250478725888563</v>
      </c>
      <c r="BW8" s="36">
        <f>'Population 43133'!EM10/'Population 43133'!EN10</f>
        <v>0.68260217472815898</v>
      </c>
      <c r="BX8" s="36">
        <f>'Population 43133'!EO10/'Population 43133'!EP10</f>
        <v>0.68531238238614978</v>
      </c>
      <c r="BY8" s="36">
        <f>'Population 43133'!EQ10/'Population 43133'!ER10</f>
        <v>0.68929331127393056</v>
      </c>
      <c r="BZ8" s="36">
        <f>'Population 43133'!ES10/'Population 43133'!ET10</f>
        <v>0.68835311224729112</v>
      </c>
      <c r="CA8" s="36">
        <f>'Population 43133'!EU10/'Population 43133'!EV10</f>
        <v>0.68042970574497896</v>
      </c>
      <c r="CB8" s="107">
        <f>'Population 43133'!EW10/'Population 43133'!EX10</f>
        <v>0.66968953870355807</v>
      </c>
      <c r="CC8" s="107">
        <f>'Population 43133'!EY10/'Population 43133'!EZ10</f>
        <v>0.6722801513333948</v>
      </c>
      <c r="CD8" s="107">
        <f>'Population 43133'!FA10/'Population 43133'!FB10</f>
        <v>0.67990461340915342</v>
      </c>
      <c r="CE8" s="107">
        <f>'Population 43133'!FC10/'Population 43133'!FD10</f>
        <v>0.67523643375263975</v>
      </c>
      <c r="CF8" s="107">
        <f>'Population 43133'!FE10/'Population 43133'!FF10</f>
        <v>0.66721521301883346</v>
      </c>
      <c r="CG8" s="107">
        <f>'Population 43133'!FG10/'Population 43133'!FH10</f>
        <v>0.67192941722776878</v>
      </c>
      <c r="CH8" s="107">
        <f>'Population 43133'!FI10/'Population 43133'!FJ10</f>
        <v>0.66476402617290831</v>
      </c>
      <c r="CI8" s="107">
        <f>'Population 43133'!FK10/'Population 43133'!FL10</f>
        <v>0.66110822429023575</v>
      </c>
      <c r="CJ8" s="107">
        <f>'Population 43133'!FM10/'Population 43133'!FN10</f>
        <v>0.64810042000763646</v>
      </c>
      <c r="CK8" s="107">
        <f>'Population 43133'!FO10/'Population 43133'!FP10</f>
        <v>0.63722473314741801</v>
      </c>
      <c r="CL8" s="107">
        <f>'Population 43133'!FQ10/'Population 43133'!FR10</f>
        <v>0.62206527963351788</v>
      </c>
      <c r="CM8" s="107">
        <f>'Population 43133'!FS10/'Population 43133'!FT10</f>
        <v>0.60568644147979944</v>
      </c>
      <c r="CN8" s="107">
        <f>'Population 43133'!FU10/'Population 43133'!FV10</f>
        <v>0.5913871987170416</v>
      </c>
      <c r="CO8" s="107">
        <f>'Population 43133'!FW10/'Population 43133'!FX10</f>
        <v>0.58049564888384408</v>
      </c>
      <c r="CP8" s="107">
        <f>'Population 43133'!FY10/'Population 43133'!FZ10</f>
        <v>0.57067939147689695</v>
      </c>
      <c r="CQ8" s="107">
        <f>'Population 43133'!GA10/'Population 43133'!GB10</f>
        <v>0.56507499525346494</v>
      </c>
      <c r="CR8" s="107">
        <f>'Population 43133'!GC10/'Population 43133'!GD10</f>
        <v>0.56051498083021722</v>
      </c>
      <c r="CS8" s="107">
        <f>'Population 43133'!GE10/'Population 43133'!GF10</f>
        <v>0.55610616095678278</v>
      </c>
      <c r="CT8" s="107">
        <f>'Population 43133'!GG10/'Population 43133'!GH10</f>
        <v>0.55626195028680692</v>
      </c>
      <c r="CU8" s="107">
        <f>'Population 43133'!GI10/'Population 43133'!GJ10</f>
        <v>0.55450535601764339</v>
      </c>
      <c r="CV8" s="107">
        <f>'Population 43133'!GK10/'Population 43133'!GL10</f>
        <v>0.54614975073810557</v>
      </c>
      <c r="CW8" s="107">
        <f>'Population 43133'!GM10/'Population 43133'!GN10</f>
        <v>0.5564004455853151</v>
      </c>
      <c r="CX8" s="107">
        <f>'Population 43133'!GO10/'Population 43133'!GP10</f>
        <v>0.56639304683727665</v>
      </c>
      <c r="CY8" s="107">
        <f>'Population 43133'!GQ10/'Population 43133'!GR10</f>
        <v>0.56401219279862835</v>
      </c>
      <c r="CZ8" s="107">
        <f>'Population 43133'!GS10/'Population 43133'!GT10</f>
        <v>0.56602706143038994</v>
      </c>
      <c r="DA8" s="107">
        <f>'Population 43133'!GU10/'Population 43133'!GV10</f>
        <v>0.57838624835619012</v>
      </c>
      <c r="DB8" s="107">
        <f>'Population 43133'!GW10/'Population 43133'!GX10</f>
        <v>0.58620689655172409</v>
      </c>
      <c r="DC8" s="107">
        <f>'Population 43133'!GY10/'Population 43133'!GZ10</f>
        <v>0.59401987185439686</v>
      </c>
      <c r="DD8" s="33">
        <f>'Population 43133'!HA10/'Population2 431331'!GR10</f>
        <v>0.60346987057568302</v>
      </c>
      <c r="DE8" s="107">
        <f>'Population 43133'!HC10/'Population 43133'!HD10</f>
        <v>0.61801734589200785</v>
      </c>
      <c r="DF8" s="107">
        <f>'Population 43133'!HE10/'Population 43133'!HF10</f>
        <v>0.63154937491220675</v>
      </c>
      <c r="DG8" s="33">
        <f>'Population 43133'!HG10/'Population 43133'!HH10</f>
        <v>0.64549988126335789</v>
      </c>
      <c r="DH8" s="107">
        <f>'Population 43133'!HI10/'Population 43133'!HJ10</f>
        <v>0.65143428952635085</v>
      </c>
      <c r="DI8" s="107">
        <f>'Population 43133'!HK10/'Population 43133'!HL10</f>
        <v>0.65701431101325802</v>
      </c>
      <c r="DJ8" s="107">
        <f>'Population 43133'!HM10/'Population 43133'!HN10</f>
        <v>0.65630356122643307</v>
      </c>
      <c r="DK8" s="107">
        <f>'Population 43133'!HO10/'Population 43133'!HP10</f>
        <v>0.65900691746422824</v>
      </c>
      <c r="DL8" s="107">
        <f>'Population 43133'!HQ10/'Population 43133'!HR10</f>
        <v>0.66291075385413234</v>
      </c>
      <c r="DM8" s="107">
        <f>'Population 43133'!HS10/'Population 43133'!HT10</f>
        <v>0.66655672823218992</v>
      </c>
      <c r="DN8" s="107">
        <f>'Population 43133'!HU10/'Population 43133'!HV10</f>
        <v>0.67230682459108859</v>
      </c>
      <c r="DO8" s="107">
        <f>'Population 43133'!HW10/'Population 43133'!HX10</f>
        <v>0.68306113804301782</v>
      </c>
      <c r="DP8" s="107">
        <f>'Population 43133'!HY10/'Population 43133'!HZ10</f>
        <v>0.70573941779656901</v>
      </c>
      <c r="DQ8" s="107">
        <f>'Population 43133'!IA10/'Population 43133'!IB10</f>
        <v>0.71006639328256205</v>
      </c>
      <c r="DR8" s="107">
        <f>'Population 43133'!IC10/'Population 43133'!ID10</f>
        <v>0.71661574849709275</v>
      </c>
      <c r="DS8" s="107">
        <f>'Population 43133'!IE10/'Population 43133'!IF10</f>
        <v>0.72000200571629147</v>
      </c>
      <c r="DT8" s="107">
        <f>'Population 43133'!IG10/'Population 43133'!IH10</f>
        <v>0.72119804030506596</v>
      </c>
      <c r="DU8" s="107">
        <f>'Population 43133'!II10/'Population 43133'!IJ10</f>
        <v>0.72442386935951575</v>
      </c>
      <c r="DV8" s="107">
        <f>'Population 43133'!IK10/'Population 43133'!IL10</f>
        <v>0.72479023646071705</v>
      </c>
      <c r="DW8" s="107">
        <f>'Population 43133'!IM10/'Population 43133'!IN10</f>
        <v>0.72477808775044383</v>
      </c>
      <c r="DX8" s="107">
        <f>'Population 43133'!IO10/'Population 43133'!IP10</f>
        <v>0.72279740154283389</v>
      </c>
      <c r="DY8" s="107">
        <f>'Population 43133'!IQ10/'Population 43133'!IR10</f>
        <v>0.72726342710997438</v>
      </c>
      <c r="DZ8" s="107">
        <f>'Population 43133'!IS10/'Population 43133'!IT10</f>
        <v>0.73153984114783499</v>
      </c>
      <c r="EA8" s="107">
        <f>'Population 43133'!IU10/'Population 43133'!IV10</f>
        <v>0.73250348639016583</v>
      </c>
      <c r="EB8" s="107">
        <f>'Population 43133'!IW10/'Population 43133'!IX10</f>
        <v>0.73360741049125733</v>
      </c>
      <c r="EC8" s="107">
        <f>'Population 43133'!IY10/'Population 43133'!IZ10</f>
        <v>0.73220924752578942</v>
      </c>
      <c r="ED8" s="107">
        <f>'Population 43133'!JA10/'Population 43133'!JB10</f>
        <v>0.73368588048651506</v>
      </c>
      <c r="EE8" s="107">
        <f>'Population 43133'!JC10/'Population 43133'!JD10</f>
        <v>0.7342776505671228</v>
      </c>
      <c r="EF8" s="107">
        <f>'Population 43133'!JE10/'Population 43133'!JF10</f>
        <v>0.73881239242685026</v>
      </c>
      <c r="EG8" s="107">
        <f>'Population 43133'!JG10/'Population 43133'!JH10</f>
        <v>0.74308643314174172</v>
      </c>
      <c r="EH8" s="107">
        <f>'Population 43133'!JI10/'Population 43133'!JJ10</f>
        <v>0.7469256719991294</v>
      </c>
      <c r="EI8" s="107">
        <f>'Population 43133'!JK10/'Population 43133'!JL10</f>
        <v>0.74733115468409583</v>
      </c>
      <c r="EJ8" s="107">
        <f>'Population 43133'!JM10/'Population 43133'!JN10</f>
        <v>0.74539960066914901</v>
      </c>
      <c r="EK8" s="107">
        <f>'Population 43133'!JO10/'Population 43133'!JP10</f>
        <v>0.74277736011169582</v>
      </c>
      <c r="EL8" s="107">
        <f>'Population 43133'!JQ10/'Population 43133'!JR10</f>
        <v>0.73114109647258818</v>
      </c>
      <c r="EM8" s="107">
        <v>0.74045841935313117</v>
      </c>
      <c r="EN8" s="107">
        <v>0.74153307145132175</v>
      </c>
      <c r="EO8" s="107">
        <v>0.74067733133593705</v>
      </c>
      <c r="EP8" s="107">
        <v>0.73994191049913938</v>
      </c>
      <c r="EQ8" s="107">
        <v>0.74281219485732886</v>
      </c>
      <c r="ER8" s="107">
        <v>0.74342140958168301</v>
      </c>
      <c r="ES8" s="107">
        <v>0.74791758000876807</v>
      </c>
      <c r="ET8" s="107">
        <v>0.7508459775133719</v>
      </c>
      <c r="EU8" s="107">
        <v>0.74829045913383263</v>
      </c>
      <c r="EV8" s="107">
        <v>0.74254859611231105</v>
      </c>
      <c r="EW8" s="107">
        <v>0.74168149706088549</v>
      </c>
      <c r="EX8" s="107">
        <v>0.73871759308652507</v>
      </c>
      <c r="EY8" s="107">
        <v>0.73652101366148715</v>
      </c>
      <c r="EZ8" s="107">
        <v>0.74044355843508602</v>
      </c>
      <c r="FA8" s="107">
        <v>0.73908937270106367</v>
      </c>
      <c r="FB8" s="107">
        <v>0.73862618218018916</v>
      </c>
    </row>
    <row r="9" spans="1:158" x14ac:dyDescent="0.2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f>'Population 43133'!DY11/'Population 43133'!DZ11</f>
        <v>0.7414551607445008</v>
      </c>
      <c r="BQ9" s="36">
        <f>'Population 43133'!EA11/'Population 43133'!EB11</f>
        <v>0.74686971235194588</v>
      </c>
      <c r="BR9" s="36">
        <f>'Population 43133'!EC11/'Population 43133'!ED11</f>
        <v>0.74798115746971738</v>
      </c>
      <c r="BS9" s="36">
        <f>'Population 43133'!EE11/'Population 43133'!EF11</f>
        <v>0.75708502024291502</v>
      </c>
      <c r="BT9" s="36">
        <f>'Population 43133'!EG11/'Population 43133'!EH11</f>
        <v>0.74924774322968912</v>
      </c>
      <c r="BU9" s="36">
        <f>'Population 43133'!EI11/'Population 43133'!EJ11</f>
        <v>0.75209661187520971</v>
      </c>
      <c r="BV9" s="36">
        <f>'Population 43133'!EK11/'Population 43133'!EL11</f>
        <v>0.73901284651791754</v>
      </c>
      <c r="BW9" s="36">
        <f>'Population 43133'!EM11/'Population 43133'!EN11</f>
        <v>0.74211248285322362</v>
      </c>
      <c r="BX9" s="36">
        <f>'Population 43133'!EO11/'Population 43133'!EP11</f>
        <v>0.74333217873224799</v>
      </c>
      <c r="BY9" s="36">
        <f>'Population 43133'!EQ11/'Population 43133'!ER11</f>
        <v>0.73831123517096997</v>
      </c>
      <c r="BZ9" s="36">
        <f>'Population 43133'!ES11/'Population 43133'!ET11</f>
        <v>0.73136915077989606</v>
      </c>
      <c r="CA9" s="36">
        <f>'Population 43133'!EU11/'Population 43133'!EV11</f>
        <v>0.72655172413793101</v>
      </c>
      <c r="CB9" s="107">
        <f>'Population 43133'!EW11/'Population 43133'!EX11</f>
        <v>0.71443334481570786</v>
      </c>
      <c r="CC9" s="107">
        <f>'Population 43133'!EY11/'Population 43133'!EZ11</f>
        <v>0.72285813388831077</v>
      </c>
      <c r="CD9" s="107">
        <f>'Population 43133'!FA11/'Population 43133'!FB11</f>
        <v>0.71136131013306036</v>
      </c>
      <c r="CE9" s="107">
        <f>'Population 43133'!FC11/'Population 43133'!FD11</f>
        <v>0.70998632010943907</v>
      </c>
      <c r="CF9" s="107">
        <f>'Population 43133'!FE11/'Population 43133'!FF11</f>
        <v>0.71346023113528212</v>
      </c>
      <c r="CG9" s="107">
        <f>'Population 43133'!FG11/'Population 43133'!FH11</f>
        <v>0.70205594876980115</v>
      </c>
      <c r="CH9" s="107">
        <f>'Population 43133'!FI11/'Population 43133'!FJ11</f>
        <v>0.69293756397134088</v>
      </c>
      <c r="CI9" s="107">
        <f>'Population 43133'!FK11/'Population 43133'!FL11</f>
        <v>0.68812392426850255</v>
      </c>
      <c r="CJ9" s="107">
        <f>'Population 43133'!FM11/'Population 43133'!FN11</f>
        <v>0.67454798331015298</v>
      </c>
      <c r="CK9" s="107">
        <f>'Population 43133'!FO11/'Population 43133'!FP11</f>
        <v>0.65576652601969054</v>
      </c>
      <c r="CL9" s="107">
        <f>'Population 43133'!FQ11/'Population 43133'!FR11</f>
        <v>0.63425763425763426</v>
      </c>
      <c r="CM9" s="107">
        <f>'Population 43133'!FS11/'Population 43133'!FT11</f>
        <v>0.61847672778561358</v>
      </c>
      <c r="CN9" s="107">
        <f>'Population 43133'!FU11/'Population 43133'!FV11</f>
        <v>0.5947167188043101</v>
      </c>
      <c r="CO9" s="107">
        <f>'Population 43133'!FW11/'Population 43133'!FX11</f>
        <v>0.57059429749227075</v>
      </c>
      <c r="CP9" s="107">
        <f>'Population 43133'!FY11/'Population 43133'!FZ11</f>
        <v>0.55102739726027394</v>
      </c>
      <c r="CQ9" s="107">
        <f>'Population 43133'!GA11/'Population 43133'!GB11</f>
        <v>0.54358974358974355</v>
      </c>
      <c r="CR9" s="107">
        <f>'Population 43133'!GC11/'Population 43133'!GD11</f>
        <v>0.53376981392143352</v>
      </c>
      <c r="CS9" s="107">
        <f>'Population 43133'!GE11/'Population 43133'!GF11</f>
        <v>0.53867693384669235</v>
      </c>
      <c r="CT9" s="107">
        <f>'Population 43133'!GG11/'Population 43133'!GH11</f>
        <v>0.53391003460207609</v>
      </c>
      <c r="CU9" s="107">
        <f>'Population 43133'!GI11/'Population 43133'!GJ11</f>
        <v>0.53520625889046947</v>
      </c>
      <c r="CV9" s="107">
        <f>'Population 43133'!GK11/'Population 43133'!GL11</f>
        <v>0.5418470418470418</v>
      </c>
      <c r="CW9" s="107">
        <f>'Population 43133'!GM11/'Population 43133'!GN11</f>
        <v>0.56128082443871918</v>
      </c>
      <c r="CX9" s="107">
        <f>'Population 43133'!GO11/'Population 43133'!GP11</f>
        <v>0.58382789317507422</v>
      </c>
      <c r="CY9" s="107">
        <f>'Population 43133'!GQ11/'Population 43133'!GR11</f>
        <v>0.5848214285714286</v>
      </c>
      <c r="CZ9" s="107">
        <f>'Population 43133'!GS11/'Population 43133'!GT11</f>
        <v>0.58706833210874354</v>
      </c>
      <c r="DA9" s="107">
        <f>'Population 43133'!GU11/'Population 43133'!GV11</f>
        <v>0.60189228529839889</v>
      </c>
      <c r="DB9" s="107">
        <f>'Population 43133'!GW11/'Population 43133'!GX11</f>
        <v>0.61287988422575979</v>
      </c>
      <c r="DC9" s="107">
        <f>'Population 43133'!GY11/'Population 43133'!GZ11</f>
        <v>0.62812613265675965</v>
      </c>
      <c r="DD9" s="33">
        <f>'Population 43133'!HA11/'Population2 431331'!GR11</f>
        <v>0.63418129702615555</v>
      </c>
      <c r="DE9" s="107">
        <f>'Population 43133'!HC11/'Population 43133'!HD11</f>
        <v>0.64990958408679933</v>
      </c>
      <c r="DF9" s="107">
        <f>'Population 43133'!HE11/'Population 43133'!HF11</f>
        <v>0.65489625045504185</v>
      </c>
      <c r="DG9" s="33">
        <f>'Population 43133'!HG11/'Population 43133'!HH11</f>
        <v>0.66218236173393119</v>
      </c>
      <c r="DH9" s="107">
        <f>'Population 43133'!HI11/'Population 43133'!HJ11</f>
        <v>0.6685372240927796</v>
      </c>
      <c r="DI9" s="107">
        <f>'Population 43133'!HK11/'Population 43133'!HL11</f>
        <v>0.67918088737201365</v>
      </c>
      <c r="DJ9" s="107">
        <f>'Population 43133'!HM11/'Population 43133'!HN11</f>
        <v>0.69479285442797412</v>
      </c>
      <c r="DK9" s="107">
        <f>'Population 43133'!HO11/'Population 43133'!HP11</f>
        <v>0.6927480916030534</v>
      </c>
      <c r="DL9" s="107">
        <f>'Population 43133'!HQ11/'Population 43133'!HR11</f>
        <v>0.68837034249153184</v>
      </c>
      <c r="DM9" s="107">
        <f>'Population 43133'!HS11/'Population 43133'!HT11</f>
        <v>0.67575644378035116</v>
      </c>
      <c r="DN9" s="107">
        <f>'Population 43133'!HU11/'Population 43133'!HV11</f>
        <v>0.67691737680622455</v>
      </c>
      <c r="DO9" s="107">
        <f>'Population 43133'!HW11/'Population 43133'!HX11</f>
        <v>0.67525195968645013</v>
      </c>
      <c r="DP9" s="107">
        <f>'Population 43133'!HY11/'Population 43133'!HZ11</f>
        <v>0.68885564697083024</v>
      </c>
      <c r="DQ9" s="107">
        <f>'Population 43133'!IA11/'Population 43133'!IB11</f>
        <v>0.68757083490744242</v>
      </c>
      <c r="DR9" s="107">
        <f>'Population 43133'!IC11/'Population 43133'!ID11</f>
        <v>0.68769113149847094</v>
      </c>
      <c r="DS9" s="107">
        <f>'Population 43133'!IE11/'Population 43133'!IF11</f>
        <v>0.69123890389810883</v>
      </c>
      <c r="DT9" s="107">
        <f>'Population 43133'!IG11/'Population 43133'!IH11</f>
        <v>0.69587426326129664</v>
      </c>
      <c r="DU9" s="107">
        <f>'Population 43133'!II11/'Population 43133'!IJ11</f>
        <v>0.70599999999999996</v>
      </c>
      <c r="DV9" s="107">
        <f>'Population 43133'!IK11/'Population 43133'!IL11</f>
        <v>0.70510774142059063</v>
      </c>
      <c r="DW9" s="107">
        <f>'Population 43133'!IM11/'Population 43133'!IN11</f>
        <v>0.70736589271417138</v>
      </c>
      <c r="DX9" s="107">
        <f>'Population 43133'!IO11/'Population 43133'!IP11</f>
        <v>0.70059880239520955</v>
      </c>
      <c r="DY9" s="107">
        <f>'Population 43133'!IQ11/'Population 43133'!IR11</f>
        <v>0.70981963927855707</v>
      </c>
      <c r="DZ9" s="107">
        <f>'Population 43133'!IS11/'Population 43133'!IT11</f>
        <v>0.71314741035856577</v>
      </c>
      <c r="EA9" s="107">
        <f>'Population 43133'!IU11/'Population 43133'!IV11</f>
        <v>0.7140568682418903</v>
      </c>
      <c r="EB9" s="107">
        <f>'Population 43133'!IW11/'Population 43133'!IX11</f>
        <v>0.70896717373899121</v>
      </c>
      <c r="EC9" s="107">
        <f>'Population 43133'!IY11/'Population 43133'!IZ11</f>
        <v>0.71544385893798135</v>
      </c>
      <c r="ED9" s="107">
        <f>'Population 43133'!JA11/'Population 43133'!JB11</f>
        <v>0.71481028151774784</v>
      </c>
      <c r="EE9" s="107">
        <f>'Population 43133'!JC11/'Population 43133'!JD11</f>
        <v>0.72686137392019745</v>
      </c>
      <c r="EF9" s="107">
        <f>'Population 43133'!JE11/'Population 43133'!JF11</f>
        <v>0.73377428689541135</v>
      </c>
      <c r="EG9" s="107">
        <f>'Population 43133'!JG11/'Population 43133'!JH11</f>
        <v>0.73677581863979846</v>
      </c>
      <c r="EH9" s="107">
        <f>'Population 43133'!JI11/'Population 43133'!JJ11</f>
        <v>0.73765690376569037</v>
      </c>
      <c r="EI9" s="107">
        <f>'Population 43133'!JK11/'Population 43133'!JL11</f>
        <v>0.73557492735574925</v>
      </c>
      <c r="EJ9" s="107">
        <f>'Population 43133'!JM11/'Population 43133'!JN11</f>
        <v>0.73529411764705888</v>
      </c>
      <c r="EK9" s="107">
        <f>'Population 43133'!JO11/'Population 43133'!JP11</f>
        <v>0.74459234608985025</v>
      </c>
      <c r="EL9" s="107">
        <f>'Population 43133'!JQ11/'Population 43133'!JR11</f>
        <v>0.72912423625254585</v>
      </c>
      <c r="EM9" s="107">
        <v>0.74042724707779117</v>
      </c>
      <c r="EN9" s="107">
        <v>0.74388777555110219</v>
      </c>
      <c r="EO9" s="107">
        <v>0.74048858630356429</v>
      </c>
      <c r="EP9" s="107">
        <v>0.7527228721258572</v>
      </c>
      <c r="EQ9" s="107">
        <v>0.74907139909203468</v>
      </c>
      <c r="ER9" s="107">
        <v>0.75513557929334429</v>
      </c>
      <c r="ES9" s="107">
        <v>0.76308078694014236</v>
      </c>
      <c r="ET9" s="107">
        <v>0.76532325776658272</v>
      </c>
      <c r="EU9" s="107">
        <v>0.76573129251700678</v>
      </c>
      <c r="EV9" s="107">
        <v>0.75487701441899913</v>
      </c>
      <c r="EW9" s="107">
        <v>0.74765957446808506</v>
      </c>
      <c r="EX9" s="107">
        <v>0.75010624734381637</v>
      </c>
      <c r="EY9" s="107">
        <v>0.74770258980785298</v>
      </c>
      <c r="EZ9" s="107">
        <v>0.74712171052631582</v>
      </c>
      <c r="FA9" s="107">
        <v>0.74137931034482762</v>
      </c>
      <c r="FB9" s="107">
        <v>0.73465183353934904</v>
      </c>
    </row>
    <row r="10" spans="1:158" x14ac:dyDescent="0.2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f>'Population 43133'!DY12/'Population 43133'!DZ12</f>
        <v>0.71895933946097523</v>
      </c>
      <c r="BQ10" s="36">
        <f>'Population 43133'!EA12/'Population 43133'!EB12</f>
        <v>0.72151898734177211</v>
      </c>
      <c r="BR10" s="36">
        <f>'Population 43133'!EC12/'Population 43133'!ED12</f>
        <v>0.71300586963237567</v>
      </c>
      <c r="BS10" s="36">
        <f>'Population 43133'!EE12/'Population 43133'!EF12</f>
        <v>0.71115599751398384</v>
      </c>
      <c r="BT10" s="36">
        <f>'Population 43133'!EG12/'Population 43133'!EH12</f>
        <v>0.71218979241454661</v>
      </c>
      <c r="BU10" s="36">
        <f>'Population 43133'!EI12/'Population 43133'!EJ12</f>
        <v>0.71246056782334388</v>
      </c>
      <c r="BV10" s="36">
        <f>'Population 43133'!EK12/'Population 43133'!EL12</f>
        <v>0.72795192463862268</v>
      </c>
      <c r="BW10" s="36">
        <f>'Population 43133'!EM12/'Population 43133'!EN12</f>
        <v>0.72067851373182557</v>
      </c>
      <c r="BX10" s="36">
        <f>'Population 43133'!EO12/'Population 43133'!EP12</f>
        <v>0.7104197050721115</v>
      </c>
      <c r="BY10" s="36">
        <f>'Population 43133'!EQ12/'Population 43133'!ER12</f>
        <v>0.71325068426984384</v>
      </c>
      <c r="BZ10" s="36">
        <f>'Population 43133'!ES12/'Population 43133'!ET12</f>
        <v>0.73292426933634747</v>
      </c>
      <c r="CA10" s="36">
        <f>'Population 43133'!EU12/'Population 43133'!EV12</f>
        <v>0.73751829565783056</v>
      </c>
      <c r="CB10" s="107">
        <f>'Population 43133'!EW12/'Population 43133'!EX12</f>
        <v>0.73976371581162004</v>
      </c>
      <c r="CC10" s="107">
        <f>'Population 43133'!EY12/'Population 43133'!EZ12</f>
        <v>0.73967075532601678</v>
      </c>
      <c r="CD10" s="107">
        <f>'Population 43133'!FA12/'Population 43133'!FB12</f>
        <v>0.73631680618158402</v>
      </c>
      <c r="CE10" s="107">
        <f>'Population 43133'!FC12/'Population 43133'!FD12</f>
        <v>0.74575728466218383</v>
      </c>
      <c r="CF10" s="107">
        <f>'Population 43133'!FE12/'Population 43133'!FF12</f>
        <v>0.75985142118863047</v>
      </c>
      <c r="CG10" s="107">
        <f>'Population 43133'!FG12/'Population 43133'!FH12</f>
        <v>0.75605033881897388</v>
      </c>
      <c r="CH10" s="107">
        <f>'Population 43133'!FI12/'Population 43133'!FJ12</f>
        <v>0.7526742301458671</v>
      </c>
      <c r="CI10" s="107">
        <f>'Population 43133'!FK12/'Population 43133'!FL12</f>
        <v>0.73994463442436087</v>
      </c>
      <c r="CJ10" s="107">
        <f>'Population 43133'!FM12/'Population 43133'!FN12</f>
        <v>0.72912257854468498</v>
      </c>
      <c r="CK10" s="107">
        <f>'Population 43133'!FO12/'Population 43133'!FP12</f>
        <v>0.7243526712553261</v>
      </c>
      <c r="CL10" s="107">
        <f>'Population 43133'!FQ12/'Population 43133'!FR12</f>
        <v>0.72569156865993045</v>
      </c>
      <c r="CM10" s="107">
        <f>'Population 43133'!FS12/'Population 43133'!FT12</f>
        <v>0.70497399219765933</v>
      </c>
      <c r="CN10" s="107">
        <f>'Population 43133'!FU12/'Population 43133'!FV12</f>
        <v>0.69011345218800646</v>
      </c>
      <c r="CO10" s="107">
        <f>'Population 43133'!FW12/'Population 43133'!FX12</f>
        <v>0.67976520463068646</v>
      </c>
      <c r="CP10" s="107">
        <f>'Population 43133'!FY12/'Population 43133'!FZ12</f>
        <v>0.67427453537658955</v>
      </c>
      <c r="CQ10" s="107">
        <f>'Population 43133'!GA12/'Population 43133'!GB12</f>
        <v>0.67893194399218493</v>
      </c>
      <c r="CR10" s="107">
        <f>'Population 43133'!GC12/'Population 43133'!GD12</f>
        <v>0.67099918765231514</v>
      </c>
      <c r="CS10" s="107">
        <f>'Population 43133'!GE12/'Population 43133'!GF12</f>
        <v>0.66817344717897209</v>
      </c>
      <c r="CT10" s="107">
        <f>'Population 43133'!GG12/'Population 43133'!GH12</f>
        <v>0.66327741060837142</v>
      </c>
      <c r="CU10" s="107">
        <f>'Population 43133'!GI12/'Population 43133'!GJ12</f>
        <v>0.66800348735832604</v>
      </c>
      <c r="CV10" s="107">
        <f>'Population 43133'!GK12/'Population 43133'!GL12</f>
        <v>0.66408450704225352</v>
      </c>
      <c r="CW10" s="107">
        <f>'Population 43133'!GM12/'Population 43133'!GN12</f>
        <v>0.66471941936625956</v>
      </c>
      <c r="CX10" s="107">
        <f>'Population 43133'!GO12/'Population 43133'!GP12</f>
        <v>0.66655021834061134</v>
      </c>
      <c r="CY10" s="107">
        <f>'Population 43133'!GQ12/'Population 43133'!GR12</f>
        <v>0.6566057261124526</v>
      </c>
      <c r="CZ10" s="107">
        <f>'Population 43133'!GS12/'Population 43133'!GT12</f>
        <v>0.64813870474247837</v>
      </c>
      <c r="DA10" s="107">
        <f>'Population 43133'!GU12/'Population 43133'!GV12</f>
        <v>0.65445644834571237</v>
      </c>
      <c r="DB10" s="107">
        <f>'Population 43133'!GW12/'Population 43133'!GX12</f>
        <v>0.65771245142760604</v>
      </c>
      <c r="DC10" s="107">
        <f>'Population 43133'!GY12/'Population 43133'!GZ12</f>
        <v>0.66389266304347827</v>
      </c>
      <c r="DD10" s="33">
        <f>'Population 43133'!HA12/'Population2 431331'!GR12</f>
        <v>0.6671805412812607</v>
      </c>
      <c r="DE10" s="107">
        <f>'Population 43133'!HC12/'Population 43133'!HD12</f>
        <v>0.67046042421107088</v>
      </c>
      <c r="DF10" s="107">
        <f>'Population 43133'!HE12/'Population 43133'!HF12</f>
        <v>0.68105849582172706</v>
      </c>
      <c r="DG10" s="33">
        <f>'Population 43133'!HG12/'Population 43133'!HH12</f>
        <v>0.68336283185840707</v>
      </c>
      <c r="DH10" s="107">
        <f>'Population 43133'!HI12/'Population 43133'!HJ12</f>
        <v>0.68250883392226147</v>
      </c>
      <c r="DI10" s="107">
        <f>'Population 43133'!HK12/'Population 43133'!HL12</f>
        <v>0.68208399787347151</v>
      </c>
      <c r="DJ10" s="107">
        <f>'Population 43133'!HM12/'Population 43133'!HN12</f>
        <v>0.68426573426573423</v>
      </c>
      <c r="DK10" s="107">
        <f>'Population 43133'!HO12/'Population 43133'!HP12</f>
        <v>0.68458594293667363</v>
      </c>
      <c r="DL10" s="107">
        <f>'Population 43133'!HQ12/'Population 43133'!HR12</f>
        <v>0.68542065842187772</v>
      </c>
      <c r="DM10" s="107">
        <f>'Population 43133'!HS12/'Population 43133'!HT12</f>
        <v>0.68662155127537738</v>
      </c>
      <c r="DN10" s="107">
        <f>'Population 43133'!HU12/'Population 43133'!HV12</f>
        <v>0.68575370817523285</v>
      </c>
      <c r="DO10" s="107">
        <f>'Population 43133'!HW12/'Population 43133'!HX12</f>
        <v>0.69925074054713365</v>
      </c>
      <c r="DP10" s="107">
        <f>'Population 43133'!HY12/'Population 43133'!HZ12</f>
        <v>0.72008585226256483</v>
      </c>
      <c r="DQ10" s="107">
        <f>'Population 43133'!IA12/'Population 43133'!IB12</f>
        <v>0.71887334050950846</v>
      </c>
      <c r="DR10" s="107">
        <f>'Population 43133'!IC12/'Population 43133'!ID12</f>
        <v>0.72569070685324721</v>
      </c>
      <c r="DS10" s="107">
        <f>'Population 43133'!IE12/'Population 43133'!IF12</f>
        <v>0.73156394727467045</v>
      </c>
      <c r="DT10" s="107">
        <f>'Population 43133'!IG12/'Population 43133'!IH12</f>
        <v>0.72586328400281885</v>
      </c>
      <c r="DU10" s="107">
        <f>'Population 43133'!II12/'Population 43133'!IJ12</f>
        <v>0.73511329703144213</v>
      </c>
      <c r="DV10" s="107">
        <f>'Population 43133'!IK12/'Population 43133'!IL12</f>
        <v>0.73620810055865926</v>
      </c>
      <c r="DW10" s="107">
        <f>'Population 43133'!IM12/'Population 43133'!IN12</f>
        <v>0.73568818514007306</v>
      </c>
      <c r="DX10" s="107">
        <f>'Population 43133'!IO12/'Population 43133'!IP12</f>
        <v>0.74168533517146307</v>
      </c>
      <c r="DY10" s="107">
        <f>'Population 43133'!IQ12/'Population 43133'!IR12</f>
        <v>0.74047497010080299</v>
      </c>
      <c r="DZ10" s="107">
        <f>'Population 43133'!IS12/'Population 43133'!IT12</f>
        <v>0.74327505043712172</v>
      </c>
      <c r="EA10" s="107">
        <f>'Population 43133'!IU12/'Population 43133'!IV12</f>
        <v>0.7573405332433345</v>
      </c>
      <c r="EB10" s="107">
        <f>'Population 43133'!IW12/'Population 43133'!IX12</f>
        <v>0.75632911392405067</v>
      </c>
      <c r="EC10" s="107">
        <f>'Population 43133'!IY12/'Population 43133'!IZ12</f>
        <v>0.75781380578305202</v>
      </c>
      <c r="ED10" s="107">
        <f>'Population 43133'!JA12/'Population 43133'!JB12</f>
        <v>0.75207030589825929</v>
      </c>
      <c r="EE10" s="107">
        <f>'Population 43133'!JC12/'Population 43133'!JD12</f>
        <v>0.74817580179874432</v>
      </c>
      <c r="EF10" s="107">
        <f>'Population 43133'!JE12/'Population 43133'!JF12</f>
        <v>0.74452926208651404</v>
      </c>
      <c r="EG10" s="107">
        <f>'Population 43133'!JG12/'Population 43133'!JH12</f>
        <v>0.73747258309431418</v>
      </c>
      <c r="EH10" s="107">
        <f>'Population 43133'!JI12/'Population 43133'!JJ12</f>
        <v>0.74022252191503712</v>
      </c>
      <c r="EI10" s="107">
        <f>'Population 43133'!JK12/'Population 43133'!JL12</f>
        <v>0.73365739188736168</v>
      </c>
      <c r="EJ10" s="107">
        <f>'Population 43133'!JM12/'Population 43133'!JN12</f>
        <v>0.73147224991691595</v>
      </c>
      <c r="EK10" s="107">
        <f>'Population 43133'!JO12/'Population 43133'!JP12</f>
        <v>0.73256781494425027</v>
      </c>
      <c r="EL10" s="107">
        <f>'Population 43133'!JQ12/'Population 43133'!JR12</f>
        <v>0.71585866885784721</v>
      </c>
      <c r="EM10" s="107">
        <v>0.7360091368901942</v>
      </c>
      <c r="EN10" s="107">
        <v>0.74683127572016461</v>
      </c>
      <c r="EO10" s="107">
        <v>0.74500742696814659</v>
      </c>
      <c r="EP10" s="107">
        <v>0.743281589050242</v>
      </c>
      <c r="EQ10" s="107">
        <v>0.74189211897160146</v>
      </c>
      <c r="ER10" s="107">
        <v>0.74026192075218267</v>
      </c>
      <c r="ES10" s="107">
        <v>0.74045540147235067</v>
      </c>
      <c r="ET10" s="107">
        <v>0.73809120189862687</v>
      </c>
      <c r="EU10" s="107">
        <v>0.73809523809523814</v>
      </c>
      <c r="EV10" s="107">
        <v>0.73420919656392114</v>
      </c>
      <c r="EW10" s="107">
        <v>0.74222447599729546</v>
      </c>
      <c r="EX10" s="107">
        <v>0.74168067226890755</v>
      </c>
      <c r="EY10" s="107">
        <v>0.74253606172425357</v>
      </c>
      <c r="EZ10" s="107">
        <v>0.75469798657718123</v>
      </c>
      <c r="FA10" s="107">
        <v>0.75708980418636052</v>
      </c>
      <c r="FB10" s="107">
        <v>0.75975671566142933</v>
      </c>
    </row>
    <row r="11" spans="1:158" x14ac:dyDescent="0.2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f>'Population 43133'!DY13/'Population 43133'!DZ13</f>
        <v>0.63387952704589889</v>
      </c>
      <c r="BQ11" s="36">
        <f>'Population 43133'!EA13/'Population 43133'!EB13</f>
        <v>0.65289791387205698</v>
      </c>
      <c r="BR11" s="36">
        <f>'Population 43133'!EC13/'Population 43133'!ED13</f>
        <v>0.66007868548947002</v>
      </c>
      <c r="BS11" s="36">
        <f>'Population 43133'!EE13/'Population 43133'!EF13</f>
        <v>0.67232430915976993</v>
      </c>
      <c r="BT11" s="36">
        <f>'Population 43133'!EG13/'Population 43133'!EH13</f>
        <v>0.67306518984371333</v>
      </c>
      <c r="BU11" s="36">
        <f>'Population 43133'!EI13/'Population 43133'!EJ13</f>
        <v>0.68831475533723785</v>
      </c>
      <c r="BV11" s="36">
        <f>'Population 43133'!EK13/'Population 43133'!EL13</f>
        <v>0.7064000765330527</v>
      </c>
      <c r="BW11" s="36">
        <f>'Population 43133'!EM13/'Population 43133'!EN13</f>
        <v>0.70506978751978511</v>
      </c>
      <c r="BX11" s="36">
        <f>'Population 43133'!EO13/'Population 43133'!EP13</f>
        <v>0.70171055160484341</v>
      </c>
      <c r="BY11" s="36">
        <f>'Population 43133'!EQ13/'Population 43133'!ER13</f>
        <v>0.71427872621435207</v>
      </c>
      <c r="BZ11" s="36">
        <f>'Population 43133'!ES13/'Population 43133'!ET13</f>
        <v>0.71617804616733227</v>
      </c>
      <c r="CA11" s="36">
        <f>'Population 43133'!EU13/'Population 43133'!EV13</f>
        <v>0.71211900954596119</v>
      </c>
      <c r="CB11" s="107">
        <f>'Population 43133'!EW13/'Population 43133'!EX13</f>
        <v>0.70123540198822509</v>
      </c>
      <c r="CC11" s="107">
        <f>'Population 43133'!EY13/'Population 43133'!EZ13</f>
        <v>0.7087124878993224</v>
      </c>
      <c r="CD11" s="107">
        <f>'Population 43133'!FA13/'Population 43133'!FB13</f>
        <v>0.70977811929689749</v>
      </c>
      <c r="CE11" s="107">
        <f>'Population 43133'!FC13/'Population 43133'!FD13</f>
        <v>0.70677195501316104</v>
      </c>
      <c r="CF11" s="107">
        <f>'Population 43133'!FE13/'Population 43133'!FF13</f>
        <v>0.70367549038278421</v>
      </c>
      <c r="CG11" s="107">
        <f>'Population 43133'!FG13/'Population 43133'!FH13</f>
        <v>0.69243561721942415</v>
      </c>
      <c r="CH11" s="107">
        <f>'Population 43133'!FI13/'Population 43133'!FJ13</f>
        <v>0.6868802988935192</v>
      </c>
      <c r="CI11" s="107">
        <f>'Population 43133'!FK13/'Population 43133'!FL13</f>
        <v>0.67567567567567566</v>
      </c>
      <c r="CJ11" s="107">
        <f>'Population 43133'!FM13/'Population 43133'!FN13</f>
        <v>0.66569111932063518</v>
      </c>
      <c r="CK11" s="107">
        <f>'Population 43133'!FO13/'Population 43133'!FP13</f>
        <v>0.65872020075282312</v>
      </c>
      <c r="CL11" s="107">
        <f>'Population 43133'!FQ13/'Population 43133'!FR13</f>
        <v>0.65681500409816307</v>
      </c>
      <c r="CM11" s="107">
        <f>'Population 43133'!FS13/'Population 43133'!FT13</f>
        <v>0.64610451761102605</v>
      </c>
      <c r="CN11" s="107">
        <f>'Population 43133'!FU13/'Population 43133'!FV13</f>
        <v>0.63384571455765482</v>
      </c>
      <c r="CO11" s="107">
        <f>'Population 43133'!FW13/'Population 43133'!FX13</f>
        <v>0.63449662501795201</v>
      </c>
      <c r="CP11" s="107">
        <f>'Population 43133'!FY13/'Population 43133'!FZ13</f>
        <v>0.62808044566141064</v>
      </c>
      <c r="CQ11" s="107">
        <f>'Population 43133'!GA13/'Population 43133'!GB13</f>
        <v>0.62120782534732066</v>
      </c>
      <c r="CR11" s="107">
        <f>'Population 43133'!GC13/'Population 43133'!GD13</f>
        <v>0.61311567954085711</v>
      </c>
      <c r="CS11" s="107">
        <f>'Population 43133'!GE13/'Population 43133'!GF13</f>
        <v>0.60613340870548338</v>
      </c>
      <c r="CT11" s="107">
        <f>'Population 43133'!GG13/'Population 43133'!GH13</f>
        <v>0.61015108593012279</v>
      </c>
      <c r="CU11" s="107">
        <f>'Population 43133'!GI13/'Population 43133'!GJ13</f>
        <v>0.61318341938908461</v>
      </c>
      <c r="CV11" s="107">
        <f>'Population 43133'!GK13/'Population 43133'!GL13</f>
        <v>0.59932268988872761</v>
      </c>
      <c r="CW11" s="107">
        <f>'Population 43133'!GM13/'Population 43133'!GN13</f>
        <v>0.60650587268596834</v>
      </c>
      <c r="CX11" s="107">
        <f>'Population 43133'!GO13/'Population 43133'!GP13</f>
        <v>0.60896525608255225</v>
      </c>
      <c r="CY11" s="107">
        <f>'Population 43133'!GQ13/'Population 43133'!GR13</f>
        <v>0.60787703233040558</v>
      </c>
      <c r="CZ11" s="107">
        <f>'Population 43133'!GS13/'Population 43133'!GT13</f>
        <v>0.60412818618396746</v>
      </c>
      <c r="DA11" s="107">
        <f>'Population 43133'!GU13/'Population 43133'!GV13</f>
        <v>0.60636446886446882</v>
      </c>
      <c r="DB11" s="107">
        <f>'Population 43133'!GW13/'Population 43133'!GX13</f>
        <v>0.6118193407393917</v>
      </c>
      <c r="DC11" s="107">
        <f>'Population 43133'!GY13/'Population 43133'!GZ13</f>
        <v>0.61649729927675545</v>
      </c>
      <c r="DD11" s="33">
        <f>'Population 43133'!HA13/'Population2 431331'!GR13</f>
        <v>0.62325943569072917</v>
      </c>
      <c r="DE11" s="107">
        <f>'Population 43133'!HC13/'Population 43133'!HD13</f>
        <v>0.63311837862736065</v>
      </c>
      <c r="DF11" s="107">
        <f>'Population 43133'!HE13/'Population 43133'!HF13</f>
        <v>0.63692763553868237</v>
      </c>
      <c r="DG11" s="33">
        <f>'Population 43133'!HG13/'Population 43133'!HH13</f>
        <v>0.64839603588370676</v>
      </c>
      <c r="DH11" s="107">
        <f>'Population 43133'!HI13/'Population 43133'!HJ13</f>
        <v>0.65209223688536133</v>
      </c>
      <c r="DI11" s="107">
        <f>'Population 43133'!HK13/'Population 43133'!HL13</f>
        <v>0.66063199473337719</v>
      </c>
      <c r="DJ11" s="107">
        <f>'Population 43133'!HM13/'Population 43133'!HN13</f>
        <v>0.66669787911419076</v>
      </c>
      <c r="DK11" s="107">
        <f>'Population 43133'!HO13/'Population 43133'!HP13</f>
        <v>0.67130280041210078</v>
      </c>
      <c r="DL11" s="107">
        <f>'Population 43133'!HQ13/'Population 43133'!HR13</f>
        <v>0.67188156727221782</v>
      </c>
      <c r="DM11" s="107">
        <f>'Population 43133'!HS13/'Population 43133'!HT13</f>
        <v>0.67368961973278518</v>
      </c>
      <c r="DN11" s="107">
        <f>'Population 43133'!HU13/'Population 43133'!HV13</f>
        <v>0.68453077463140655</v>
      </c>
      <c r="DO11" s="107">
        <f>'Population 43133'!HW13/'Population 43133'!HX13</f>
        <v>0.69108836156059816</v>
      </c>
      <c r="DP11" s="107">
        <f>'Population 43133'!HY13/'Population 43133'!HZ13</f>
        <v>0.69952718676122927</v>
      </c>
      <c r="DQ11" s="107">
        <f>'Population 43133'!IA13/'Population 43133'!IB13</f>
        <v>0.70063270063270067</v>
      </c>
      <c r="DR11" s="107">
        <f>'Population 43133'!IC13/'Population 43133'!ID13</f>
        <v>0.70532183524703418</v>
      </c>
      <c r="DS11" s="107">
        <f>'Population 43133'!IE13/'Population 43133'!IF13</f>
        <v>0.70995900651073063</v>
      </c>
      <c r="DT11" s="107">
        <f>'Population 43133'!IG13/'Population 43133'!IH13</f>
        <v>0.71511740733553275</v>
      </c>
      <c r="DU11" s="107">
        <f>'Population 43133'!II13/'Population 43133'!IJ13</f>
        <v>0.71675201170446234</v>
      </c>
      <c r="DV11" s="107">
        <f>'Population 43133'!IK13/'Population 43133'!IL13</f>
        <v>0.71669189083630325</v>
      </c>
      <c r="DW11" s="107">
        <f>'Population 43133'!IM13/'Population 43133'!IN13</f>
        <v>0.71596221269964944</v>
      </c>
      <c r="DX11" s="107">
        <f>'Population 43133'!IO13/'Population 43133'!IP13</f>
        <v>0.71326182350073131</v>
      </c>
      <c r="DY11" s="107">
        <f>'Population 43133'!IQ13/'Population 43133'!IR13</f>
        <v>0.71404861856877866</v>
      </c>
      <c r="DZ11" s="107">
        <f>'Population 43133'!IS13/'Population 43133'!IT13</f>
        <v>0.71543919745534623</v>
      </c>
      <c r="EA11" s="107">
        <f>'Population 43133'!IU13/'Population 43133'!IV13</f>
        <v>0.71997244501303936</v>
      </c>
      <c r="EB11" s="107">
        <f>'Population 43133'!IW13/'Population 43133'!IX13</f>
        <v>0.72231795578750435</v>
      </c>
      <c r="EC11" s="107">
        <f>'Population 43133'!IY13/'Population 43133'!IZ13</f>
        <v>0.72659379791285428</v>
      </c>
      <c r="ED11" s="107">
        <f>'Population 43133'!JA13/'Population 43133'!JB13</f>
        <v>0.72625976222454358</v>
      </c>
      <c r="EE11" s="107">
        <f>'Population 43133'!JC13/'Population 43133'!JD13</f>
        <v>0.72679018527791683</v>
      </c>
      <c r="EF11" s="107">
        <f>'Population 43133'!JE13/'Population 43133'!JF13</f>
        <v>0.72744721689059499</v>
      </c>
      <c r="EG11" s="107">
        <f>'Population 43133'!JG13/'Population 43133'!JH13</f>
        <v>0.73069266499923435</v>
      </c>
      <c r="EH11" s="107">
        <f>'Population 43133'!JI13/'Population 43133'!JJ13</f>
        <v>0.73363557638429011</v>
      </c>
      <c r="EI11" s="107">
        <f>'Population 43133'!JK13/'Population 43133'!JL13</f>
        <v>0.73214739517153749</v>
      </c>
      <c r="EJ11" s="107">
        <f>'Population 43133'!JM13/'Population 43133'!JN13</f>
        <v>0.72807459677419351</v>
      </c>
      <c r="EK11" s="107">
        <f>'Population 43133'!JO13/'Population 43133'!JP13</f>
        <v>0.72387797155350053</v>
      </c>
      <c r="EL11" s="107">
        <f>'Population 43133'!JQ13/'Population 43133'!JR13</f>
        <v>0.71535599106921355</v>
      </c>
      <c r="EM11" s="107">
        <v>0.72385552288954225</v>
      </c>
      <c r="EN11" s="107">
        <v>0.72990860384494172</v>
      </c>
      <c r="EO11" s="107">
        <v>0.73298319327731087</v>
      </c>
      <c r="EP11" s="107">
        <v>0.73310097169412758</v>
      </c>
      <c r="EQ11" s="107">
        <v>0.731637519872814</v>
      </c>
      <c r="ER11" s="107">
        <v>0.73150015925257461</v>
      </c>
      <c r="ES11" s="107">
        <v>0.73621412447597545</v>
      </c>
      <c r="ET11" s="107">
        <v>0.73662662285190972</v>
      </c>
      <c r="EU11" s="107">
        <v>0.73329738473982209</v>
      </c>
      <c r="EV11" s="107">
        <v>0.72841901066925319</v>
      </c>
      <c r="EW11" s="107">
        <v>0.72458241581180516</v>
      </c>
      <c r="EX11" s="107">
        <v>0.72309975617512989</v>
      </c>
      <c r="EY11" s="107">
        <v>0.72033678083259711</v>
      </c>
      <c r="EZ11" s="107">
        <v>0.71974554450446815</v>
      </c>
      <c r="FA11" s="107">
        <v>0.71093008146334147</v>
      </c>
      <c r="FB11" s="107">
        <v>0.70930639595939393</v>
      </c>
    </row>
    <row r="12" spans="1:158" x14ac:dyDescent="0.2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f>'Population 43133'!DY14/'Population 43133'!DZ14</f>
        <v>0.54776478303639742</v>
      </c>
      <c r="BQ12" s="36">
        <f>'Population 43133'!EA14/'Population 43133'!EB14</f>
        <v>0.55386403897254211</v>
      </c>
      <c r="BR12" s="36">
        <f>'Population 43133'!EC14/'Population 43133'!ED14</f>
        <v>0.56284213436549624</v>
      </c>
      <c r="BS12" s="36">
        <f>'Population 43133'!EE14/'Population 43133'!EF14</f>
        <v>0.570222992231599</v>
      </c>
      <c r="BT12" s="36">
        <f>'Population 43133'!EG14/'Population 43133'!EH14</f>
        <v>0.58017128920651129</v>
      </c>
      <c r="BU12" s="36">
        <f>'Population 43133'!EI14/'Population 43133'!EJ14</f>
        <v>0.5927216636197441</v>
      </c>
      <c r="BV12" s="36">
        <f>'Population 43133'!EK14/'Population 43133'!EL14</f>
        <v>0.6088505747126437</v>
      </c>
      <c r="BW12" s="36">
        <f>'Population 43133'!EM14/'Population 43133'!EN14</f>
        <v>0.62056862056862061</v>
      </c>
      <c r="BX12" s="36">
        <f>'Population 43133'!EO14/'Population 43133'!EP14</f>
        <v>0.61996967222675847</v>
      </c>
      <c r="BY12" s="36">
        <f>'Population 43133'!EQ14/'Population 43133'!ER14</f>
        <v>0.62992354031510656</v>
      </c>
      <c r="BZ12" s="36">
        <f>'Population 43133'!ES14/'Population 43133'!ET14</f>
        <v>0.63312344751891858</v>
      </c>
      <c r="CA12" s="36">
        <f>'Population 43133'!EU14/'Population 43133'!EV14</f>
        <v>0.63353637109054706</v>
      </c>
      <c r="CB12" s="107">
        <f>'Population 43133'!EW14/'Population 43133'!EX14</f>
        <v>0.62649262467806133</v>
      </c>
      <c r="CC12" s="107">
        <f>'Population 43133'!EY14/'Population 43133'!EZ14</f>
        <v>0.62673834287717656</v>
      </c>
      <c r="CD12" s="107">
        <f>'Population 43133'!FA14/'Population 43133'!FB14</f>
        <v>0.63390734620513711</v>
      </c>
      <c r="CE12" s="107">
        <f>'Population 43133'!FC14/'Population 43133'!FD14</f>
        <v>0.63374176395792392</v>
      </c>
      <c r="CF12" s="107">
        <f>'Population 43133'!FE14/'Population 43133'!FF14</f>
        <v>0.63645263460984736</v>
      </c>
      <c r="CG12" s="107">
        <f>'Population 43133'!FG14/'Population 43133'!FH14</f>
        <v>0.63484280357657918</v>
      </c>
      <c r="CH12" s="107">
        <f>'Population 43133'!FI14/'Population 43133'!FJ14</f>
        <v>0.62937546854275994</v>
      </c>
      <c r="CI12" s="107">
        <f>'Population 43133'!FK14/'Population 43133'!FL14</f>
        <v>0.62005657871947351</v>
      </c>
      <c r="CJ12" s="107">
        <f>'Population 43133'!FM14/'Population 43133'!FN14</f>
        <v>0.61454733932273675</v>
      </c>
      <c r="CK12" s="107">
        <f>'Population 43133'!FO14/'Population 43133'!FP14</f>
        <v>0.60764390046764039</v>
      </c>
      <c r="CL12" s="107">
        <f>'Population 43133'!FQ14/'Population 43133'!FR14</f>
        <v>0.60700005794749956</v>
      </c>
      <c r="CM12" s="107">
        <f>'Population 43133'!FS14/'Population 43133'!FT14</f>
        <v>0.60047072668431889</v>
      </c>
      <c r="CN12" s="107">
        <f>'Population 43133'!FU14/'Population 43133'!FV14</f>
        <v>0.58612283726737613</v>
      </c>
      <c r="CO12" s="107">
        <f>'Population 43133'!FW14/'Population 43133'!FX14</f>
        <v>0.57817550580629717</v>
      </c>
      <c r="CP12" s="107">
        <f>'Population 43133'!FY14/'Population 43133'!FZ14</f>
        <v>0.57505551887641804</v>
      </c>
      <c r="CQ12" s="107">
        <f>'Population 43133'!GA14/'Population 43133'!GB14</f>
        <v>0.57570845341018251</v>
      </c>
      <c r="CR12" s="107">
        <f>'Population 43133'!GC14/'Population 43133'!GD14</f>
        <v>0.57589498806682582</v>
      </c>
      <c r="CS12" s="107">
        <f>'Population 43133'!GE14/'Population 43133'!GF14</f>
        <v>0.5741811175337187</v>
      </c>
      <c r="CT12" s="107">
        <f>'Population 43133'!GG14/'Population 43133'!GH14</f>
        <v>0.57400459881399013</v>
      </c>
      <c r="CU12" s="107">
        <f>'Population 43133'!GI14/'Population 43133'!GJ14</f>
        <v>0.57043879907621242</v>
      </c>
      <c r="CV12" s="107">
        <f>'Population 43133'!GK14/'Population 43133'!GL14</f>
        <v>0.5520883924235066</v>
      </c>
      <c r="CW12" s="107">
        <f>'Population 43133'!GM14/'Population 43133'!GN14</f>
        <v>0.56253820760484163</v>
      </c>
      <c r="CX12" s="107">
        <f>'Population 43133'!GO14/'Population 43133'!GP14</f>
        <v>0.57230429718629316</v>
      </c>
      <c r="CY12" s="107">
        <f>'Population 43133'!GQ14/'Population 43133'!GR14</f>
        <v>0.57625548211748723</v>
      </c>
      <c r="CZ12" s="107">
        <f>'Population 43133'!GS14/'Population 43133'!GT14</f>
        <v>0.57360980207351553</v>
      </c>
      <c r="DA12" s="107">
        <f>'Population 43133'!GU14/'Population 43133'!GV14</f>
        <v>0.58595287991363432</v>
      </c>
      <c r="DB12" s="107">
        <f>'Population 43133'!GW14/'Population 43133'!GX14</f>
        <v>0.59431279620853084</v>
      </c>
      <c r="DC12" s="107">
        <f>'Population 43133'!GY14/'Population 43133'!GZ14</f>
        <v>0.58905820634524109</v>
      </c>
      <c r="DD12" s="33">
        <f>'Population 43133'!HA14/'Population2 431331'!GR14</f>
        <v>0.59285580699457641</v>
      </c>
      <c r="DE12" s="107">
        <f>'Population 43133'!HC14/'Population 43133'!HD14</f>
        <v>0.60381950945515817</v>
      </c>
      <c r="DF12" s="107">
        <f>'Population 43133'!HE14/'Population 43133'!HF14</f>
        <v>0.60882629107981223</v>
      </c>
      <c r="DG12" s="33">
        <f>'Population 43133'!HG14/'Population 43133'!HH14</f>
        <v>0.62772615209558125</v>
      </c>
      <c r="DH12" s="107">
        <f>'Population 43133'!HI14/'Population 43133'!HJ14</f>
        <v>0.63192946847646836</v>
      </c>
      <c r="DI12" s="107">
        <f>'Population 43133'!HK14/'Population 43133'!HL14</f>
        <v>0.63955720501663682</v>
      </c>
      <c r="DJ12" s="107">
        <f>'Population 43133'!HM14/'Population 43133'!HN14</f>
        <v>0.64871481028151778</v>
      </c>
      <c r="DK12" s="107">
        <f>'Population 43133'!HO14/'Population 43133'!HP14</f>
        <v>0.65067690705545433</v>
      </c>
      <c r="DL12" s="107">
        <f>'Population 43133'!HQ14/'Population 43133'!HR14</f>
        <v>0.65042622950819673</v>
      </c>
      <c r="DM12" s="107">
        <f>'Population 43133'!HS14/'Population 43133'!HT14</f>
        <v>0.65155526141628062</v>
      </c>
      <c r="DN12" s="107">
        <f>'Population 43133'!HU14/'Population 43133'!HV14</f>
        <v>0.652834948877971</v>
      </c>
      <c r="DO12" s="107">
        <f>'Population 43133'!HW14/'Population 43133'!HX14</f>
        <v>0.65826424177587595</v>
      </c>
      <c r="DP12" s="107">
        <f>'Population 43133'!HY14/'Population 43133'!HZ14</f>
        <v>0.66286767214904796</v>
      </c>
      <c r="DQ12" s="107">
        <f>'Population 43133'!IA14/'Population 43133'!IB14</f>
        <v>0.66501854140914707</v>
      </c>
      <c r="DR12" s="107">
        <f>'Population 43133'!IC14/'Population 43133'!ID14</f>
        <v>0.66269704687822673</v>
      </c>
      <c r="DS12" s="107">
        <f>'Population 43133'!IE14/'Population 43133'!IF14</f>
        <v>0.66553914123981772</v>
      </c>
      <c r="DT12" s="107">
        <f>'Population 43133'!IG14/'Population 43133'!IH14</f>
        <v>0.67002553661398301</v>
      </c>
      <c r="DU12" s="107">
        <f>'Population 43133'!II14/'Population 43133'!IJ14</f>
        <v>0.67473785871964675</v>
      </c>
      <c r="DV12" s="107">
        <f>'Population 43133'!IK14/'Population 43133'!IL14</f>
        <v>0.67639936345395424</v>
      </c>
      <c r="DW12" s="107">
        <f>'Population 43133'!IM14/'Population 43133'!IN14</f>
        <v>0.67754903999445482</v>
      </c>
      <c r="DX12" s="107">
        <f>'Population 43133'!IO14/'Population 43133'!IP14</f>
        <v>0.67223149693934336</v>
      </c>
      <c r="DY12" s="107">
        <f>'Population 43133'!IQ14/'Population 43133'!IR14</f>
        <v>0.67537104452534302</v>
      </c>
      <c r="DZ12" s="107">
        <f>'Population 43133'!IS14/'Population 43133'!IT14</f>
        <v>0.6776559335056227</v>
      </c>
      <c r="EA12" s="107">
        <f>'Population 43133'!IU14/'Population 43133'!IV14</f>
        <v>0.68174825174825171</v>
      </c>
      <c r="EB12" s="107">
        <f>'Population 43133'!IW14/'Population 43133'!IX14</f>
        <v>0.68962357253630335</v>
      </c>
      <c r="EC12" s="107">
        <f>'Population 43133'!IY14/'Population 43133'!IZ14</f>
        <v>0.68940196286097577</v>
      </c>
      <c r="ED12" s="107">
        <f>'Population 43133'!JA14/'Population 43133'!JB14</f>
        <v>0.68574268673672256</v>
      </c>
      <c r="EE12" s="107">
        <f>'Population 43133'!JC14/'Population 43133'!JD14</f>
        <v>0.68751332527894249</v>
      </c>
      <c r="EF12" s="107">
        <f>'Population 43133'!JE14/'Population 43133'!JF14</f>
        <v>0.68885898434733339</v>
      </c>
      <c r="EG12" s="107">
        <f>'Population 43133'!JG14/'Population 43133'!JH14</f>
        <v>0.69323965875690019</v>
      </c>
      <c r="EH12" s="107">
        <f>'Population 43133'!JI14/'Population 43133'!JJ14</f>
        <v>0.69322337755467911</v>
      </c>
      <c r="EI12" s="107">
        <f>'Population 43133'!JK14/'Population 43133'!JL14</f>
        <v>0.69269594058692052</v>
      </c>
      <c r="EJ12" s="107">
        <f>'Population 43133'!JM14/'Population 43133'!JN14</f>
        <v>0.68718473572629579</v>
      </c>
      <c r="EK12" s="107">
        <f>'Population 43133'!JO14/'Population 43133'!JP14</f>
        <v>0.68529151943462896</v>
      </c>
      <c r="EL12" s="107">
        <f>'Population 43133'!JQ14/'Population 43133'!JR14</f>
        <v>0.67976827748038426</v>
      </c>
      <c r="EM12" s="107">
        <v>0.68377177997950123</v>
      </c>
      <c r="EN12" s="107">
        <v>0.68741831189378821</v>
      </c>
      <c r="EO12" s="107">
        <v>0.68491155046826224</v>
      </c>
      <c r="EP12" s="107">
        <v>0.67902866685221264</v>
      </c>
      <c r="EQ12" s="107">
        <v>0.67448007233776175</v>
      </c>
      <c r="ER12" s="107">
        <v>0.67346228778179795</v>
      </c>
      <c r="ES12" s="107">
        <v>0.67157894736842105</v>
      </c>
      <c r="ET12" s="107">
        <v>0.67047135912069333</v>
      </c>
      <c r="EU12" s="107">
        <v>0.66553094832481541</v>
      </c>
      <c r="EV12" s="107">
        <v>0.66020524515393386</v>
      </c>
      <c r="EW12" s="107">
        <v>0.65600461061883153</v>
      </c>
      <c r="EX12" s="107">
        <v>0.65587709896391566</v>
      </c>
      <c r="EY12" s="107">
        <v>0.65630347974900172</v>
      </c>
      <c r="EZ12" s="107">
        <v>0.6571852060982496</v>
      </c>
      <c r="FA12" s="107">
        <v>0.66167237442922378</v>
      </c>
      <c r="FB12" s="107">
        <v>0.65662087319283613</v>
      </c>
    </row>
    <row r="13" spans="1:158" s="173" customFormat="1" ht="15.75" x14ac:dyDescent="0.25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f>'Population 43133'!DY15/'Population 43133'!DZ15</f>
        <v>0.64705045263976002</v>
      </c>
      <c r="BQ13" s="182">
        <f>'Population 43133'!EA15/'Population 43133'!EB15</f>
        <v>0.65816585408899375</v>
      </c>
      <c r="BR13" s="182">
        <f>'Population 43133'!EC15/'Population 43133'!ED15</f>
        <v>0.65858740951963146</v>
      </c>
      <c r="BS13" s="182">
        <f>'Population 43133'!EE15/'Population 43133'!EF15</f>
        <v>0.66167605385901607</v>
      </c>
      <c r="BT13" s="182">
        <f>'Population 43133'!EG15/'Population 43133'!EH15</f>
        <v>0.66505080018593532</v>
      </c>
      <c r="BU13" s="182">
        <f>'Population 43133'!EI15/'Population 43133'!EJ15</f>
        <v>0.67689647478804105</v>
      </c>
      <c r="BV13" s="182">
        <f>'Population 43133'!EK15/'Population 43133'!EL15</f>
        <v>0.69089165867689362</v>
      </c>
      <c r="BW13" s="182">
        <f>'Population 43133'!EM15/'Population 43133'!EN15</f>
        <v>0.6964498993322944</v>
      </c>
      <c r="BX13" s="182">
        <f>'Population 43133'!EO15/'Population 43133'!EP15</f>
        <v>0.69567151411462791</v>
      </c>
      <c r="BY13" s="182">
        <f>'Population 43133'!EQ15/'Population 43133'!ER15</f>
        <v>0.70376522067835834</v>
      </c>
      <c r="BZ13" s="182">
        <f>'Population 43133'!ES15/'Population 43133'!ET15</f>
        <v>0.70588235294117652</v>
      </c>
      <c r="CA13" s="182">
        <f>'Population 43133'!EU15/'Population 43133'!EV15</f>
        <v>0.70241173857072881</v>
      </c>
      <c r="CB13" s="183">
        <f>'Population 43133'!EW15/'Population 43133'!EX15</f>
        <v>0.69296247180568304</v>
      </c>
      <c r="CC13" s="183">
        <f>'Population 43133'!EY15/'Population 43133'!EZ15</f>
        <v>0.6954942929218656</v>
      </c>
      <c r="CD13" s="183">
        <f>'Population 43133'!FA15/'Population 43133'!FB15</f>
        <v>0.69729086438603782</v>
      </c>
      <c r="CE13" s="183">
        <f>'Population 43133'!FC15/'Population 43133'!FD15</f>
        <v>0.69708139600022412</v>
      </c>
      <c r="CF13" s="183">
        <f>'Population 43133'!FE15/'Population 43133'!FF15</f>
        <v>0.695725923446044</v>
      </c>
      <c r="CG13" s="183">
        <f>'Population 43133'!FG15/'Population 43133'!FH15</f>
        <v>0.69320438455756139</v>
      </c>
      <c r="CH13" s="183">
        <f>'Population 43133'!FI15/'Population 43133'!FJ15</f>
        <v>0.68636460902568952</v>
      </c>
      <c r="CI13" s="183">
        <f>'Population 43133'!FK15/'Population 43133'!FL15</f>
        <v>0.67662035724411684</v>
      </c>
      <c r="CJ13" s="183">
        <f>'Population 43133'!FM15/'Population 43133'!FN15</f>
        <v>0.6645167895167895</v>
      </c>
      <c r="CK13" s="183">
        <f>'Population 43133'!FO15/'Population 43133'!FP15</f>
        <v>0.65452170625236317</v>
      </c>
      <c r="CL13" s="183">
        <f>'Population 43133'!FQ15/'Population 43133'!FR15</f>
        <v>0.64552063655618519</v>
      </c>
      <c r="CM13" s="183">
        <f>'Population 43133'!FS15/'Population 43133'!FT15</f>
        <v>0.63123916415731363</v>
      </c>
      <c r="CN13" s="183">
        <f>'Population 43133'!FU15/'Population 43133'!FV15</f>
        <v>0.61578689514521068</v>
      </c>
      <c r="CO13" s="183">
        <f>'Population 43133'!FW15/'Population 43133'!FX15</f>
        <v>0.60635029410085084</v>
      </c>
      <c r="CP13" s="183">
        <f>'Population 43133'!FY15/'Population 43133'!FZ15</f>
        <v>0.59705461239517288</v>
      </c>
      <c r="CQ13" s="183">
        <f>'Population 43133'!GA15/'Population 43133'!GB15</f>
        <v>0.59221048081626149</v>
      </c>
      <c r="CR13" s="183">
        <f>'Population 43133'!GC15/'Population 43133'!GD15</f>
        <v>0.58740464947330184</v>
      </c>
      <c r="CS13" s="183">
        <f>'Population 43133'!GE15/'Population 43133'!GF15</f>
        <v>0.58266078328265392</v>
      </c>
      <c r="CT13" s="183">
        <f>'Population 43133'!GG15/'Population 43133'!GH15</f>
        <v>0.58245642220258653</v>
      </c>
      <c r="CU13" s="183">
        <f>'Population 43133'!GI15/'Population 43133'!GJ15</f>
        <v>0.58349090739314147</v>
      </c>
      <c r="CV13" s="183">
        <f>'Population 43133'!GK15/'Population 43133'!GL15</f>
        <v>0.57339653558052439</v>
      </c>
      <c r="CW13" s="183">
        <f>'Population 43133'!GM15/'Population 43133'!GN15</f>
        <v>0.58233007199990605</v>
      </c>
      <c r="CX13" s="183">
        <f>'Population 43133'!GO15/'Population 43133'!GP15</f>
        <v>0.59059619647649053</v>
      </c>
      <c r="CY13" s="183">
        <f>'Population 43133'!GQ15/'Population 43133'!GR15</f>
        <v>0.59065282070873704</v>
      </c>
      <c r="CZ13" s="183">
        <f>'Population 43133'!GS15/'Population 43133'!GT15</f>
        <v>0.58950933745002942</v>
      </c>
      <c r="DA13" s="183">
        <f>'Population 43133'!GU15/'Population 43133'!GV15</f>
        <v>0.60054254120784389</v>
      </c>
      <c r="DB13" s="183">
        <f>'Population 43133'!GW15/'Population 43133'!GX15</f>
        <v>0.60924968912921962</v>
      </c>
      <c r="DC13" s="183">
        <f>'Population 43133'!GY15/'Population 43133'!GZ15</f>
        <v>0.61270594678472001</v>
      </c>
      <c r="DD13" s="183">
        <f>'Population 43133'!HA15/'Population 43133'!HB15</f>
        <v>0.61902263785139988</v>
      </c>
      <c r="DE13" s="183">
        <f>'Population 43133'!HC15/'Population 43133'!HD15</f>
        <v>0.63091945977578634</v>
      </c>
      <c r="DF13" s="183">
        <f>'Population 43133'!HE15/'Population 43133'!HF15</f>
        <v>0.63865720712926111</v>
      </c>
      <c r="DG13" s="183">
        <f>'Population 43133'!HG15/'Population 43133'!HH15</f>
        <v>0.65163958433403235</v>
      </c>
      <c r="DH13" s="183">
        <f>'Population 43133'!HI15/'Population 43133'!HJ15</f>
        <v>0.65564825571162033</v>
      </c>
      <c r="DI13" s="183">
        <f>'Population 43133'!HK15/'Population 43133'!HL15</f>
        <v>0.66336820725975953</v>
      </c>
      <c r="DJ13" s="183">
        <f>'Population 43133'!HM15/'Population 43133'!HN15</f>
        <v>0.66862795962645039</v>
      </c>
      <c r="DK13" s="183">
        <f>'Population 43133'!HO15/'Population 43133'!HP15</f>
        <v>0.67220734483938327</v>
      </c>
      <c r="DL13" s="183">
        <f>'Population 43133'!HQ15/'Population 43133'!HR15</f>
        <v>0.67402067432643797</v>
      </c>
      <c r="DM13" s="183">
        <f>'Population 43133'!HS15/'Population 43133'!HT15</f>
        <v>0.67657799872770541</v>
      </c>
      <c r="DN13" s="183">
        <f>'Population 43133'!HU15/'Population 43133'!HV15</f>
        <v>0.68173790180148353</v>
      </c>
      <c r="DO13" s="183">
        <f>'Population 43133'!HW15/'Population 43133'!HX15</f>
        <v>0.69002698608086355</v>
      </c>
      <c r="DP13" s="183">
        <f>'Population 43133'!HY15/'Population 43133'!HZ15</f>
        <v>0.70268322563597496</v>
      </c>
      <c r="DQ13" s="183">
        <f>'Population 43133'!IA15/'Population 43133'!IB15</f>
        <v>0.70470981684716338</v>
      </c>
      <c r="DR13" s="183">
        <f>'Population 43133'!IC15/'Population 43133'!ID15</f>
        <v>0.70827508236180847</v>
      </c>
      <c r="DS13" s="183">
        <f>'Population 43133'!IE15/'Population 43133'!IF15</f>
        <v>0.71113949860587378</v>
      </c>
      <c r="DT13" s="183">
        <f>'Population 43133'!IG15/'Population 43133'!IH15</f>
        <v>0.71287580651130655</v>
      </c>
      <c r="DU13" s="183">
        <f>'Population 43133'!II15/'Population 43133'!IJ15</f>
        <v>0.71700007436602964</v>
      </c>
      <c r="DV13" s="183">
        <f>'Population 43133'!IK15/'Population 43133'!IL15</f>
        <v>0.71706247444902815</v>
      </c>
      <c r="DW13" s="183">
        <f>'Population 43133'!IM15/'Population 43133'!IN15</f>
        <v>0.71688944394297227</v>
      </c>
      <c r="DX13" s="183">
        <f>'Population 43133'!IO15/'Population 43133'!IP15</f>
        <v>0.7136294594894973</v>
      </c>
      <c r="DY13" s="183">
        <f>'Population 43133'!IQ15/'Population 43133'!IR15</f>
        <v>0.71620382986102504</v>
      </c>
      <c r="DZ13" s="183">
        <f>'Population 43133'!IS15/'Population 43133'!IT15</f>
        <v>0.7182105939957466</v>
      </c>
      <c r="EA13" s="183">
        <f>'Population 43133'!IU15/'Population 43133'!IV15</f>
        <v>0.72149541990417798</v>
      </c>
      <c r="EB13" s="183">
        <f>'Population 43133'!IW15/'Population 43133'!IX15</f>
        <v>0.72405472636815915</v>
      </c>
      <c r="EC13" s="183">
        <f>'Population 43133'!IY15/'Population 43133'!IZ15</f>
        <v>0.72515329745964208</v>
      </c>
      <c r="ED13" s="183">
        <f>'Population 43133'!JA15/'Population 43133'!JB15</f>
        <v>0.72404319937494488</v>
      </c>
      <c r="EE13" s="183">
        <f>'Population 43133'!JC15/'Population 43133'!JD15</f>
        <v>0.72509742691394696</v>
      </c>
      <c r="EF13" s="183">
        <f>'Population 43133'!JE15/'Population 43133'!JF15</f>
        <v>0.72707289643185768</v>
      </c>
      <c r="EG13" s="183">
        <f>'Population 43133'!JG15/'Population 43133'!JH15</f>
        <v>0.72952911157504063</v>
      </c>
      <c r="EH13" s="183">
        <f>'Population 43133'!JI15/'Population 43133'!JJ15</f>
        <v>0.7313450156667054</v>
      </c>
      <c r="EI13" s="183">
        <f>'Population 43133'!JK15/'Population 43133'!JL15</f>
        <v>0.73027544200780359</v>
      </c>
      <c r="EJ13" s="183">
        <f>'Population 43133'!JM15/'Population 43133'!JN15</f>
        <v>0.72713162384391394</v>
      </c>
      <c r="EK13" s="183">
        <f>'Population 43133'!JO15/'Population 43133'!JP15</f>
        <v>0.72580397181294043</v>
      </c>
      <c r="EL13" s="183">
        <f>'Population 43133'!JQ15/'Population 43133'!JR15</f>
        <v>0.71589727989454199</v>
      </c>
      <c r="EM13" s="183">
        <v>0.72506110456796224</v>
      </c>
      <c r="EN13" s="183">
        <v>0.72847850391299929</v>
      </c>
      <c r="EO13" s="183">
        <v>0.7285201873859154</v>
      </c>
      <c r="EP13" s="183">
        <v>0.7272318561335902</v>
      </c>
      <c r="EQ13" s="183">
        <v>0.7273725409147862</v>
      </c>
      <c r="ER13" s="183">
        <v>0.72853296745968055</v>
      </c>
      <c r="ES13" s="183">
        <v>0.73079543072731079</v>
      </c>
      <c r="ET13" s="183">
        <v>0.73082708733927193</v>
      </c>
      <c r="EU13" s="183">
        <v>0.72742971519773936</v>
      </c>
      <c r="EV13" s="183">
        <v>0.72207731232719496</v>
      </c>
      <c r="EW13" s="183">
        <v>0.7208310509429533</v>
      </c>
      <c r="EX13" s="183">
        <v>0.71987551170629027</v>
      </c>
      <c r="EY13" s="183">
        <v>0.71861681149094792</v>
      </c>
      <c r="EZ13" s="183">
        <v>0.72097926381585475</v>
      </c>
      <c r="FA13" s="183">
        <v>0.71910349275649932</v>
      </c>
      <c r="FB13" s="183">
        <v>0.71815387678409215</v>
      </c>
    </row>
    <row r="14" spans="1:158" x14ac:dyDescent="0.2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f>'Population 43133'!DY16/'Population 43133'!DZ16</f>
        <v>0.82593340060544906</v>
      </c>
      <c r="BQ14" s="36">
        <f>'Population 43133'!EA16/'Population 43133'!EB16</f>
        <v>0.82379746835443035</v>
      </c>
      <c r="BR14" s="36">
        <f>'Population 43133'!EC16/'Population 43133'!ED16</f>
        <v>0.82335329341317365</v>
      </c>
      <c r="BS14" s="36">
        <f>'Population 43133'!EE16/'Population 43133'!EF16</f>
        <v>0.82344064386317906</v>
      </c>
      <c r="BT14" s="36">
        <f>'Population 43133'!EG16/'Population 43133'!EH16</f>
        <v>0.82909460834181081</v>
      </c>
      <c r="BU14" s="36">
        <f>'Population 43133'!EI16/'Population 43133'!EJ16</f>
        <v>0.82626469085334697</v>
      </c>
      <c r="BV14" s="36">
        <f>'Population 43133'!EK16/'Population 43133'!EL16</f>
        <v>0.82392197125256672</v>
      </c>
      <c r="BW14" s="36">
        <f>'Population 43133'!EM16/'Population 43133'!EN16</f>
        <v>0.8300619834710744</v>
      </c>
      <c r="BX14" s="36">
        <f>'Population 43133'!EO16/'Population 43133'!EP16</f>
        <v>0.83411093831000516</v>
      </c>
      <c r="BY14" s="36">
        <f>'Population 43133'!EQ16/'Population 43133'!ER16</f>
        <v>0.83643892339544512</v>
      </c>
      <c r="BZ14" s="36">
        <f>'Population 43133'!ES16/'Population 43133'!ET16</f>
        <v>0.83488132094943246</v>
      </c>
      <c r="CA14" s="36">
        <f>'Population 43133'!EU16/'Population 43133'!EV16</f>
        <v>0.83299284984678246</v>
      </c>
      <c r="CB14" s="107">
        <f>'Population 43133'!EW16/'Population 43133'!EX16</f>
        <v>0.83183183183183185</v>
      </c>
      <c r="CC14" s="107">
        <f>'Population 43133'!EY16/'Population 43133'!EZ16</f>
        <v>0.84591679506933748</v>
      </c>
      <c r="CD14" s="107">
        <f>'Population 43133'!FA16/'Population 43133'!FB16</f>
        <v>0.84471421345472941</v>
      </c>
      <c r="CE14" s="107">
        <f>'Population 43133'!FC16/'Population 43133'!FD16</f>
        <v>0.83827222501255649</v>
      </c>
      <c r="CF14" s="107">
        <f>'Population 43133'!FE16/'Population 43133'!FF16</f>
        <v>0.83333333333333337</v>
      </c>
      <c r="CG14" s="107">
        <f>'Population 43133'!FG16/'Population 43133'!FH16</f>
        <v>0.82267732267732263</v>
      </c>
      <c r="CH14" s="107">
        <f>'Population 43133'!FI16/'Population 43133'!FJ16</f>
        <v>0.81754735792622135</v>
      </c>
      <c r="CI14" s="107">
        <f>'Population 43133'!FK16/'Population 43133'!FL16</f>
        <v>0.81262626262626259</v>
      </c>
      <c r="CJ14" s="107">
        <f>'Population 43133'!FM16/'Population 43133'!FN16</f>
        <v>0.8014184397163121</v>
      </c>
      <c r="CK14" s="107">
        <f>'Population 43133'!FO16/'Population 43133'!FP16</f>
        <v>0.79054397559735634</v>
      </c>
      <c r="CL14" s="107">
        <f>'Population 43133'!FQ16/'Population 43133'!FR16</f>
        <v>0.77054967221381743</v>
      </c>
      <c r="CM14" s="107">
        <f>'Population 43133'!FS16/'Population 43133'!FT16</f>
        <v>0.75960099750623444</v>
      </c>
      <c r="CN14" s="107">
        <f>'Population 43133'!FU16/'Population 43133'!FV16</f>
        <v>0.74007936507936511</v>
      </c>
      <c r="CO14" s="107">
        <f>'Population 43133'!FW16/'Population 43133'!FX16</f>
        <v>0.72428991185112634</v>
      </c>
      <c r="CP14" s="107">
        <f>'Population 43133'!FY16/'Population 43133'!FZ16</f>
        <v>0.7140019860973188</v>
      </c>
      <c r="CQ14" s="107">
        <f>'Population 43133'!GA16/'Population 43133'!GB16</f>
        <v>0.7178589294647324</v>
      </c>
      <c r="CR14" s="107">
        <f>'Population 43133'!GC16/'Population 43133'!GD16</f>
        <v>0.71234939759036142</v>
      </c>
      <c r="CS14" s="107">
        <f>'Population 43133'!GE16/'Population 43133'!GF16</f>
        <v>0.7043568464730291</v>
      </c>
      <c r="CT14" s="107">
        <f>'Population 43133'!GG16/'Population 43133'!GH16</f>
        <v>0.70331404523934771</v>
      </c>
      <c r="CU14" s="107">
        <f>'Population 43133'!GI16/'Population 43133'!GJ16</f>
        <v>0.69506726457399104</v>
      </c>
      <c r="CV14" s="107">
        <f>'Population 43133'!GK16/'Population 43133'!GL16</f>
        <v>0.66272189349112431</v>
      </c>
      <c r="CW14" s="107">
        <f>'Population 43133'!GM16/'Population 43133'!GN16</f>
        <v>0.6863243518047788</v>
      </c>
      <c r="CX14" s="107">
        <f>'Population 43133'!GO16/'Population 43133'!GP16</f>
        <v>0.70462633451957291</v>
      </c>
      <c r="CY14" s="107">
        <f>'Population 43133'!GQ16/'Population 43133'!GR16</f>
        <v>0.71131405377980716</v>
      </c>
      <c r="CZ14" s="107">
        <f>'Population 43133'!GS16/'Population 43133'!GT16</f>
        <v>0.72525252525252526</v>
      </c>
      <c r="DA14" s="107">
        <f>'Population 43133'!GU16/'Population 43133'!GV16</f>
        <v>0.75164723770907249</v>
      </c>
      <c r="DB14" s="107">
        <f>'Population 43133'!GW16/'Population 43133'!GX16</f>
        <v>0.77429149797570851</v>
      </c>
      <c r="DC14" s="107">
        <f>'Population 43133'!GY16/'Population 43133'!GZ16</f>
        <v>0.77891504605936546</v>
      </c>
      <c r="DD14" s="33">
        <f>'Population 43133'!HA16/'Population 43133'!HB16</f>
        <v>0.78907048008171599</v>
      </c>
      <c r="DE14" s="107">
        <f>'Population 43133'!HC16/'Population 43133'!HD16</f>
        <v>0.79124236252545821</v>
      </c>
      <c r="DF14" s="107">
        <f>'Population 43133'!HE16/'Population 43133'!HF16</f>
        <v>0.79772961816305465</v>
      </c>
      <c r="DG14" s="33">
        <f>'Population 43133'!HG16/'Population 43133'!HH16</f>
        <v>0.81364124597207299</v>
      </c>
      <c r="DH14" s="107">
        <f>'Population 43133'!HI16/'Population 43133'!HJ16</f>
        <v>0.81517615176151759</v>
      </c>
      <c r="DI14" s="107">
        <f>'Population 43133'!HK16/'Population 43133'!HL16</f>
        <v>0.81670281995661609</v>
      </c>
      <c r="DJ14" s="107">
        <f>'Population 43133'!HM16/'Population 43133'!HN16</f>
        <v>0.81745182012847961</v>
      </c>
      <c r="DK14" s="107">
        <f>'Population 43133'!HO16/'Population 43133'!HP16</f>
        <v>0.81417322834645667</v>
      </c>
      <c r="DL14" s="107">
        <f>'Population 43133'!HQ16/'Population 43133'!HR16</f>
        <v>0.81637976004173185</v>
      </c>
      <c r="DM14" s="107">
        <f>'Population 43133'!HS16/'Population 43133'!HT16</f>
        <v>0.81168492436098072</v>
      </c>
      <c r="DN14" s="107">
        <f>'Population 43133'!HU16/'Population 43133'!HV16</f>
        <v>0.80872653475393197</v>
      </c>
      <c r="DO14" s="107">
        <f>'Population 43133'!HW16/'Population 43133'!HX16</f>
        <v>0.815653964984552</v>
      </c>
      <c r="DP14" s="107">
        <f>'Population 43133'!HY16/'Population 43133'!HZ16</f>
        <v>0.8280683583635422</v>
      </c>
      <c r="DQ14" s="107">
        <f>'Population 43133'!IA16/'Population 43133'!IB16</f>
        <v>0.8366285119667014</v>
      </c>
      <c r="DR14" s="107">
        <f>'Population 43133'!IC16/'Population 43133'!ID16</f>
        <v>0.84063324538258577</v>
      </c>
      <c r="DS14" s="107">
        <f>'Population 43133'!IE16/'Population 43133'!IF16</f>
        <v>0.84359935725763258</v>
      </c>
      <c r="DT14" s="107">
        <f>'Population 43133'!IG16/'Population 43133'!IH16</f>
        <v>0.83974011911207358</v>
      </c>
      <c r="DU14" s="107">
        <f>'Population 43133'!II16/'Population 43133'!IJ16</f>
        <v>0.8455723542116631</v>
      </c>
      <c r="DV14" s="107">
        <f>'Population 43133'!IK16/'Population 43133'!IL16</f>
        <v>0.84536082474226804</v>
      </c>
      <c r="DW14" s="107">
        <f>'Population 43133'!IM16/'Population 43133'!IN16</f>
        <v>0.84233496999454449</v>
      </c>
      <c r="DX14" s="107">
        <f>'Population 43133'!IO16/'Population 43133'!IP16</f>
        <v>0.84490238611713664</v>
      </c>
      <c r="DY14" s="107">
        <f>'Population 43133'!IQ16/'Population 43133'!IR16</f>
        <v>0.84800437397484962</v>
      </c>
      <c r="DZ14" s="107">
        <f>'Population 43133'!IS16/'Population 43133'!IT16</f>
        <v>0.84786139685977258</v>
      </c>
      <c r="EA14" s="107">
        <f>'Population 43133'!IU16/'Population 43133'!IV16</f>
        <v>0.84253246753246758</v>
      </c>
      <c r="EB14" s="107">
        <f>'Population 43133'!IW16/'Population 43133'!IX16</f>
        <v>0.8365122615803815</v>
      </c>
      <c r="EC14" s="107">
        <f>'Population 43133'!IY16/'Population 43133'!IZ16</f>
        <v>0.8363838047698281</v>
      </c>
      <c r="ED14" s="107">
        <f>'Population 43133'!JA16/'Population 43133'!JB16</f>
        <v>0.83118339876612446</v>
      </c>
      <c r="EE14" s="107">
        <f>'Population 43133'!JC16/'Population 43133'!JD16</f>
        <v>0.83285632512879226</v>
      </c>
      <c r="EF14" s="107">
        <f>'Population 43133'!JE16/'Population 43133'!JF16</f>
        <v>0.82744643891140701</v>
      </c>
      <c r="EG14" s="107">
        <f>'Population 43133'!JG16/'Population 43133'!JH16</f>
        <v>0.8303571428571429</v>
      </c>
      <c r="EH14" s="107">
        <f>'Population 43133'!JI16/'Population 43133'!JJ16</f>
        <v>0.82795698924731187</v>
      </c>
      <c r="EI14" s="107">
        <f>'Population 43133'!JK16/'Population 43133'!JL16</f>
        <v>0.83622235505080689</v>
      </c>
      <c r="EJ14" s="107">
        <f>'Population 43133'!JM16/'Population 43133'!JN16</f>
        <v>0.83658969804618122</v>
      </c>
      <c r="EK14" s="107">
        <f>'Population 43133'!JO16/'Population 43133'!JP16</f>
        <v>0.83592814371257484</v>
      </c>
      <c r="EL14" s="107">
        <f>'Population 43133'!JQ16/'Population 43133'!JR16</f>
        <v>0.81472822910578613</v>
      </c>
      <c r="EM14" s="107">
        <v>0.82732111176818446</v>
      </c>
      <c r="EN14" s="107">
        <v>0.83669833729216148</v>
      </c>
      <c r="EO14" s="107">
        <v>0.83577712609970678</v>
      </c>
      <c r="EP14" s="107">
        <v>0.83557636044470451</v>
      </c>
      <c r="EQ14" s="107">
        <v>0.84173505275498239</v>
      </c>
      <c r="ER14" s="107">
        <v>0.84330985915492962</v>
      </c>
      <c r="ES14" s="107">
        <v>0.84063981042654023</v>
      </c>
      <c r="ET14" s="107">
        <v>0.83878643664485431</v>
      </c>
      <c r="EU14" s="107">
        <v>0.83861502347417838</v>
      </c>
      <c r="EV14" s="107">
        <v>0.83551068883610446</v>
      </c>
      <c r="EW14" s="107">
        <v>0.82606132075471694</v>
      </c>
      <c r="EX14" s="107">
        <v>0.82899408284023668</v>
      </c>
      <c r="EY14" s="107">
        <v>0.82549575070821535</v>
      </c>
      <c r="EZ14" s="107">
        <v>0.81888035126234904</v>
      </c>
      <c r="FA14" s="107">
        <v>0.82028665931642775</v>
      </c>
      <c r="FB14" s="107">
        <v>0.82218506131549607</v>
      </c>
    </row>
    <row r="15" spans="1:158" x14ac:dyDescent="0.2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f>'Population 43133'!DY17/'Population 43133'!DZ17</f>
        <v>0.64187747637915271</v>
      </c>
      <c r="BQ15" s="36">
        <f>'Population 43133'!EA17/'Population 43133'!EB17</f>
        <v>0.64595331918763266</v>
      </c>
      <c r="BR15" s="36">
        <f>'Population 43133'!EC17/'Population 43133'!ED17</f>
        <v>0.65830346475507762</v>
      </c>
      <c r="BS15" s="36">
        <f>'Population 43133'!EE17/'Population 43133'!EF17</f>
        <v>0.65290245362058652</v>
      </c>
      <c r="BT15" s="36">
        <f>'Population 43133'!EG17/'Population 43133'!EH17</f>
        <v>0.65672532060841038</v>
      </c>
      <c r="BU15" s="36">
        <f>'Population 43133'!EI17/'Population 43133'!EJ17</f>
        <v>0.65480856195357251</v>
      </c>
      <c r="BV15" s="36">
        <f>'Population 43133'!EK17/'Population 43133'!EL17</f>
        <v>0.65947752126366954</v>
      </c>
      <c r="BW15" s="36">
        <f>'Population 43133'!EM17/'Population 43133'!EN17</f>
        <v>0.66810212242386957</v>
      </c>
      <c r="BX15" s="36">
        <f>'Population 43133'!EO17/'Population 43133'!EP17</f>
        <v>0.66470223325062039</v>
      </c>
      <c r="BY15" s="36">
        <f>'Population 43133'!EQ17/'Population 43133'!ER17</f>
        <v>0.66186599874765184</v>
      </c>
      <c r="BZ15" s="36">
        <f>'Population 43133'!ES17/'Population 43133'!ET17</f>
        <v>0.66770282872241216</v>
      </c>
      <c r="CA15" s="36">
        <f>'Population 43133'!EU17/'Population 43133'!EV17</f>
        <v>0.67113048894425409</v>
      </c>
      <c r="CB15" s="107">
        <f>'Population 43133'!EW17/'Population 43133'!EX17</f>
        <v>0.67048267326732669</v>
      </c>
      <c r="CC15" s="107">
        <f>'Population 43133'!EY17/'Population 43133'!EZ17</f>
        <v>0.67003367003366998</v>
      </c>
      <c r="CD15" s="107">
        <f>'Population 43133'!FA17/'Population 43133'!FB17</f>
        <v>0.67011564211807673</v>
      </c>
      <c r="CE15" s="107">
        <f>'Population 43133'!FC17/'Population 43133'!FD17</f>
        <v>0.67588325652841785</v>
      </c>
      <c r="CF15" s="107">
        <f>'Population 43133'!FE17/'Population 43133'!FF17</f>
        <v>0.68359495229301326</v>
      </c>
      <c r="CG15" s="107">
        <f>'Population 43133'!FG17/'Population 43133'!FH17</f>
        <v>0.68958076448828609</v>
      </c>
      <c r="CH15" s="107">
        <f>'Population 43133'!FI17/'Population 43133'!FJ17</f>
        <v>0.68246592317224286</v>
      </c>
      <c r="CI15" s="107">
        <f>'Population 43133'!FK17/'Population 43133'!FL17</f>
        <v>0.68076441102756891</v>
      </c>
      <c r="CJ15" s="107">
        <f>'Population 43133'!FM17/'Population 43133'!FN17</f>
        <v>0.67705382436260619</v>
      </c>
      <c r="CK15" s="107">
        <f>'Population 43133'!FO17/'Population 43133'!FP17</f>
        <v>0.6803537586860392</v>
      </c>
      <c r="CL15" s="107">
        <f>'Population 43133'!FQ17/'Population 43133'!FR17</f>
        <v>0.67774294670846391</v>
      </c>
      <c r="CM15" s="107">
        <f>'Population 43133'!FS17/'Population 43133'!FT17</f>
        <v>0.66989684276336359</v>
      </c>
      <c r="CN15" s="107">
        <f>'Population 43133'!FU17/'Population 43133'!FV17</f>
        <v>0.66262437810945274</v>
      </c>
      <c r="CO15" s="107">
        <f>'Population 43133'!FW17/'Population 43133'!FX17</f>
        <v>0.6693724633156416</v>
      </c>
      <c r="CP15" s="107">
        <f>'Population 43133'!FY17/'Population 43133'!FZ17</f>
        <v>0.6713483146067416</v>
      </c>
      <c r="CQ15" s="107">
        <f>'Population 43133'!GA17/'Population 43133'!GB17</f>
        <v>0.66850828729281764</v>
      </c>
      <c r="CR15" s="107">
        <f>'Population 43133'!GC17/'Population 43133'!GD17</f>
        <v>0.66687268232385666</v>
      </c>
      <c r="CS15" s="107">
        <f>'Population 43133'!GE17/'Population 43133'!GF17</f>
        <v>0.66677125823658612</v>
      </c>
      <c r="CT15" s="107">
        <f>'Population 43133'!GG17/'Population 43133'!GH17</f>
        <v>0.66137734052681685</v>
      </c>
      <c r="CU15" s="107">
        <f>'Population 43133'!GI17/'Population 43133'!GJ17</f>
        <v>0.6517624020887729</v>
      </c>
      <c r="CV15" s="107">
        <f>'Population 43133'!GK17/'Population 43133'!GL17</f>
        <v>0.56811499509964059</v>
      </c>
      <c r="CW15" s="107">
        <f>'Population 43133'!GM17/'Population 43133'!GN17</f>
        <v>0.57944535073409464</v>
      </c>
      <c r="CX15" s="107">
        <f>'Population 43133'!GO17/'Population 43133'!GP17</f>
        <v>0.59643435980551052</v>
      </c>
      <c r="CY15" s="107">
        <f>'Population 43133'!GQ17/'Population 43133'!GR17</f>
        <v>0.59955328653477979</v>
      </c>
      <c r="CZ15" s="107">
        <f>'Population 43133'!GS17/'Population 43133'!GT17</f>
        <v>0.59987317691819908</v>
      </c>
      <c r="DA15" s="107">
        <f>'Population 43133'!GU17/'Population 43133'!GV17</f>
        <v>0.62243285939968407</v>
      </c>
      <c r="DB15" s="107">
        <f>'Population 43133'!GW17/'Population 43133'!GX17</f>
        <v>0.64023816985271076</v>
      </c>
      <c r="DC15" s="107">
        <f>'Population 43133'!GY17/'Population 43133'!GZ17</f>
        <v>0.64351411354265775</v>
      </c>
      <c r="DD15" s="33">
        <f>'Population 43133'!HA17/'Population 43133'!HB17</f>
        <v>0.64864864864864868</v>
      </c>
      <c r="DE15" s="107">
        <f>'Population 43133'!HC17/'Population 43133'!HD17</f>
        <v>0.66387636831938179</v>
      </c>
      <c r="DF15" s="107">
        <f>'Population 43133'!HE17/'Population 43133'!HF17</f>
        <v>0.6818475452196382</v>
      </c>
      <c r="DG15" s="33">
        <f>'Population 43133'!HG17/'Population 43133'!HH17</f>
        <v>0.71787148594377514</v>
      </c>
      <c r="DH15" s="107">
        <f>'Population 43133'!HI17/'Population 43133'!HJ17</f>
        <v>0.72040133779264215</v>
      </c>
      <c r="DI15" s="107">
        <f>'Population 43133'!HK17/'Population 43133'!HL17</f>
        <v>0.73044925124792015</v>
      </c>
      <c r="DJ15" s="107">
        <f>'Population 43133'!HM17/'Population 43133'!HN17</f>
        <v>0.73632168754119975</v>
      </c>
      <c r="DK15" s="107">
        <f>'Population 43133'!HO17/'Population 43133'!HP17</f>
        <v>0.74505928853754944</v>
      </c>
      <c r="DL15" s="107">
        <f>'Population 43133'!HQ17/'Population 43133'!HR17</f>
        <v>0.74131147540983611</v>
      </c>
      <c r="DM15" s="107">
        <f>'Population 43133'!HS17/'Population 43133'!HT17</f>
        <v>0.73837017485978229</v>
      </c>
      <c r="DN15" s="107">
        <f>'Population 43133'!HU17/'Population 43133'!HV17</f>
        <v>0.73647984267453293</v>
      </c>
      <c r="DO15" s="107">
        <f>'Population 43133'!HW17/'Population 43133'!HX17</f>
        <v>0.73328964613368286</v>
      </c>
      <c r="DP15" s="107">
        <f>'Population 43133'!HY17/'Population 43133'!HZ17</f>
        <v>0.73630023248090337</v>
      </c>
      <c r="DQ15" s="107">
        <f>'Population 43133'!IA17/'Population 43133'!IB17</f>
        <v>0.73193473193473191</v>
      </c>
      <c r="DR15" s="107">
        <f>'Population 43133'!IC17/'Population 43133'!ID17</f>
        <v>0.72763551712670438</v>
      </c>
      <c r="DS15" s="107">
        <f>'Population 43133'!IE17/'Population 43133'!IF17</f>
        <v>0.72466666666666668</v>
      </c>
      <c r="DT15" s="107">
        <f>'Population 43133'!IG17/'Population 43133'!IH17</f>
        <v>0.72402271967925158</v>
      </c>
      <c r="DU15" s="107">
        <f>'Population 43133'!II17/'Population 43133'!IJ17</f>
        <v>0.72687521022536161</v>
      </c>
      <c r="DV15" s="107">
        <f>'Population 43133'!IK17/'Population 43133'!IL17</f>
        <v>0.72616219884628441</v>
      </c>
      <c r="DW15" s="107">
        <f>'Population 43133'!IM17/'Population 43133'!IN17</f>
        <v>0.72532334921715458</v>
      </c>
      <c r="DX15" s="107">
        <f>'Population 43133'!IO17/'Population 43133'!IP17</f>
        <v>0.71492128678986999</v>
      </c>
      <c r="DY15" s="107">
        <f>'Population 43133'!IQ17/'Population 43133'!IR17</f>
        <v>0.71888926979773737</v>
      </c>
      <c r="DZ15" s="107">
        <f>'Population 43133'!IS17/'Population 43133'!IT17</f>
        <v>0.71662125340599458</v>
      </c>
      <c r="EA15" s="107">
        <f>'Population 43133'!IU17/'Population 43133'!IV17</f>
        <v>0.71766723842195546</v>
      </c>
      <c r="EB15" s="107">
        <f>'Population 43133'!IW17/'Population 43133'!IX17</f>
        <v>0.72040041422160861</v>
      </c>
      <c r="EC15" s="107">
        <f>'Population 43133'!IY17/'Population 43133'!IZ17</f>
        <v>0.72840359364201801</v>
      </c>
      <c r="ED15" s="107">
        <f>'Population 43133'!JA17/'Population 43133'!JB17</f>
        <v>0.72443674176776429</v>
      </c>
      <c r="EE15" s="107">
        <f>'Population 43133'!JC17/'Population 43133'!JD17</f>
        <v>0.71900245872848612</v>
      </c>
      <c r="EF15" s="107">
        <f>'Population 43133'!JE17/'Population 43133'!JF17</f>
        <v>0.7213578500707214</v>
      </c>
      <c r="EG15" s="107">
        <f>'Population 43133'!JG17/'Population 43133'!JH17</f>
        <v>0.7240282685512367</v>
      </c>
      <c r="EH15" s="107">
        <f>'Population 43133'!JI17/'Population 43133'!JJ17</f>
        <v>0.71947312210751158</v>
      </c>
      <c r="EI15" s="107">
        <f>'Population 43133'!JK17/'Population 43133'!JL17</f>
        <v>0.72256207268801731</v>
      </c>
      <c r="EJ15" s="107">
        <f>'Population 43133'!JM17/'Population 43133'!JN17</f>
        <v>0.71678194393884243</v>
      </c>
      <c r="EK15" s="107">
        <f>'Population 43133'!JO17/'Population 43133'!JP17</f>
        <v>0.72617302052785926</v>
      </c>
      <c r="EL15" s="107">
        <f>'Population 43133'!JQ17/'Population 43133'!JR17</f>
        <v>0.7175655976676385</v>
      </c>
      <c r="EM15" s="107">
        <v>0.72131740861382554</v>
      </c>
      <c r="EN15" s="107">
        <v>0.7203876525484566</v>
      </c>
      <c r="EO15" s="107">
        <v>0.71927927927927926</v>
      </c>
      <c r="EP15" s="107">
        <v>0.71511627906976749</v>
      </c>
      <c r="EQ15" s="107">
        <v>0.72308259587020651</v>
      </c>
      <c r="ER15" s="107">
        <v>0.72197802197802197</v>
      </c>
      <c r="ES15" s="107">
        <v>0.72011878247958427</v>
      </c>
      <c r="ET15" s="107">
        <v>0.71595472800292081</v>
      </c>
      <c r="EU15" s="107">
        <v>0.71913805697589483</v>
      </c>
      <c r="EV15" s="107">
        <v>0.71155234657039712</v>
      </c>
      <c r="EW15" s="107">
        <v>0.70808116767532925</v>
      </c>
      <c r="EX15" s="107">
        <v>0.7104152005629838</v>
      </c>
      <c r="EY15" s="107">
        <v>0.71259155912103245</v>
      </c>
      <c r="EZ15" s="107">
        <v>0.71288468041934394</v>
      </c>
      <c r="FA15" s="107">
        <v>0.71256281407035171</v>
      </c>
      <c r="FB15" s="107">
        <v>0.71075197889182062</v>
      </c>
    </row>
    <row r="16" spans="1:158" x14ac:dyDescent="0.2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f>'Population 43133'!DY18/'Population 43133'!DZ18</f>
        <v>0.75862068965517238</v>
      </c>
      <c r="BQ16" s="36">
        <f>'Population 43133'!EA18/'Population 43133'!EB18</f>
        <v>0.75</v>
      </c>
      <c r="BR16" s="36">
        <f>'Population 43133'!EC18/'Population 43133'!ED18</f>
        <v>0.75053995680345575</v>
      </c>
      <c r="BS16" s="36">
        <f>'Population 43133'!EE18/'Population 43133'!EF18</f>
        <v>0.74561403508771928</v>
      </c>
      <c r="BT16" s="36">
        <f>'Population 43133'!EG18/'Population 43133'!EH18</f>
        <v>0.75054466230936823</v>
      </c>
      <c r="BU16" s="36">
        <f>'Population 43133'!EI18/'Population 43133'!EJ18</f>
        <v>0.75545851528384278</v>
      </c>
      <c r="BV16" s="36">
        <f>'Population 43133'!EK18/'Population 43133'!EL18</f>
        <v>0.7502762430939226</v>
      </c>
      <c r="BW16" s="36">
        <f>'Population 43133'!EM18/'Population 43133'!EN18</f>
        <v>0.73903508771929827</v>
      </c>
      <c r="BX16" s="36">
        <f>'Population 43133'!EO18/'Population 43133'!EP18</f>
        <v>0.73747276688453156</v>
      </c>
      <c r="BY16" s="36">
        <f>'Population 43133'!EQ18/'Population 43133'!ER18</f>
        <v>0.74972796517954299</v>
      </c>
      <c r="BZ16" s="36">
        <f>'Population 43133'!ES18/'Population 43133'!ET18</f>
        <v>0.74516129032258061</v>
      </c>
      <c r="CA16" s="36">
        <f>'Population 43133'!EU18/'Population 43133'!EV18</f>
        <v>0.73832790445168295</v>
      </c>
      <c r="CB16" s="107">
        <f>'Population 43133'!EW18/'Population 43133'!EX18</f>
        <v>0.73500545256270444</v>
      </c>
      <c r="CC16" s="107">
        <f>'Population 43133'!EY18/'Population 43133'!EZ18</f>
        <v>0.74972796517954299</v>
      </c>
      <c r="CD16" s="107">
        <f>'Population 43133'!FA18/'Population 43133'!FB18</f>
        <v>0.76154672395273904</v>
      </c>
      <c r="CE16" s="107">
        <f>'Population 43133'!FC18/'Population 43133'!FD18</f>
        <v>0.76427061310782241</v>
      </c>
      <c r="CF16" s="107">
        <f>'Population 43133'!FE18/'Population 43133'!FF18</f>
        <v>0.76287553648068673</v>
      </c>
      <c r="CG16" s="107">
        <f>'Population 43133'!FG18/'Population 43133'!FH18</f>
        <v>0.76655808903365907</v>
      </c>
      <c r="CH16" s="107">
        <f>'Population 43133'!FI18/'Population 43133'!FJ18</f>
        <v>0.75824175824175821</v>
      </c>
      <c r="CI16" s="107">
        <f>'Population 43133'!FK18/'Population 43133'!FL18</f>
        <v>0.74015748031496065</v>
      </c>
      <c r="CJ16" s="107">
        <f>'Population 43133'!FM18/'Population 43133'!FN18</f>
        <v>0.71317829457364346</v>
      </c>
      <c r="CK16" s="107">
        <f>'Population 43133'!FO18/'Population 43133'!FP18</f>
        <v>0.68474576271186438</v>
      </c>
      <c r="CL16" s="107">
        <f>'Population 43133'!FQ18/'Population 43133'!FR18</f>
        <v>0.66704288939051914</v>
      </c>
      <c r="CM16" s="107">
        <f>'Population 43133'!FS18/'Population 43133'!FT18</f>
        <v>0.64592760180995479</v>
      </c>
      <c r="CN16" s="107">
        <f>'Population 43133'!FU18/'Population 43133'!FV18</f>
        <v>0.61851015801354403</v>
      </c>
      <c r="CO16" s="107">
        <f>'Population 43133'!FW18/'Population 43133'!FX18</f>
        <v>0.60481099656357384</v>
      </c>
      <c r="CP16" s="107">
        <f>'Population 43133'!FY18/'Population 43133'!FZ18</f>
        <v>0.57078651685393256</v>
      </c>
      <c r="CQ16" s="107">
        <f>'Population 43133'!GA18/'Population 43133'!GB18</f>
        <v>0.55895691609977327</v>
      </c>
      <c r="CR16" s="107">
        <f>'Population 43133'!GC18/'Population 43133'!GD18</f>
        <v>0.54867256637168138</v>
      </c>
      <c r="CS16" s="107">
        <f>'Population 43133'!GE18/'Population 43133'!GF18</f>
        <v>0.52140504939626786</v>
      </c>
      <c r="CT16" s="107">
        <f>'Population 43133'!GG18/'Population 43133'!GH18</f>
        <v>0.510662177328844</v>
      </c>
      <c r="CU16" s="107">
        <f>'Population 43133'!GI18/'Population 43133'!GJ18</f>
        <v>0.50635838150289014</v>
      </c>
      <c r="CV16" s="107">
        <f>'Population 43133'!GK18/'Population 43133'!GL18</f>
        <v>0.52153110047846885</v>
      </c>
      <c r="CW16" s="107">
        <f>'Population 43133'!GM18/'Population 43133'!GN18</f>
        <v>0.54282267792521111</v>
      </c>
      <c r="CX16" s="107">
        <f>'Population 43133'!GO18/'Population 43133'!GP18</f>
        <v>0.57177033492822971</v>
      </c>
      <c r="CY16" s="107">
        <f>'Population 43133'!GQ18/'Population 43133'!GR18</f>
        <v>0.58934911242603549</v>
      </c>
      <c r="CZ16" s="107">
        <f>'Population 43133'!GS18/'Population 43133'!GT18</f>
        <v>0.60905840286054824</v>
      </c>
      <c r="DA16" s="107">
        <f>'Population 43133'!GU18/'Population 43133'!GV18</f>
        <v>0.66051660516605171</v>
      </c>
      <c r="DB16" s="107">
        <f>'Population 43133'!GW18/'Population 43133'!GX18</f>
        <v>0.69738480697384808</v>
      </c>
      <c r="DC16" s="107">
        <f>'Population 43133'!GY18/'Population 43133'!GZ18</f>
        <v>0.68259803921568629</v>
      </c>
      <c r="DD16" s="33">
        <f>'Population 43133'!HA18/'Population 43133'!HB18</f>
        <v>0.69377990430622005</v>
      </c>
      <c r="DE16" s="107">
        <f>'Population 43133'!HC18/'Population 43133'!HD18</f>
        <v>0.70909090909090911</v>
      </c>
      <c r="DF16" s="107">
        <f>'Population 43133'!HE18/'Population 43133'!HF18</f>
        <v>0.72434367541766109</v>
      </c>
      <c r="DG16" s="33">
        <f>'Population 43133'!HG18/'Population 43133'!HH18</f>
        <v>0.75952380952380949</v>
      </c>
      <c r="DH16" s="107">
        <f>'Population 43133'!HI18/'Population 43133'!HJ18</f>
        <v>0.76162097735399281</v>
      </c>
      <c r="DI16" s="107">
        <f>'Population 43133'!HK18/'Population 43133'!HL18</f>
        <v>0.76735688185140072</v>
      </c>
      <c r="DJ16" s="107">
        <f>'Population 43133'!HM18/'Population 43133'!HN18</f>
        <v>0.7752941176470588</v>
      </c>
      <c r="DK16" s="107">
        <f>'Population 43133'!HO18/'Population 43133'!HP18</f>
        <v>0.77224199288256223</v>
      </c>
      <c r="DL16" s="107">
        <f>'Population 43133'!HQ18/'Population 43133'!HR18</f>
        <v>0.77392344497607657</v>
      </c>
      <c r="DM16" s="107">
        <f>'Population 43133'!HS18/'Population 43133'!HT18</f>
        <v>0.7867469879518072</v>
      </c>
      <c r="DN16" s="107">
        <f>'Population 43133'!HU18/'Population 43133'!HV18</f>
        <v>0.77816492450638797</v>
      </c>
      <c r="DO16" s="107">
        <f>'Population 43133'!HW18/'Population 43133'!HX18</f>
        <v>0.78928987194412104</v>
      </c>
      <c r="DP16" s="107">
        <f>'Population 43133'!HY18/'Population 43133'!HZ18</f>
        <v>0.79285714285714282</v>
      </c>
      <c r="DQ16" s="107">
        <f>'Population 43133'!IA18/'Population 43133'!IB18</f>
        <v>0.79508196721311475</v>
      </c>
      <c r="DR16" s="107">
        <f>'Population 43133'!IC18/'Population 43133'!ID18</f>
        <v>0.79715302491103202</v>
      </c>
      <c r="DS16" s="107">
        <f>'Population 43133'!IE18/'Population 43133'!IF18</f>
        <v>0.80094786729857825</v>
      </c>
      <c r="DT16" s="107">
        <f>'Population 43133'!IG18/'Population 43133'!IH18</f>
        <v>0.79166666666666663</v>
      </c>
      <c r="DU16" s="107">
        <f>'Population 43133'!II18/'Population 43133'!IJ18</f>
        <v>0.79876543209876538</v>
      </c>
      <c r="DV16" s="107">
        <f>'Population 43133'!IK18/'Population 43133'!IL18</f>
        <v>0.80641183723797782</v>
      </c>
      <c r="DW16" s="107">
        <f>'Population 43133'!IM18/'Population 43133'!IN18</f>
        <v>0.80869565217391304</v>
      </c>
      <c r="DX16" s="107">
        <f>'Population 43133'!IO18/'Population 43133'!IP18</f>
        <v>0.79872611464968157</v>
      </c>
      <c r="DY16" s="107">
        <f>'Population 43133'!IQ18/'Population 43133'!IR18</f>
        <v>0.79536679536679533</v>
      </c>
      <c r="DZ16" s="107">
        <f>'Population 43133'!IS18/'Population 43133'!IT18</f>
        <v>0.78745198463508326</v>
      </c>
      <c r="EA16" s="107">
        <f>'Population 43133'!IU18/'Population 43133'!IV18</f>
        <v>0.78654592496765852</v>
      </c>
      <c r="EB16" s="107">
        <f>'Population 43133'!IW18/'Population 43133'!IX18</f>
        <v>0.78645833333333337</v>
      </c>
      <c r="EC16" s="107">
        <f>'Population 43133'!IY18/'Population 43133'!IZ18</f>
        <v>0.78489116517285529</v>
      </c>
      <c r="ED16" s="107">
        <f>'Population 43133'!JA18/'Population 43133'!JB18</f>
        <v>0.7842377260981912</v>
      </c>
      <c r="EE16" s="107">
        <f>'Population 43133'!JC18/'Population 43133'!JD18</f>
        <v>0.77748691099476441</v>
      </c>
      <c r="EF16" s="107">
        <f>'Population 43133'!JE18/'Population 43133'!JF18</f>
        <v>0.76657824933687002</v>
      </c>
      <c r="EG16" s="107">
        <f>'Population 43133'!JG18/'Population 43133'!JH18</f>
        <v>0.77044854881266489</v>
      </c>
      <c r="EH16" s="107">
        <f>'Population 43133'!JI18/'Population 43133'!JJ18</f>
        <v>0.77005347593582885</v>
      </c>
      <c r="EI16" s="107">
        <f>'Population 43133'!JK18/'Population 43133'!JL18</f>
        <v>0.76517150395778366</v>
      </c>
      <c r="EJ16" s="107">
        <f>'Population 43133'!JM18/'Population 43133'!JN18</f>
        <v>0.76710526315789473</v>
      </c>
      <c r="EK16" s="107">
        <f>'Population 43133'!JO18/'Population 43133'!JP18</f>
        <v>0.7769028871391076</v>
      </c>
      <c r="EL16" s="107">
        <f>'Population 43133'!JQ18/'Population 43133'!JR18</f>
        <v>0.77473958333333337</v>
      </c>
      <c r="EM16" s="107">
        <v>0.80161943319838058</v>
      </c>
      <c r="EN16" s="107">
        <v>0.8169582772543742</v>
      </c>
      <c r="EO16" s="107">
        <v>0.86827195467422091</v>
      </c>
      <c r="EP16" s="107">
        <v>0.8469101123595506</v>
      </c>
      <c r="EQ16" s="107">
        <v>0.85754189944134074</v>
      </c>
      <c r="ER16" s="107">
        <v>0.8615819209039548</v>
      </c>
      <c r="ES16" s="107">
        <v>0.85094066570188132</v>
      </c>
      <c r="ET16" s="107">
        <v>0.84225759768451525</v>
      </c>
      <c r="EU16" s="107">
        <v>0.82251082251082253</v>
      </c>
      <c r="EV16" s="107">
        <v>0.80603448275862066</v>
      </c>
      <c r="EW16" s="107">
        <v>0.81725146198830412</v>
      </c>
      <c r="EX16" s="107">
        <v>0.83633633633633631</v>
      </c>
      <c r="EY16" s="107">
        <v>0.8342857142857143</v>
      </c>
      <c r="EZ16" s="107">
        <v>0.8342857142857143</v>
      </c>
      <c r="FA16" s="107">
        <v>0.82954545454545459</v>
      </c>
      <c r="FB16" s="107">
        <v>0.81379310344827582</v>
      </c>
    </row>
    <row r="17" spans="1:158" x14ac:dyDescent="0.2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f>'Population 43133'!DY19/'Population 43133'!DZ19</f>
        <v>0.75942350332594233</v>
      </c>
      <c r="BQ17" s="36">
        <f>'Population 43133'!EA19/'Population 43133'!EB19</f>
        <v>0.75935436537050627</v>
      </c>
      <c r="BR17" s="36">
        <f>'Population 43133'!EC19/'Population 43133'!ED19</f>
        <v>0.7584715212689257</v>
      </c>
      <c r="BS17" s="36">
        <f>'Population 43133'!EE19/'Population 43133'!EF19</f>
        <v>0.75554760200429494</v>
      </c>
      <c r="BT17" s="36">
        <f>'Population 43133'!EG19/'Population 43133'!EH19</f>
        <v>0.75810473815461343</v>
      </c>
      <c r="BU17" s="36">
        <f>'Population 43133'!EI19/'Population 43133'!EJ19</f>
        <v>0.76304503216583275</v>
      </c>
      <c r="BV17" s="36">
        <f>'Population 43133'!EK19/'Population 43133'!EL19</f>
        <v>0.76737486496218943</v>
      </c>
      <c r="BW17" s="36">
        <f>'Population 43133'!EM19/'Population 43133'!EN19</f>
        <v>0.77266134880348081</v>
      </c>
      <c r="BX17" s="36">
        <f>'Population 43133'!EO19/'Population 43133'!EP19</f>
        <v>0.76962395034684195</v>
      </c>
      <c r="BY17" s="36">
        <f>'Population 43133'!EQ19/'Population 43133'!ER19</f>
        <v>0.77471517824329295</v>
      </c>
      <c r="BZ17" s="36">
        <f>'Population 43133'!ES19/'Population 43133'!ET19</f>
        <v>0.77740740740740744</v>
      </c>
      <c r="CA17" s="36">
        <f>'Population 43133'!EU19/'Population 43133'!EV19</f>
        <v>0.77350111028867508</v>
      </c>
      <c r="CB17" s="107">
        <f>'Population 43133'!EW19/'Population 43133'!EX19</f>
        <v>0.78104089219330852</v>
      </c>
      <c r="CC17" s="107">
        <f>'Population 43133'!EY19/'Population 43133'!EZ19</f>
        <v>0.77486136783733828</v>
      </c>
      <c r="CD17" s="107">
        <f>'Population 43133'!FA19/'Population 43133'!FB19</f>
        <v>0.76931649331352159</v>
      </c>
      <c r="CE17" s="107">
        <f>'Population 43133'!FC19/'Population 43133'!FD19</f>
        <v>0.76090942427576092</v>
      </c>
      <c r="CF17" s="107">
        <f>'Population 43133'!FE19/'Population 43133'!FF19</f>
        <v>0.75291545189504372</v>
      </c>
      <c r="CG17" s="107">
        <f>'Population 43133'!FG19/'Population 43133'!FH19</f>
        <v>0.73456561922365993</v>
      </c>
      <c r="CH17" s="107">
        <f>'Population 43133'!FI19/'Population 43133'!FJ19</f>
        <v>0.72153788727136992</v>
      </c>
      <c r="CI17" s="107">
        <f>'Population 43133'!FK19/'Population 43133'!FL19</f>
        <v>0.70816096276795792</v>
      </c>
      <c r="CJ17" s="107">
        <f>'Population 43133'!FM19/'Population 43133'!FN19</f>
        <v>0.68393194706994331</v>
      </c>
      <c r="CK17" s="107">
        <f>'Population 43133'!FO19/'Population 43133'!FP19</f>
        <v>0.66884364195159429</v>
      </c>
      <c r="CL17" s="107">
        <f>'Population 43133'!FQ19/'Population 43133'!FR19</f>
        <v>0.64614803625377648</v>
      </c>
      <c r="CM17" s="107">
        <f>'Population 43133'!FS19/'Population 43133'!FT19</f>
        <v>0.62227238525206918</v>
      </c>
      <c r="CN17" s="107">
        <f>'Population 43133'!FU19/'Population 43133'!FV19</f>
        <v>0.59514018691588788</v>
      </c>
      <c r="CO17" s="107">
        <f>'Population 43133'!FW19/'Population 43133'!FX19</f>
        <v>0.57638376383763834</v>
      </c>
      <c r="CP17" s="107">
        <f>'Population 43133'!FY19/'Population 43133'!FZ19</f>
        <v>0.55746078073695726</v>
      </c>
      <c r="CQ17" s="107">
        <f>'Population 43133'!GA19/'Population 43133'!GB19</f>
        <v>0.54439592430858808</v>
      </c>
      <c r="CR17" s="107">
        <f>'Population 43133'!GC19/'Population 43133'!GD19</f>
        <v>0.53326063249727373</v>
      </c>
      <c r="CS17" s="107">
        <f>'Population 43133'!GE19/'Population 43133'!GF19</f>
        <v>0.53513513513513511</v>
      </c>
      <c r="CT17" s="107">
        <f>'Population 43133'!GG19/'Population 43133'!GH19</f>
        <v>0.53843364757070344</v>
      </c>
      <c r="CU17" s="107">
        <f>'Population 43133'!GI19/'Population 43133'!GJ19</f>
        <v>0.55094786729857825</v>
      </c>
      <c r="CV17" s="107">
        <f>'Population 43133'!GK19/'Population 43133'!GL19</f>
        <v>0.55551134102666133</v>
      </c>
      <c r="CW17" s="107">
        <f>'Population 43133'!GM19/'Population 43133'!GN19</f>
        <v>0.59081992938407224</v>
      </c>
      <c r="CX17" s="107">
        <f>'Population 43133'!GO19/'Population 43133'!GP19</f>
        <v>0.62376987130961392</v>
      </c>
      <c r="CY17" s="107">
        <f>'Population 43133'!GQ19/'Population 43133'!GR19</f>
        <v>0.64701464513706342</v>
      </c>
      <c r="CZ17" s="107">
        <f>'Population 43133'!GS19/'Population 43133'!GT19</f>
        <v>0.66791604197901044</v>
      </c>
      <c r="DA17" s="107">
        <f>'Population 43133'!GU19/'Population 43133'!GV19</f>
        <v>0.6991685563114135</v>
      </c>
      <c r="DB17" s="107">
        <f>'Population 43133'!GW19/'Population 43133'!GX19</f>
        <v>0.72335685109543257</v>
      </c>
      <c r="DC17" s="107">
        <f>'Population 43133'!GY19/'Population 43133'!GZ19</f>
        <v>0.73938942665673868</v>
      </c>
      <c r="DD17" s="33">
        <f>'Population 43133'!HA19/'Population 43133'!HB19</f>
        <v>0.74159820761762507</v>
      </c>
      <c r="DE17" s="107">
        <f>'Population 43133'!HC19/'Population 43133'!HD19</f>
        <v>0.74699248120300754</v>
      </c>
      <c r="DF17" s="107">
        <f>'Population 43133'!HE19/'Population 43133'!HF19</f>
        <v>0.75538752362948958</v>
      </c>
      <c r="DG17" s="33">
        <f>'Population 43133'!HG19/'Population 43133'!HH19</f>
        <v>0.76221128360469514</v>
      </c>
      <c r="DH17" s="107">
        <f>'Population 43133'!HI19/'Population 43133'!HJ19</f>
        <v>0.76401515151515154</v>
      </c>
      <c r="DI17" s="107">
        <f>'Population 43133'!HK19/'Population 43133'!HL19</f>
        <v>0.764299424184261</v>
      </c>
      <c r="DJ17" s="107">
        <f>'Population 43133'!HM19/'Population 43133'!HN19</f>
        <v>0.77099236641221369</v>
      </c>
      <c r="DK17" s="107">
        <f>'Population 43133'!HO19/'Population 43133'!HP19</f>
        <v>0.77898410236525784</v>
      </c>
      <c r="DL17" s="107">
        <f>'Population 43133'!HQ19/'Population 43133'!HR19</f>
        <v>0.7769289533995416</v>
      </c>
      <c r="DM17" s="107">
        <f>'Population 43133'!HS19/'Population 43133'!HT19</f>
        <v>0.78302611367127495</v>
      </c>
      <c r="DN17" s="107">
        <f>'Population 43133'!HU19/'Population 43133'!HV19</f>
        <v>0.78121376111325858</v>
      </c>
      <c r="DO17" s="107">
        <f>'Population 43133'!HW19/'Population 43133'!HX19</f>
        <v>0.78434382194934771</v>
      </c>
      <c r="DP17" s="107">
        <f>'Population 43133'!HY19/'Population 43133'!HZ19</f>
        <v>0.79010903426791279</v>
      </c>
      <c r="DQ17" s="107">
        <f>'Population 43133'!IA19/'Population 43133'!IB19</f>
        <v>0.79392286716010907</v>
      </c>
      <c r="DR17" s="107">
        <f>'Population 43133'!IC19/'Population 43133'!ID19</f>
        <v>0.79371316306483297</v>
      </c>
      <c r="DS17" s="107">
        <f>'Population 43133'!IE19/'Population 43133'!IF19</f>
        <v>0.78821656050955413</v>
      </c>
      <c r="DT17" s="107">
        <f>'Population 43133'!IG19/'Population 43133'!IH19</f>
        <v>0.78991935483870968</v>
      </c>
      <c r="DU17" s="107">
        <f>'Population 43133'!II19/'Population 43133'!IJ19</f>
        <v>0.7884537747274929</v>
      </c>
      <c r="DV17" s="107">
        <f>'Population 43133'!IK19/'Population 43133'!IL19</f>
        <v>0.78924126856684063</v>
      </c>
      <c r="DW17" s="107">
        <f>'Population 43133'!IM19/'Population 43133'!IN19</f>
        <v>0.79120000000000001</v>
      </c>
      <c r="DX17" s="107">
        <f>'Population 43133'!IO19/'Population 43133'!IP19</f>
        <v>0.78542993630573243</v>
      </c>
      <c r="DY17" s="107">
        <f>'Population 43133'!IQ19/'Population 43133'!IR19</f>
        <v>0.79321486268174479</v>
      </c>
      <c r="DZ17" s="107">
        <f>'Population 43133'!IS19/'Population 43133'!IT19</f>
        <v>0.79912140575079871</v>
      </c>
      <c r="EA17" s="107">
        <f>'Population 43133'!IU19/'Population 43133'!IV19</f>
        <v>0.80135620263262863</v>
      </c>
      <c r="EB17" s="107">
        <f>'Population 43133'!IW19/'Population 43133'!IX19</f>
        <v>0.80301228695996829</v>
      </c>
      <c r="EC17" s="107">
        <f>'Population 43133'!IY19/'Population 43133'!IZ19</f>
        <v>0.79568172730907638</v>
      </c>
      <c r="ED17" s="107">
        <f>'Population 43133'!JA19/'Population 43133'!JB19</f>
        <v>0.79721669980119281</v>
      </c>
      <c r="EE17" s="107">
        <f>'Population 43133'!JC19/'Population 43133'!JD19</f>
        <v>0.8009630818619583</v>
      </c>
      <c r="EF17" s="107">
        <f>'Population 43133'!JE19/'Population 43133'!JF19</f>
        <v>0.79991866612444085</v>
      </c>
      <c r="EG17" s="107">
        <f>'Population 43133'!JG19/'Population 43133'!JH19</f>
        <v>0.80073800738007384</v>
      </c>
      <c r="EH17" s="107">
        <f>'Population 43133'!JI19/'Population 43133'!JJ19</f>
        <v>0.79540795407954079</v>
      </c>
      <c r="EI17" s="107">
        <f>'Population 43133'!JK19/'Population 43133'!JL19</f>
        <v>0.80371134020618562</v>
      </c>
      <c r="EJ17" s="107">
        <f>'Population 43133'!JM19/'Population 43133'!JN19</f>
        <v>0.80106863953966301</v>
      </c>
      <c r="EK17" s="107">
        <f>'Population 43133'!JO19/'Population 43133'!JP19</f>
        <v>0.80024311183144248</v>
      </c>
      <c r="EL17" s="107">
        <f>'Population 43133'!JQ19/'Population 43133'!JR19</f>
        <v>0.79942693409742116</v>
      </c>
      <c r="EM17" s="107">
        <v>0.79729729729729726</v>
      </c>
      <c r="EN17" s="107">
        <v>0.79786797867978676</v>
      </c>
      <c r="EO17" s="107">
        <v>0.81286795626576958</v>
      </c>
      <c r="EP17" s="107">
        <v>0.81390419669351421</v>
      </c>
      <c r="EQ17" s="107">
        <v>0.81587982832618022</v>
      </c>
      <c r="ER17" s="107">
        <v>0.81556319862424764</v>
      </c>
      <c r="ES17" s="107">
        <v>0.80813704496788008</v>
      </c>
      <c r="ET17" s="107">
        <v>0.80850150279089739</v>
      </c>
      <c r="EU17" s="107">
        <v>0.80043196544276463</v>
      </c>
      <c r="EV17" s="107">
        <v>0.8</v>
      </c>
      <c r="EW17" s="107">
        <v>0.79857322702475875</v>
      </c>
      <c r="EX17" s="107">
        <v>0.80089759281925743</v>
      </c>
      <c r="EY17" s="107">
        <v>0.80610997963340125</v>
      </c>
      <c r="EZ17" s="107">
        <v>0.79748886188740375</v>
      </c>
      <c r="FA17" s="107">
        <v>0.79903342730567861</v>
      </c>
      <c r="FB17" s="107">
        <v>0.79634888438133877</v>
      </c>
    </row>
    <row r="18" spans="1:158" x14ac:dyDescent="0.2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f>'Population 43133'!DY20/'Population 43133'!DZ20</f>
        <v>0.6867977528089888</v>
      </c>
      <c r="BQ18" s="36">
        <f>'Population 43133'!EA20/'Population 43133'!EB20</f>
        <v>0.67451523545706371</v>
      </c>
      <c r="BR18" s="36">
        <f>'Population 43133'!EC20/'Population 43133'!ED20</f>
        <v>0.69614835948644793</v>
      </c>
      <c r="BS18" s="36">
        <f>'Population 43133'!EE20/'Population 43133'!EF20</f>
        <v>0.72503617945007237</v>
      </c>
      <c r="BT18" s="36">
        <f>'Population 43133'!EG20/'Population 43133'!EH20</f>
        <v>0.73060029282576866</v>
      </c>
      <c r="BU18" s="36">
        <f>'Population 43133'!EI20/'Population 43133'!EJ20</f>
        <v>0.70200573065902583</v>
      </c>
      <c r="BV18" s="36">
        <f>'Population 43133'!EK20/'Population 43133'!EL20</f>
        <v>0.67852062588904694</v>
      </c>
      <c r="BW18" s="36">
        <f>'Population 43133'!EM20/'Population 43133'!EN20</f>
        <v>0.69311377245508987</v>
      </c>
      <c r="BX18" s="36">
        <f>'Population 43133'!EO20/'Population 43133'!EP20</f>
        <v>0.68343195266272194</v>
      </c>
      <c r="BY18" s="36">
        <f>'Population 43133'!EQ20/'Population 43133'!ER20</f>
        <v>0.68712574850299402</v>
      </c>
      <c r="BZ18" s="36">
        <f>'Population 43133'!ES20/'Population 43133'!ET20</f>
        <v>0.68571428571428572</v>
      </c>
      <c r="CA18" s="36">
        <f>'Population 43133'!EU20/'Population 43133'!EV20</f>
        <v>0.68693009118541037</v>
      </c>
      <c r="CB18" s="107">
        <f>'Population 43133'!EW20/'Population 43133'!EX20</f>
        <v>0.68413173652694614</v>
      </c>
      <c r="CC18" s="107">
        <f>'Population 43133'!EY20/'Population 43133'!EZ20</f>
        <v>0.67579908675799083</v>
      </c>
      <c r="CD18" s="107">
        <f>'Population 43133'!FA20/'Population 43133'!FB20</f>
        <v>0.69756838905775076</v>
      </c>
      <c r="CE18" s="107">
        <f>'Population 43133'!FC20/'Population 43133'!FD20</f>
        <v>0.70137825421133226</v>
      </c>
      <c r="CF18" s="107">
        <f>'Population 43133'!FE20/'Population 43133'!FF20</f>
        <v>0.69817073170731703</v>
      </c>
      <c r="CG18" s="107">
        <f>'Population 43133'!FG20/'Population 43133'!FH20</f>
        <v>0.70015698587127162</v>
      </c>
      <c r="CH18" s="107">
        <f>'Population 43133'!FI20/'Population 43133'!FJ20</f>
        <v>0.6926751592356688</v>
      </c>
      <c r="CI18" s="107">
        <f>'Population 43133'!FK20/'Population 43133'!FL20</f>
        <v>0.68621236133122032</v>
      </c>
      <c r="CJ18" s="107">
        <f>'Population 43133'!FM20/'Population 43133'!FN20</f>
        <v>0.68068535825545173</v>
      </c>
      <c r="CK18" s="107">
        <f>'Population 43133'!FO20/'Population 43133'!FP20</f>
        <v>0.68849840255591055</v>
      </c>
      <c r="CL18" s="107">
        <f>'Population 43133'!FQ20/'Population 43133'!FR20</f>
        <v>0.6671949286846276</v>
      </c>
      <c r="CM18" s="107">
        <f>'Population 43133'!FS20/'Population 43133'!FT20</f>
        <v>0.6607142857142857</v>
      </c>
      <c r="CN18" s="107">
        <f>'Population 43133'!FU20/'Population 43133'!FV20</f>
        <v>0.65023847376788557</v>
      </c>
      <c r="CO18" s="107">
        <f>'Population 43133'!FW20/'Population 43133'!FX20</f>
        <v>0.63593004769475359</v>
      </c>
      <c r="CP18" s="107">
        <f>'Population 43133'!FY20/'Population 43133'!FZ20</f>
        <v>0.62063492063492065</v>
      </c>
      <c r="CQ18" s="107">
        <f>'Population 43133'!GA20/'Population 43133'!GB20</f>
        <v>0.61858974358974361</v>
      </c>
      <c r="CR18" s="107">
        <f>'Population 43133'!GC20/'Population 43133'!GD20</f>
        <v>0.62480127186009538</v>
      </c>
      <c r="CS18" s="107">
        <f>'Population 43133'!GE20/'Population 43133'!GF20</f>
        <v>0.60883280757097791</v>
      </c>
      <c r="CT18" s="107">
        <f>'Population 43133'!GG20/'Population 43133'!GH20</f>
        <v>0.60781249999999998</v>
      </c>
      <c r="CU18" s="107">
        <f>'Population 43133'!GI20/'Population 43133'!GJ20</f>
        <v>0.60698027314112291</v>
      </c>
      <c r="CV18" s="107">
        <f>'Population 43133'!GK20/'Population 43133'!GL20</f>
        <v>0.56417910447761199</v>
      </c>
      <c r="CW18" s="107">
        <f>'Population 43133'!GM20/'Population 43133'!GN20</f>
        <v>0.58858858858858853</v>
      </c>
      <c r="CX18" s="107">
        <f>'Population 43133'!GO20/'Population 43133'!GP20</f>
        <v>0.60118168389955684</v>
      </c>
      <c r="CY18" s="107">
        <f>'Population 43133'!GQ20/'Population 43133'!GR20</f>
        <v>0.58823529411764708</v>
      </c>
      <c r="CZ18" s="107">
        <f>'Population 43133'!GS20/'Population 43133'!GT20</f>
        <v>0.57909604519774016</v>
      </c>
      <c r="DA18" s="107">
        <f>'Population 43133'!GU20/'Population 43133'!GV20</f>
        <v>0.59150805270863838</v>
      </c>
      <c r="DB18" s="107">
        <f>'Population 43133'!GW20/'Population 43133'!GX20</f>
        <v>0.6029411764705882</v>
      </c>
      <c r="DC18" s="107">
        <f>'Population 43133'!GY20/'Population 43133'!GZ20</f>
        <v>0.60317460317460314</v>
      </c>
      <c r="DD18" s="33">
        <f>'Population 43133'!HA20/'Population 43133'!HB20</f>
        <v>0.60719424460431659</v>
      </c>
      <c r="DE18" s="107">
        <f>'Population 43133'!HC20/'Population 43133'!HD20</f>
        <v>0.61079545454545459</v>
      </c>
      <c r="DF18" s="107">
        <f>'Population 43133'!HE20/'Population 43133'!HF20</f>
        <v>0.61527377521613835</v>
      </c>
      <c r="DG18" s="33">
        <f>'Population 43133'!HG20/'Population 43133'!HH20</f>
        <v>0.63195435092724683</v>
      </c>
      <c r="DH18" s="107">
        <f>'Population 43133'!HI20/'Population 43133'!HJ20</f>
        <v>0.63741007194244603</v>
      </c>
      <c r="DI18" s="107">
        <f>'Population 43133'!HK20/'Population 43133'!HL20</f>
        <v>0.64956011730205276</v>
      </c>
      <c r="DJ18" s="107">
        <f>'Population 43133'!HM20/'Population 43133'!HN20</f>
        <v>0.65044247787610621</v>
      </c>
      <c r="DK18" s="107">
        <f>'Population 43133'!HO20/'Population 43133'!HP20</f>
        <v>0.65465465465465467</v>
      </c>
      <c r="DL18" s="107">
        <f>'Population 43133'!HQ20/'Population 43133'!HR20</f>
        <v>0.6587183308494784</v>
      </c>
      <c r="DM18" s="107">
        <f>'Population 43133'!HS20/'Population 43133'!HT20</f>
        <v>0.68721109399075497</v>
      </c>
      <c r="DN18" s="107">
        <f>'Population 43133'!HU20/'Population 43133'!HV20</f>
        <v>0.73239436619718312</v>
      </c>
      <c r="DO18" s="107">
        <f>'Population 43133'!HW20/'Population 43133'!HX20</f>
        <v>0.73250388802488331</v>
      </c>
      <c r="DP18" s="107">
        <f>'Population 43133'!HY20/'Population 43133'!HZ20</f>
        <v>0.73757763975155277</v>
      </c>
      <c r="DQ18" s="107">
        <f>'Population 43133'!IA20/'Population 43133'!IB20</f>
        <v>0.74803149606299213</v>
      </c>
      <c r="DR18" s="107">
        <f>'Population 43133'!IC20/'Population 43133'!ID20</f>
        <v>0.75851393188854488</v>
      </c>
      <c r="DS18" s="107">
        <f>'Population 43133'!IE20/'Population 43133'!IF20</f>
        <v>0.74148606811145512</v>
      </c>
      <c r="DT18" s="107">
        <f>'Population 43133'!IG20/'Population 43133'!IH20</f>
        <v>0.73052959501557635</v>
      </c>
      <c r="DU18" s="107">
        <f>'Population 43133'!II20/'Population 43133'!IJ20</f>
        <v>0.73946957878315134</v>
      </c>
      <c r="DV18" s="107">
        <f>'Population 43133'!IK20/'Population 43133'!IL20</f>
        <v>0.74721780604133547</v>
      </c>
      <c r="DW18" s="107">
        <f>'Population 43133'!IM20/'Population 43133'!IN20</f>
        <v>0.75435816164817748</v>
      </c>
      <c r="DX18" s="107">
        <f>'Population 43133'!IO20/'Population 43133'!IP20</f>
        <v>0.76175548589341691</v>
      </c>
      <c r="DY18" s="107">
        <f>'Population 43133'!IQ20/'Population 43133'!IR20</f>
        <v>0.75555555555555554</v>
      </c>
      <c r="DZ18" s="107">
        <f>'Population 43133'!IS20/'Population 43133'!IT20</f>
        <v>0.75079872204472842</v>
      </c>
      <c r="EA18" s="107">
        <f>'Population 43133'!IU20/'Population 43133'!IV20</f>
        <v>0.75322580645161286</v>
      </c>
      <c r="EB18" s="107">
        <f>'Population 43133'!IW20/'Population 43133'!IX20</f>
        <v>0.73301737756714058</v>
      </c>
      <c r="EC18" s="107">
        <f>'Population 43133'!IY20/'Population 43133'!IZ20</f>
        <v>0.74080000000000001</v>
      </c>
      <c r="ED18" s="107">
        <f>'Population 43133'!JA20/'Population 43133'!JB20</f>
        <v>0.72960000000000003</v>
      </c>
      <c r="EE18" s="107">
        <f>'Population 43133'!JC20/'Population 43133'!JD20</f>
        <v>0.72964169381107491</v>
      </c>
      <c r="EF18" s="107">
        <f>'Population 43133'!JE20/'Population 43133'!JF20</f>
        <v>0.74333333333333329</v>
      </c>
      <c r="EG18" s="107">
        <f>'Population 43133'!JG20/'Population 43133'!JH20</f>
        <v>0.74406779661016953</v>
      </c>
      <c r="EH18" s="107">
        <f>'Population 43133'!JI20/'Population 43133'!JJ20</f>
        <v>0.72443674176776429</v>
      </c>
      <c r="EI18" s="107">
        <f>'Population 43133'!JK20/'Population 43133'!JL20</f>
        <v>0.71902268760907506</v>
      </c>
      <c r="EJ18" s="107">
        <f>'Population 43133'!JM20/'Population 43133'!JN20</f>
        <v>0.70141342756183744</v>
      </c>
      <c r="EK18" s="107">
        <f>'Population 43133'!JO20/'Population 43133'!JP20</f>
        <v>0.69821428571428568</v>
      </c>
      <c r="EL18" s="107">
        <f>'Population 43133'!JQ20/'Population 43133'!JR20</f>
        <v>0.69009009009009004</v>
      </c>
      <c r="EM18" s="107">
        <v>0.68205128205128207</v>
      </c>
      <c r="EN18" s="107">
        <v>0.72134038800705469</v>
      </c>
      <c r="EO18" s="107">
        <v>0.74204946996466437</v>
      </c>
      <c r="EP18" s="107">
        <v>0.74125874125874125</v>
      </c>
      <c r="EQ18" s="107">
        <v>0.75</v>
      </c>
      <c r="ER18" s="107">
        <v>0.74434782608695649</v>
      </c>
      <c r="ES18" s="107">
        <v>0.75464684014869887</v>
      </c>
      <c r="ET18" s="107">
        <v>0.7428057553956835</v>
      </c>
      <c r="EU18" s="107">
        <v>0.73382624768946392</v>
      </c>
      <c r="EV18" s="107">
        <v>0.73392857142857137</v>
      </c>
      <c r="EW18" s="107">
        <v>0.73801369863013699</v>
      </c>
      <c r="EX18" s="107">
        <v>0.73174872665534807</v>
      </c>
      <c r="EY18" s="107">
        <v>0.7399678972712681</v>
      </c>
      <c r="EZ18" s="107">
        <v>0.74503816793893129</v>
      </c>
      <c r="FA18" s="107">
        <v>0.74693251533742333</v>
      </c>
      <c r="FB18" s="107">
        <v>0.74924471299093653</v>
      </c>
    </row>
    <row r="19" spans="1:158" x14ac:dyDescent="0.2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f>'Population 43133'!DY21/'Population 43133'!DZ21</f>
        <v>0.80427046263345192</v>
      </c>
      <c r="BQ19" s="36">
        <f>'Population 43133'!EA21/'Population 43133'!EB21</f>
        <v>0.80630105017502918</v>
      </c>
      <c r="BR19" s="36">
        <f>'Population 43133'!EC21/'Population 43133'!ED21</f>
        <v>0.79490150637311707</v>
      </c>
      <c r="BS19" s="36">
        <f>'Population 43133'!EE21/'Population 43133'!EF21</f>
        <v>0.80513418903150524</v>
      </c>
      <c r="BT19" s="36">
        <f>'Population 43133'!EG21/'Population 43133'!EH21</f>
        <v>0.80914285714285716</v>
      </c>
      <c r="BU19" s="36">
        <f>'Population 43133'!EI21/'Population 43133'!EJ21</f>
        <v>0.82265446224256289</v>
      </c>
      <c r="BV19" s="36">
        <f>'Population 43133'!EK21/'Population 43133'!EL21</f>
        <v>0.80902777777777779</v>
      </c>
      <c r="BW19" s="36">
        <f>'Population 43133'!EM21/'Population 43133'!EN21</f>
        <v>0.81176470588235294</v>
      </c>
      <c r="BX19" s="36">
        <f>'Population 43133'!EO21/'Population 43133'!EP21</f>
        <v>0.80333730631704414</v>
      </c>
      <c r="BY19" s="36">
        <f>'Population 43133'!EQ21/'Population 43133'!ER21</f>
        <v>0.80820265379975875</v>
      </c>
      <c r="BZ19" s="36">
        <f>'Population 43133'!ES21/'Population 43133'!ET21</f>
        <v>0.80341880341880345</v>
      </c>
      <c r="CA19" s="36">
        <f>'Population 43133'!EU21/'Population 43133'!EV21</f>
        <v>0.79415347137637027</v>
      </c>
      <c r="CB19" s="107">
        <f>'Population 43133'!EW21/'Population 43133'!EX21</f>
        <v>0.7832929782082324</v>
      </c>
      <c r="CC19" s="107">
        <f>'Population 43133'!EY21/'Population 43133'!EZ21</f>
        <v>0.78536585365853662</v>
      </c>
      <c r="CD19" s="107">
        <f>'Population 43133'!FA21/'Population 43133'!FB21</f>
        <v>0.78400954653937949</v>
      </c>
      <c r="CE19" s="107">
        <f>'Population 43133'!FC21/'Population 43133'!FD21</f>
        <v>0.79171597633136093</v>
      </c>
      <c r="CF19" s="107">
        <f>'Population 43133'!FE21/'Population 43133'!FF21</f>
        <v>0.80452920143027418</v>
      </c>
      <c r="CG19" s="107">
        <f>'Population 43133'!FG21/'Population 43133'!FH21</f>
        <v>0.80843373493975901</v>
      </c>
      <c r="CH19" s="107">
        <f>'Population 43133'!FI21/'Population 43133'!FJ21</f>
        <v>0.79756097560975614</v>
      </c>
      <c r="CI19" s="107">
        <f>'Population 43133'!FK21/'Population 43133'!FL21</f>
        <v>0.78802992518703241</v>
      </c>
      <c r="CJ19" s="107">
        <f>'Population 43133'!FM21/'Population 43133'!FN21</f>
        <v>0.77375000000000005</v>
      </c>
      <c r="CK19" s="107">
        <f>'Population 43133'!FO21/'Population 43133'!FP21</f>
        <v>0.75984752223634056</v>
      </c>
      <c r="CL19" s="107">
        <f>'Population 43133'!FQ21/'Population 43133'!FR21</f>
        <v>0.76717557251908397</v>
      </c>
      <c r="CM19" s="107">
        <f>'Population 43133'!FS21/'Population 43133'!FT21</f>
        <v>0.75438596491228072</v>
      </c>
      <c r="CN19" s="107">
        <f>'Population 43133'!FU21/'Population 43133'!FV21</f>
        <v>0.74968394437420982</v>
      </c>
      <c r="CO19" s="107">
        <f>'Population 43133'!FW21/'Population 43133'!FX21</f>
        <v>0.77296587926509186</v>
      </c>
      <c r="CP19" s="107">
        <f>'Population 43133'!FY21/'Population 43133'!FZ21</f>
        <v>0.74902975420439843</v>
      </c>
      <c r="CQ19" s="107">
        <f>'Population 43133'!GA21/'Population 43133'!GB21</f>
        <v>0.73724489795918369</v>
      </c>
      <c r="CR19" s="107">
        <f>'Population 43133'!GC21/'Population 43133'!GD21</f>
        <v>0.72544080604534</v>
      </c>
      <c r="CS19" s="107">
        <f>'Population 43133'!GE21/'Population 43133'!GF21</f>
        <v>0.7313054499366286</v>
      </c>
      <c r="CT19" s="107">
        <f>'Population 43133'!GG21/'Population 43133'!GH21</f>
        <v>0.73934837092731831</v>
      </c>
      <c r="CU19" s="107">
        <f>'Population 43133'!GI21/'Population 43133'!GJ21</f>
        <v>0.75483870967741939</v>
      </c>
      <c r="CV19" s="107">
        <f>'Population 43133'!GK21/'Population 43133'!GL21</f>
        <v>0.75862068965517238</v>
      </c>
      <c r="CW19" s="107">
        <f>'Population 43133'!GM21/'Population 43133'!GN21</f>
        <v>0.75810473815461343</v>
      </c>
      <c r="CX19" s="107">
        <f>'Population 43133'!GO21/'Population 43133'!GP21</f>
        <v>0.77488151658767768</v>
      </c>
      <c r="CY19" s="107">
        <f>'Population 43133'!GQ21/'Population 43133'!GR21</f>
        <v>0.77725118483412325</v>
      </c>
      <c r="CZ19" s="107">
        <f>'Population 43133'!GS21/'Population 43133'!GT21</f>
        <v>0.77570093457943923</v>
      </c>
      <c r="DA19" s="107">
        <f>'Population 43133'!GU21/'Population 43133'!GV21</f>
        <v>0.79314420803782504</v>
      </c>
      <c r="DB19" s="107">
        <f>'Population 43133'!GW21/'Population 43133'!GX21</f>
        <v>0.81839904420549581</v>
      </c>
      <c r="DC19" s="107">
        <f>'Population 43133'!GY21/'Population 43133'!GZ21</f>
        <v>0.81516587677725116</v>
      </c>
      <c r="DD19" s="33">
        <f>'Population 43133'!HA21/'Population 43133'!HB21</f>
        <v>0.81894484412470026</v>
      </c>
      <c r="DE19" s="107">
        <f>'Population 43133'!HC21/'Population 43133'!HD21</f>
        <v>0.82460414129110837</v>
      </c>
      <c r="DF19" s="107">
        <f>'Population 43133'!HE21/'Population 43133'!HF21</f>
        <v>0.82603406326034068</v>
      </c>
      <c r="DG19" s="33">
        <f>'Population 43133'!HG21/'Population 43133'!HH21</f>
        <v>0.81134401972872994</v>
      </c>
      <c r="DH19" s="107">
        <f>'Population 43133'!HI21/'Population 43133'!HJ21</f>
        <v>0.80621118012422355</v>
      </c>
      <c r="DI19" s="107">
        <f>'Population 43133'!HK21/'Population 43133'!HL21</f>
        <v>0.81148564294631709</v>
      </c>
      <c r="DJ19" s="107">
        <f>'Population 43133'!HM21/'Population 43133'!HN21</f>
        <v>0.83833116036505873</v>
      </c>
      <c r="DK19" s="107">
        <f>'Population 43133'!HO21/'Population 43133'!HP21</f>
        <v>0.83028720626631858</v>
      </c>
      <c r="DL19" s="107">
        <f>'Population 43133'!HQ21/'Population 43133'!HR21</f>
        <v>0.81699346405228757</v>
      </c>
      <c r="DM19" s="107">
        <f>'Population 43133'!HS21/'Population 43133'!HT21</f>
        <v>0.81095176010430248</v>
      </c>
      <c r="DN19" s="107">
        <f>'Population 43133'!HU21/'Population 43133'!HV21</f>
        <v>0.8133159268929504</v>
      </c>
      <c r="DO19" s="107">
        <f>'Population 43133'!HW21/'Population 43133'!HX21</f>
        <v>0.7997329773030708</v>
      </c>
      <c r="DP19" s="107">
        <f>'Population 43133'!HY21/'Population 43133'!HZ21</f>
        <v>0.79508196721311475</v>
      </c>
      <c r="DQ19" s="107">
        <f>'Population 43133'!IA21/'Population 43133'!IB21</f>
        <v>0.78861788617886175</v>
      </c>
      <c r="DR19" s="107">
        <f>'Population 43133'!IC21/'Population 43133'!ID21</f>
        <v>0.78523489932885904</v>
      </c>
      <c r="DS19" s="107">
        <f>'Population 43133'!IE21/'Population 43133'!IF21</f>
        <v>0.78133704735376042</v>
      </c>
      <c r="DT19" s="107">
        <f>'Population 43133'!IG21/'Population 43133'!IH21</f>
        <v>0.78217821782178221</v>
      </c>
      <c r="DU19" s="107">
        <f>'Population 43133'!II21/'Population 43133'!IJ21</f>
        <v>0.79079497907949792</v>
      </c>
      <c r="DV19" s="107">
        <f>'Population 43133'!IK21/'Population 43133'!IL21</f>
        <v>0.81465517241379315</v>
      </c>
      <c r="DW19" s="107">
        <f>'Population 43133'!IM21/'Population 43133'!IN21</f>
        <v>0.79509379509379507</v>
      </c>
      <c r="DX19" s="107">
        <f>'Population 43133'!IO21/'Population 43133'!IP21</f>
        <v>0.78601398601398598</v>
      </c>
      <c r="DY19" s="107">
        <f>'Population 43133'!IQ21/'Population 43133'!IR21</f>
        <v>0.77809388335704122</v>
      </c>
      <c r="DZ19" s="107">
        <f>'Population 43133'!IS21/'Population 43133'!IT21</f>
        <v>0.76104972375690605</v>
      </c>
      <c r="EA19" s="107">
        <f>'Population 43133'!IU21/'Population 43133'!IV21</f>
        <v>0.76890756302521013</v>
      </c>
      <c r="EB19" s="107">
        <f>'Population 43133'!IW21/'Population 43133'!IX21</f>
        <v>0.77854195323246222</v>
      </c>
      <c r="EC19" s="107">
        <f>'Population 43133'!IY21/'Population 43133'!IZ21</f>
        <v>0.77548209366391185</v>
      </c>
      <c r="ED19" s="107">
        <f>'Population 43133'!JA21/'Population 43133'!JB21</f>
        <v>0.77285318559556782</v>
      </c>
      <c r="EE19" s="107">
        <f>'Population 43133'!JC21/'Population 43133'!JD21</f>
        <v>0.77134986225895319</v>
      </c>
      <c r="EF19" s="107">
        <f>'Population 43133'!JE21/'Population 43133'!JF21</f>
        <v>0.78474114441416898</v>
      </c>
      <c r="EG19" s="107">
        <f>'Population 43133'!JG21/'Population 43133'!JH21</f>
        <v>0.77564979480164153</v>
      </c>
      <c r="EH19" s="107">
        <f>'Population 43133'!JI21/'Population 43133'!JJ21</f>
        <v>0.77637130801687759</v>
      </c>
      <c r="EI19" s="107">
        <f>'Population 43133'!JK21/'Population 43133'!JL21</f>
        <v>0.77576601671309198</v>
      </c>
      <c r="EJ19" s="107">
        <f>'Population 43133'!JM21/'Population 43133'!JN21</f>
        <v>0.78016085790884715</v>
      </c>
      <c r="EK19" s="107">
        <f>'Population 43133'!JO21/'Population 43133'!JP21</f>
        <v>0.7804551539491299</v>
      </c>
      <c r="EL19" s="107">
        <f>'Population 43133'!JQ21/'Population 43133'!JR21</f>
        <v>0.76851851851851849</v>
      </c>
      <c r="EM19" s="107">
        <v>0.77937336814621405</v>
      </c>
      <c r="EN19" s="107">
        <v>0.77427821522309714</v>
      </c>
      <c r="EO19" s="107">
        <v>0.78154681139755766</v>
      </c>
      <c r="EP19" s="107">
        <v>0.79104477611940294</v>
      </c>
      <c r="EQ19" s="107">
        <v>0.79972183588317103</v>
      </c>
      <c r="ER19" s="107">
        <v>0.80992907801418434</v>
      </c>
      <c r="ES19" s="107">
        <v>0.81556195965417866</v>
      </c>
      <c r="ET19" s="107">
        <v>0.8134110787172012</v>
      </c>
      <c r="EU19" s="107">
        <v>0.80349344978165937</v>
      </c>
      <c r="EV19" s="107">
        <v>0.79441997063142433</v>
      </c>
      <c r="EW19" s="107">
        <v>0.79270072992700735</v>
      </c>
      <c r="EX19" s="107">
        <v>0.79007092198581563</v>
      </c>
      <c r="EY19" s="107">
        <v>0.7934336525307798</v>
      </c>
      <c r="EZ19" s="107">
        <v>0.78734858681022879</v>
      </c>
      <c r="FA19" s="107">
        <v>0.77868852459016391</v>
      </c>
      <c r="FB19" s="107">
        <v>0.78434065934065933</v>
      </c>
    </row>
    <row r="20" spans="1:158" x14ac:dyDescent="0.2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f>'Population 43133'!DY22/'Population 43133'!DZ22</f>
        <v>0.77162899454403744</v>
      </c>
      <c r="BQ20" s="36">
        <f>'Population 43133'!EA22/'Population 43133'!EB22</f>
        <v>0.77979479084451464</v>
      </c>
      <c r="BR20" s="36">
        <f>'Population 43133'!EC22/'Population 43133'!ED22</f>
        <v>0.78980392156862744</v>
      </c>
      <c r="BS20" s="36">
        <f>'Population 43133'!EE22/'Population 43133'!EF22</f>
        <v>0.78661417322834648</v>
      </c>
      <c r="BT20" s="36">
        <f>'Population 43133'!EG22/'Population 43133'!EH22</f>
        <v>0.77751196172248804</v>
      </c>
      <c r="BU20" s="36">
        <f>'Population 43133'!EI22/'Population 43133'!EJ22</f>
        <v>0.79532634971796934</v>
      </c>
      <c r="BV20" s="36">
        <f>'Population 43133'!EK22/'Population 43133'!EL22</f>
        <v>0.78981406628940987</v>
      </c>
      <c r="BW20" s="36">
        <f>'Population 43133'!EM22/'Population 43133'!EN22</f>
        <v>0.78785425101214579</v>
      </c>
      <c r="BX20" s="36">
        <f>'Population 43133'!EO22/'Population 43133'!EP22</f>
        <v>0.7896924355777224</v>
      </c>
      <c r="BY20" s="36">
        <f>'Population 43133'!EQ22/'Population 43133'!ER22</f>
        <v>0.79495798319327726</v>
      </c>
      <c r="BZ20" s="36">
        <f>'Population 43133'!ES22/'Population 43133'!ET22</f>
        <v>0.79612468407750636</v>
      </c>
      <c r="CA20" s="36">
        <f>'Population 43133'!EU22/'Population 43133'!EV22</f>
        <v>0.79258010118043842</v>
      </c>
      <c r="CB20" s="107">
        <f>'Population 43133'!EW22/'Population 43133'!EX22</f>
        <v>0.78257261410788381</v>
      </c>
      <c r="CC20" s="107">
        <f>'Population 43133'!EY22/'Population 43133'!EZ22</f>
        <v>0.79324546952224051</v>
      </c>
      <c r="CD20" s="107">
        <f>'Population 43133'!FA22/'Population 43133'!FB22</f>
        <v>0.78960194963444352</v>
      </c>
      <c r="CE20" s="107">
        <f>'Population 43133'!FC22/'Population 43133'!FD22</f>
        <v>0.78913219789132194</v>
      </c>
      <c r="CF20" s="107">
        <f>'Population 43133'!FE22/'Population 43133'!FF22</f>
        <v>0.78513731825525035</v>
      </c>
      <c r="CG20" s="107">
        <f>'Population 43133'!FG22/'Population 43133'!FH22</f>
        <v>0.77479674796747966</v>
      </c>
      <c r="CH20" s="107">
        <f>'Population 43133'!FI22/'Population 43133'!FJ22</f>
        <v>0.76699029126213591</v>
      </c>
      <c r="CI20" s="107">
        <f>'Population 43133'!FK22/'Population 43133'!FL22</f>
        <v>0.75322580645161286</v>
      </c>
      <c r="CJ20" s="107">
        <f>'Population 43133'!FM22/'Population 43133'!FN22</f>
        <v>0.75100725221595488</v>
      </c>
      <c r="CK20" s="107">
        <f>'Population 43133'!FO22/'Population 43133'!FP22</f>
        <v>0.74230145867098862</v>
      </c>
      <c r="CL20" s="107">
        <f>'Population 43133'!FQ22/'Population 43133'!FR22</f>
        <v>0.73510466988727863</v>
      </c>
      <c r="CM20" s="107">
        <f>'Population 43133'!FS22/'Population 43133'!FT22</f>
        <v>0.71884984025559107</v>
      </c>
      <c r="CN20" s="107">
        <f>'Population 43133'!FU22/'Population 43133'!FV22</f>
        <v>0.70137207425343018</v>
      </c>
      <c r="CO20" s="107">
        <f>'Population 43133'!FW22/'Population 43133'!FX22</f>
        <v>0.68199841395717686</v>
      </c>
      <c r="CP20" s="107">
        <f>'Population 43133'!FY22/'Population 43133'!FZ22</f>
        <v>0.67926045016077174</v>
      </c>
      <c r="CQ20" s="107">
        <f>'Population 43133'!GA22/'Population 43133'!GB22</f>
        <v>0.6767036450079239</v>
      </c>
      <c r="CR20" s="107">
        <f>'Population 43133'!GC22/'Population 43133'!GD22</f>
        <v>0.67141726049089467</v>
      </c>
      <c r="CS20" s="107">
        <f>'Population 43133'!GE22/'Population 43133'!GF22</f>
        <v>0.66404405979543668</v>
      </c>
      <c r="CT20" s="107">
        <f>'Population 43133'!GG22/'Population 43133'!GH22</f>
        <v>0.64789849325931803</v>
      </c>
      <c r="CU20" s="107">
        <f>'Population 43133'!GI22/'Population 43133'!GJ22</f>
        <v>0.64842454394693205</v>
      </c>
      <c r="CV20" s="107">
        <f>'Population 43133'!GK22/'Population 43133'!GL22</f>
        <v>0.64491525423728813</v>
      </c>
      <c r="CW20" s="107">
        <f>'Population 43133'!GM22/'Population 43133'!GN22</f>
        <v>0.66036113499570082</v>
      </c>
      <c r="CX20" s="107">
        <f>'Population 43133'!GO22/'Population 43133'!GP22</f>
        <v>0.67946577629382299</v>
      </c>
      <c r="CY20" s="107">
        <f>'Population 43133'!GQ22/'Population 43133'!GR22</f>
        <v>0.69890664423885618</v>
      </c>
      <c r="CZ20" s="107">
        <f>'Population 43133'!GS22/'Population 43133'!GT22</f>
        <v>0.7127211457455771</v>
      </c>
      <c r="DA20" s="107">
        <f>'Population 43133'!GU22/'Population 43133'!GV22</f>
        <v>0.73172757475083061</v>
      </c>
      <c r="DB20" s="107">
        <f>'Population 43133'!GW22/'Population 43133'!GX22</f>
        <v>0.74119574119574116</v>
      </c>
      <c r="DC20" s="107">
        <f>'Population 43133'!GY22/'Population 43133'!GZ22</f>
        <v>0.73863636363636365</v>
      </c>
      <c r="DD20" s="33">
        <f>'Population 43133'!HA22/'Population 43133'!HB22</f>
        <v>0.73761169780666125</v>
      </c>
      <c r="DE20" s="107">
        <f>'Population 43133'!HC22/'Population 43133'!HD22</f>
        <v>0.76155717761557173</v>
      </c>
      <c r="DF20" s="107">
        <f>'Population 43133'!HE22/'Population 43133'!HF22</f>
        <v>0.76379870129870131</v>
      </c>
      <c r="DG20" s="33">
        <f>'Population 43133'!HG22/'Population 43133'!HH22</f>
        <v>0.78827361563517917</v>
      </c>
      <c r="DH20" s="107">
        <f>'Population 43133'!HI22/'Population 43133'!HJ22</f>
        <v>0.79510204081632652</v>
      </c>
      <c r="DI20" s="107">
        <f>'Population 43133'!HK22/'Population 43133'!HL22</f>
        <v>0.79934210526315785</v>
      </c>
      <c r="DJ20" s="107">
        <f>'Population 43133'!HM22/'Population 43133'!HN22</f>
        <v>0.80888516345347861</v>
      </c>
      <c r="DK20" s="107">
        <f>'Population 43133'!HO22/'Population 43133'!HP22</f>
        <v>0.79242174629324547</v>
      </c>
      <c r="DL20" s="107">
        <f>'Population 43133'!HQ22/'Population 43133'!HR22</f>
        <v>0.79048414023372282</v>
      </c>
      <c r="DM20" s="107">
        <f>'Population 43133'!HS22/'Population 43133'!HT22</f>
        <v>0.78899082568807344</v>
      </c>
      <c r="DN20" s="107">
        <f>'Population 43133'!HU22/'Population 43133'!HV22</f>
        <v>0.78327922077922074</v>
      </c>
      <c r="DO20" s="107">
        <f>'Population 43133'!HW22/'Population 43133'!HX22</f>
        <v>0.7774113767518549</v>
      </c>
      <c r="DP20" s="107">
        <f>'Population 43133'!HY22/'Population 43133'!HZ22</f>
        <v>0.78446115288220553</v>
      </c>
      <c r="DQ20" s="107">
        <f>'Population 43133'!IA22/'Population 43133'!IB22</f>
        <v>0.78638297872340424</v>
      </c>
      <c r="DR20" s="107">
        <f>'Population 43133'!IC22/'Population 43133'!ID22</f>
        <v>0.7854671280276817</v>
      </c>
      <c r="DS20" s="107">
        <f>'Population 43133'!IE22/'Population 43133'!IF22</f>
        <v>0.78155774395702771</v>
      </c>
      <c r="DT20" s="107">
        <f>'Population 43133'!IG22/'Population 43133'!IH22</f>
        <v>0.78660714285714284</v>
      </c>
      <c r="DU20" s="107">
        <f>'Population 43133'!II22/'Population 43133'!IJ22</f>
        <v>0.79363636363636358</v>
      </c>
      <c r="DV20" s="107">
        <f>'Population 43133'!IK22/'Population 43133'!IL22</f>
        <v>0.80930656934306566</v>
      </c>
      <c r="DW20" s="107">
        <f>'Population 43133'!IM22/'Population 43133'!IN22</f>
        <v>0.81365313653136528</v>
      </c>
      <c r="DX20" s="107">
        <f>'Population 43133'!IO22/'Population 43133'!IP22</f>
        <v>0.80653950953678477</v>
      </c>
      <c r="DY20" s="107">
        <f>'Population 43133'!IQ22/'Population 43133'!IR22</f>
        <v>0.81046931407942235</v>
      </c>
      <c r="DZ20" s="107">
        <f>'Population 43133'!IS22/'Population 43133'!IT22</f>
        <v>0.80285459411239968</v>
      </c>
      <c r="EA20" s="107">
        <f>'Population 43133'!IU22/'Population 43133'!IV22</f>
        <v>0.8090586145648313</v>
      </c>
      <c r="EB20" s="107">
        <f>'Population 43133'!IW22/'Population 43133'!IX22</f>
        <v>0.8138489208633094</v>
      </c>
      <c r="EC20" s="107">
        <f>'Population 43133'!IY22/'Population 43133'!IZ22</f>
        <v>0.81155555555555559</v>
      </c>
      <c r="ED20" s="107">
        <f>'Population 43133'!JA22/'Population 43133'!JB22</f>
        <v>0.80193661971830987</v>
      </c>
      <c r="EE20" s="107">
        <f>'Population 43133'!JC22/'Population 43133'!JD22</f>
        <v>0.80858676207513414</v>
      </c>
      <c r="EF20" s="107">
        <f>'Population 43133'!JE22/'Population 43133'!JF22</f>
        <v>0.81422222222222218</v>
      </c>
      <c r="EG20" s="107">
        <f>'Population 43133'!JG22/'Population 43133'!JH22</f>
        <v>0.81389136242208371</v>
      </c>
      <c r="EH20" s="107">
        <f>'Population 43133'!JI22/'Population 43133'!JJ22</f>
        <v>0.8065661047027507</v>
      </c>
      <c r="EI20" s="107">
        <f>'Population 43133'!JK22/'Population 43133'!JL22</f>
        <v>0.80881057268722467</v>
      </c>
      <c r="EJ20" s="107">
        <f>'Population 43133'!JM22/'Population 43133'!JN22</f>
        <v>0.81478260869565222</v>
      </c>
      <c r="EK20" s="107">
        <f>'Population 43133'!JO22/'Population 43133'!JP22</f>
        <v>0.8127208480565371</v>
      </c>
      <c r="EL20" s="107">
        <f>'Population 43133'!JQ22/'Population 43133'!JR22</f>
        <v>0.79684763572679507</v>
      </c>
      <c r="EM20" s="107">
        <v>0.80279232111692844</v>
      </c>
      <c r="EN20" s="107">
        <v>0.81135371179039306</v>
      </c>
      <c r="EO20" s="107">
        <v>0.81588447653429608</v>
      </c>
      <c r="EP20" s="107">
        <v>0.80578139114724479</v>
      </c>
      <c r="EQ20" s="107">
        <v>0.81159420289855078</v>
      </c>
      <c r="ER20" s="107">
        <v>0.81686310063463285</v>
      </c>
      <c r="ES20" s="107">
        <v>0.81232750689972399</v>
      </c>
      <c r="ET20" s="107">
        <v>0.80483271375464682</v>
      </c>
      <c r="EU20" s="107">
        <v>0.81013824884792629</v>
      </c>
      <c r="EV20" s="107">
        <v>0.80163785259326659</v>
      </c>
      <c r="EW20" s="107">
        <v>0.80633147113594039</v>
      </c>
      <c r="EX20" s="107">
        <v>0.80110497237569056</v>
      </c>
      <c r="EY20" s="107">
        <v>0.80965391621129323</v>
      </c>
      <c r="EZ20" s="107">
        <v>0.80563124432334243</v>
      </c>
      <c r="FA20" s="107">
        <v>0.80522993688007216</v>
      </c>
      <c r="FB20" s="107">
        <v>0.80585106382978722</v>
      </c>
    </row>
    <row r="21" spans="1:158" x14ac:dyDescent="0.2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f>'Population 43133'!DY23/'Population 43133'!DZ23</f>
        <v>0.78721374045801529</v>
      </c>
      <c r="BQ21" s="36">
        <f>'Population 43133'!EA23/'Population 43133'!EB23</f>
        <v>0.79112104758862978</v>
      </c>
      <c r="BR21" s="36">
        <f>'Population 43133'!EC23/'Population 43133'!ED23</f>
        <v>0.79300567107750475</v>
      </c>
      <c r="BS21" s="36">
        <f>'Population 43133'!EE23/'Population 43133'!EF23</f>
        <v>0.79279566464775264</v>
      </c>
      <c r="BT21" s="36">
        <f>'Population 43133'!EG23/'Population 43133'!EH23</f>
        <v>0.79389312977099236</v>
      </c>
      <c r="BU21" s="36">
        <f>'Population 43133'!EI23/'Population 43133'!EJ23</f>
        <v>0.80640984137261251</v>
      </c>
      <c r="BV21" s="36">
        <f>'Population 43133'!EK23/'Population 43133'!EL23</f>
        <v>0.80334865397242283</v>
      </c>
      <c r="BW21" s="36">
        <f>'Population 43133'!EM23/'Population 43133'!EN23</f>
        <v>0.81001326259946949</v>
      </c>
      <c r="BX21" s="36">
        <f>'Population 43133'!EO23/'Population 43133'!EP23</f>
        <v>0.81796848809922895</v>
      </c>
      <c r="BY21" s="36">
        <f>'Population 43133'!EQ23/'Population 43133'!ER23</f>
        <v>0.82440175261206605</v>
      </c>
      <c r="BZ21" s="36">
        <f>'Population 43133'!ES23/'Population 43133'!ET23</f>
        <v>0.82378854625550657</v>
      </c>
      <c r="CA21" s="36">
        <f>'Population 43133'!EU23/'Population 43133'!EV23</f>
        <v>0.81593220338983052</v>
      </c>
      <c r="CB21" s="107">
        <f>'Population 43133'!EW23/'Population 43133'!EX23</f>
        <v>0.81647300068352702</v>
      </c>
      <c r="CC21" s="107">
        <f>'Population 43133'!EY23/'Population 43133'!EZ23</f>
        <v>0.81541095890410964</v>
      </c>
      <c r="CD21" s="107">
        <f>'Population 43133'!FA23/'Population 43133'!FB23</f>
        <v>0.82068017863277221</v>
      </c>
      <c r="CE21" s="107">
        <f>'Population 43133'!FC23/'Population 43133'!FD23</f>
        <v>0.81091283459162666</v>
      </c>
      <c r="CF21" s="107">
        <f>'Population 43133'!FE23/'Population 43133'!FF23</f>
        <v>0.82139148494288683</v>
      </c>
      <c r="CG21" s="107">
        <f>'Population 43133'!FG23/'Population 43133'!FH23</f>
        <v>0.80993745656706051</v>
      </c>
      <c r="CH21" s="107">
        <f>'Population 43133'!FI23/'Population 43133'!FJ23</f>
        <v>0.81048247136410967</v>
      </c>
      <c r="CI21" s="107">
        <f>'Population 43133'!FK23/'Population 43133'!FL23</f>
        <v>0.79782761037140859</v>
      </c>
      <c r="CJ21" s="107">
        <f>'Population 43133'!FM23/'Population 43133'!FN23</f>
        <v>0.80070671378091873</v>
      </c>
      <c r="CK21" s="107">
        <f>'Population 43133'!FO23/'Population 43133'!FP23</f>
        <v>0.79837570621468923</v>
      </c>
      <c r="CL21" s="107">
        <f>'Population 43133'!FQ23/'Population 43133'!FR23</f>
        <v>0.79828632631203145</v>
      </c>
      <c r="CM21" s="107">
        <f>'Population 43133'!FS23/'Population 43133'!FT23</f>
        <v>0.79469724113221063</v>
      </c>
      <c r="CN21" s="107">
        <f>'Population 43133'!FU23/'Population 43133'!FV23</f>
        <v>0.78810541310541316</v>
      </c>
      <c r="CO21" s="107">
        <f>'Population 43133'!FW23/'Population 43133'!FX23</f>
        <v>0.78826895565092991</v>
      </c>
      <c r="CP21" s="107">
        <f>'Population 43133'!FY23/'Population 43133'!FZ23</f>
        <v>0.78432756794917047</v>
      </c>
      <c r="CQ21" s="107">
        <f>'Population 43133'!GA23/'Population 43133'!GB23</f>
        <v>0.77918424753867788</v>
      </c>
      <c r="CR21" s="107">
        <f>'Population 43133'!GC23/'Population 43133'!GD23</f>
        <v>0.77294853963838661</v>
      </c>
      <c r="CS21" s="107">
        <f>'Population 43133'!GE23/'Population 43133'!GF23</f>
        <v>0.75852566310713054</v>
      </c>
      <c r="CT21" s="107">
        <f>'Population 43133'!GG23/'Population 43133'!GH23</f>
        <v>0.75274725274725274</v>
      </c>
      <c r="CU21" s="107">
        <f>'Population 43133'!GI23/'Population 43133'!GJ23</f>
        <v>0.75313059033989271</v>
      </c>
      <c r="CV21" s="107">
        <f>'Population 43133'!GK23/'Population 43133'!GL23</f>
        <v>0.7468850124599502</v>
      </c>
      <c r="CW21" s="107">
        <f>'Population 43133'!GM23/'Population 43133'!GN23</f>
        <v>0.75309078064288237</v>
      </c>
      <c r="CX21" s="107">
        <f>'Population 43133'!GO23/'Population 43133'!GP23</f>
        <v>0.75389948006932406</v>
      </c>
      <c r="CY21" s="107">
        <f>'Population 43133'!GQ23/'Population 43133'!GR23</f>
        <v>0.74982864976010966</v>
      </c>
      <c r="CZ21" s="107">
        <f>'Population 43133'!GS23/'Population 43133'!GT23</f>
        <v>0.74591836734693873</v>
      </c>
      <c r="DA21" s="107">
        <f>'Population 43133'!GU23/'Population 43133'!GV23</f>
        <v>0.7610434782608696</v>
      </c>
      <c r="DB21" s="107">
        <f>'Population 43133'!GW23/'Population 43133'!GX23</f>
        <v>0.76149622512010984</v>
      </c>
      <c r="DC21" s="107">
        <f>'Population 43133'!GY23/'Population 43133'!GZ23</f>
        <v>0.75367270242569184</v>
      </c>
      <c r="DD21" s="33">
        <f>'Population 43133'!HA23/'Population 43133'!HB23</f>
        <v>0.75154215215901299</v>
      </c>
      <c r="DE21" s="107">
        <f>'Population 43133'!HC23/'Population 43133'!HD23</f>
        <v>0.75353326439158907</v>
      </c>
      <c r="DF21" s="107">
        <f>'Population 43133'!HE23/'Population 43133'!HF23</f>
        <v>0.76460421707569992</v>
      </c>
      <c r="DG21" s="33">
        <f>'Population 43133'!HG23/'Population 43133'!HH23</f>
        <v>0.76548364648573419</v>
      </c>
      <c r="DH21" s="107">
        <f>'Population 43133'!HI23/'Population 43133'!HJ23</f>
        <v>0.76917712691771267</v>
      </c>
      <c r="DI21" s="107">
        <f>'Population 43133'!HK23/'Population 43133'!HL23</f>
        <v>0.77170077628793221</v>
      </c>
      <c r="DJ21" s="107">
        <f>'Population 43133'!HM23/'Population 43133'!HN23</f>
        <v>0.77367860943597022</v>
      </c>
      <c r="DK21" s="107">
        <f>'Population 43133'!HO23/'Population 43133'!HP23</f>
        <v>0.77571428571428569</v>
      </c>
      <c r="DL21" s="107">
        <f>'Population 43133'!HQ23/'Population 43133'!HR23</f>
        <v>0.77495527728085867</v>
      </c>
      <c r="DM21" s="107">
        <f>'Population 43133'!HS23/'Population 43133'!HT23</f>
        <v>0.77602297200287151</v>
      </c>
      <c r="DN21" s="107">
        <f>'Population 43133'!HU23/'Population 43133'!HV23</f>
        <v>0.77669552669552666</v>
      </c>
      <c r="DO21" s="107">
        <f>'Population 43133'!HW23/'Population 43133'!HX23</f>
        <v>0.78104809763101224</v>
      </c>
      <c r="DP21" s="107">
        <f>'Population 43133'!HY23/'Population 43133'!HZ23</f>
        <v>0.78370583994232157</v>
      </c>
      <c r="DQ21" s="107">
        <f>'Population 43133'!IA23/'Population 43133'!IB23</f>
        <v>0.78213507625272327</v>
      </c>
      <c r="DR21" s="107">
        <f>'Population 43133'!IC23/'Population 43133'!ID23</f>
        <v>0.78568807339449542</v>
      </c>
      <c r="DS21" s="107">
        <f>'Population 43133'!IE23/'Population 43133'!IF23</f>
        <v>0.78057820607857675</v>
      </c>
      <c r="DT21" s="107">
        <f>'Population 43133'!IG23/'Population 43133'!IH23</f>
        <v>0.78099173553719003</v>
      </c>
      <c r="DU21" s="107">
        <f>'Population 43133'!II23/'Population 43133'!IJ23</f>
        <v>0.7834586466165413</v>
      </c>
      <c r="DV21" s="107">
        <f>'Population 43133'!IK23/'Population 43133'!IL23</f>
        <v>0.79146567717996286</v>
      </c>
      <c r="DW21" s="107">
        <f>'Population 43133'!IM23/'Population 43133'!IN23</f>
        <v>0.79046563192904651</v>
      </c>
      <c r="DX21" s="107">
        <f>'Population 43133'!IO23/'Population 43133'!IP23</f>
        <v>0.78592592592592592</v>
      </c>
      <c r="DY21" s="107">
        <f>'Population 43133'!IQ23/'Population 43133'!IR23</f>
        <v>0.79036410445016547</v>
      </c>
      <c r="DZ21" s="107">
        <f>'Population 43133'!IS23/'Population 43133'!IT23</f>
        <v>0.7831149927219796</v>
      </c>
      <c r="EA21" s="107">
        <f>'Population 43133'!IU23/'Population 43133'!IV23</f>
        <v>0.78705712219812007</v>
      </c>
      <c r="EB21" s="107">
        <f>'Population 43133'!IW23/'Population 43133'!IX23</f>
        <v>0.784037558685446</v>
      </c>
      <c r="EC21" s="107">
        <f>'Population 43133'!IY23/'Population 43133'!IZ23</f>
        <v>0.77653024266570081</v>
      </c>
      <c r="ED21" s="107">
        <f>'Population 43133'!JA23/'Population 43133'!JB23</f>
        <v>0.77830533235938637</v>
      </c>
      <c r="EE21" s="107">
        <f>'Population 43133'!JC23/'Population 43133'!JD23</f>
        <v>0.78095582910934103</v>
      </c>
      <c r="EF21" s="107">
        <f>'Population 43133'!JE23/'Population 43133'!JF23</f>
        <v>0.7765095729013255</v>
      </c>
      <c r="EG21" s="107">
        <f>'Population 43133'!JG23/'Population 43133'!JH23</f>
        <v>0.77286245353159855</v>
      </c>
      <c r="EH21" s="107">
        <f>'Population 43133'!JI23/'Population 43133'!JJ23</f>
        <v>0.78004451038575673</v>
      </c>
      <c r="EI21" s="107">
        <f>'Population 43133'!JK23/'Population 43133'!JL23</f>
        <v>0.78388414407723728</v>
      </c>
      <c r="EJ21" s="107">
        <f>'Population 43133'!JM23/'Population 43133'!JN23</f>
        <v>0.78246392896781358</v>
      </c>
      <c r="EK21" s="107">
        <f>'Population 43133'!JO23/'Population 43133'!JP23</f>
        <v>0.77971768202080238</v>
      </c>
      <c r="EL21" s="107">
        <f>'Population 43133'!JQ23/'Population 43133'!JR23</f>
        <v>0.7792304818827045</v>
      </c>
      <c r="EM21" s="107">
        <v>0.78825289936401044</v>
      </c>
      <c r="EN21" s="107">
        <v>0.79184140297369421</v>
      </c>
      <c r="EO21" s="107">
        <v>0.79144385026737973</v>
      </c>
      <c r="EP21" s="107">
        <v>0.80046856696602886</v>
      </c>
      <c r="EQ21" s="107">
        <v>0.80329153605015668</v>
      </c>
      <c r="ER21" s="107">
        <v>0.79667721518987344</v>
      </c>
      <c r="ES21" s="107">
        <v>0.79863891112890317</v>
      </c>
      <c r="ET21" s="107">
        <v>0.79943502824858759</v>
      </c>
      <c r="EU21" s="107">
        <v>0.7925361155698234</v>
      </c>
      <c r="EV21" s="107">
        <v>0.78335373317013468</v>
      </c>
      <c r="EW21" s="107">
        <v>0.78308377175232702</v>
      </c>
      <c r="EX21" s="107">
        <v>0.77551020408163263</v>
      </c>
      <c r="EY21" s="107">
        <v>0.77983458054352106</v>
      </c>
      <c r="EZ21" s="107">
        <v>0.77867902665121669</v>
      </c>
      <c r="FA21" s="107">
        <v>0.77117327117327117</v>
      </c>
      <c r="FB21" s="107">
        <v>0.77188226181254838</v>
      </c>
    </row>
    <row r="22" spans="1:158" x14ac:dyDescent="0.2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f>'Population 43133'!DY24/'Population 43133'!DZ24</f>
        <v>0.82495629370629375</v>
      </c>
      <c r="BQ22" s="36">
        <f>'Population 43133'!EA24/'Population 43133'!EB24</f>
        <v>0.82534843205574915</v>
      </c>
      <c r="BR22" s="36">
        <f>'Population 43133'!EC24/'Population 43133'!ED24</f>
        <v>0.82791504117902037</v>
      </c>
      <c r="BS22" s="36">
        <f>'Population 43133'!EE24/'Population 43133'!EF24</f>
        <v>0.83207098030729276</v>
      </c>
      <c r="BT22" s="36">
        <f>'Population 43133'!EG24/'Population 43133'!EH24</f>
        <v>0.83713850837138504</v>
      </c>
      <c r="BU22" s="36">
        <f>'Population 43133'!EI24/'Population 43133'!EJ24</f>
        <v>0.83959790209790208</v>
      </c>
      <c r="BV22" s="36">
        <f>'Population 43133'!EK24/'Population 43133'!EL24</f>
        <v>0.84001762891141474</v>
      </c>
      <c r="BW22" s="36">
        <f>'Population 43133'!EM24/'Population 43133'!EN24</f>
        <v>0.84247631636924436</v>
      </c>
      <c r="BX22" s="36">
        <f>'Population 43133'!EO24/'Population 43133'!EP24</f>
        <v>0.84261931187569372</v>
      </c>
      <c r="BY22" s="36">
        <f>'Population 43133'!EQ24/'Population 43133'!ER24</f>
        <v>0.84211691762621788</v>
      </c>
      <c r="BZ22" s="36">
        <f>'Population 43133'!ES24/'Population 43133'!ET24</f>
        <v>0.835387323943662</v>
      </c>
      <c r="CA22" s="36">
        <f>'Population 43133'!EU24/'Population 43133'!EV24</f>
        <v>0.83698990785432203</v>
      </c>
      <c r="CB22" s="107">
        <f>'Population 43133'!EW24/'Population 43133'!EX24</f>
        <v>0.82913043478260873</v>
      </c>
      <c r="CC22" s="107">
        <f>'Population 43133'!EY24/'Population 43133'!EZ24</f>
        <v>0.82535885167464118</v>
      </c>
      <c r="CD22" s="107">
        <f>'Population 43133'!FA24/'Population 43133'!FB24</f>
        <v>0.82990132990132992</v>
      </c>
      <c r="CE22" s="107">
        <f>'Population 43133'!FC24/'Population 43133'!FD24</f>
        <v>0.82874946282767514</v>
      </c>
      <c r="CF22" s="107">
        <f>'Population 43133'!FE24/'Population 43133'!FF24</f>
        <v>0.82697634775197104</v>
      </c>
      <c r="CG22" s="107">
        <f>'Population 43133'!FG24/'Population 43133'!FH24</f>
        <v>0.82453515708484715</v>
      </c>
      <c r="CH22" s="107">
        <f>'Population 43133'!FI24/'Population 43133'!FJ24</f>
        <v>0.81679880008570815</v>
      </c>
      <c r="CI22" s="107">
        <f>'Population 43133'!FK24/'Population 43133'!FL24</f>
        <v>0.80288979943929262</v>
      </c>
      <c r="CJ22" s="107">
        <f>'Population 43133'!FM24/'Population 43133'!FN24</f>
        <v>0.78278688524590168</v>
      </c>
      <c r="CK22" s="107">
        <f>'Population 43133'!FO24/'Population 43133'!FP24</f>
        <v>0.7728055077452668</v>
      </c>
      <c r="CL22" s="107">
        <f>'Population 43133'!FQ24/'Population 43133'!FR24</f>
        <v>0.76210795818220611</v>
      </c>
      <c r="CM22" s="107">
        <f>'Population 43133'!FS24/'Population 43133'!FT24</f>
        <v>0.74544311753614079</v>
      </c>
      <c r="CN22" s="107">
        <f>'Population 43133'!FU24/'Population 43133'!FV24</f>
        <v>0.73562016314578538</v>
      </c>
      <c r="CO22" s="107">
        <f>'Population 43133'!FW24/'Population 43133'!FX24</f>
        <v>0.73586480283747135</v>
      </c>
      <c r="CP22" s="107">
        <f>'Population 43133'!FY24/'Population 43133'!FZ24</f>
        <v>0.72593665907679572</v>
      </c>
      <c r="CQ22" s="107">
        <f>'Population 43133'!GA24/'Population 43133'!GB24</f>
        <v>0.72214182344428368</v>
      </c>
      <c r="CR22" s="107">
        <f>'Population 43133'!GC24/'Population 43133'!GD24</f>
        <v>0.71116154322261194</v>
      </c>
      <c r="CS22" s="107">
        <f>'Population 43133'!GE24/'Population 43133'!GF24</f>
        <v>0.70897200081749434</v>
      </c>
      <c r="CT22" s="107">
        <f>'Population 43133'!GG24/'Population 43133'!GH24</f>
        <v>0.70491803278688525</v>
      </c>
      <c r="CU22" s="107">
        <f>'Population 43133'!GI24/'Population 43133'!GJ24</f>
        <v>0.70475785896346643</v>
      </c>
      <c r="CV22" s="107">
        <f>'Population 43133'!GK24/'Population 43133'!GL24</f>
        <v>0.67941867920495835</v>
      </c>
      <c r="CW22" s="107">
        <f>'Population 43133'!GM24/'Population 43133'!GN24</f>
        <v>0.68981181051265417</v>
      </c>
      <c r="CX22" s="107">
        <f>'Population 43133'!GO24/'Population 43133'!GP24</f>
        <v>0.70476393932920312</v>
      </c>
      <c r="CY22" s="107">
        <f>'Population 43133'!GQ24/'Population 43133'!GR24</f>
        <v>0.71561377561800121</v>
      </c>
      <c r="CZ22" s="107">
        <f>'Population 43133'!GS24/'Population 43133'!GT24</f>
        <v>0.7274428274428274</v>
      </c>
      <c r="DA22" s="107">
        <f>'Population 43133'!GU24/'Population 43133'!GV24</f>
        <v>0.74125728559533721</v>
      </c>
      <c r="DB22" s="107">
        <f>'Population 43133'!GW24/'Population 43133'!GX24</f>
        <v>0.74683018083558517</v>
      </c>
      <c r="DC22" s="107">
        <f>'Population 43133'!GY24/'Population 43133'!GZ24</f>
        <v>0.75235109717868343</v>
      </c>
      <c r="DD22" s="33">
        <f>'Population 43133'!HA24/'Population 43133'!HB24</f>
        <v>0.75849135236507603</v>
      </c>
      <c r="DE22" s="107">
        <f>'Population 43133'!HC24/'Population 43133'!HD24</f>
        <v>0.77286073825503354</v>
      </c>
      <c r="DF22" s="107">
        <f>'Population 43133'!HE24/'Population 43133'!HF24</f>
        <v>0.77570680628272248</v>
      </c>
      <c r="DG22" s="33">
        <f>'Population 43133'!HG24/'Population 43133'!HH24</f>
        <v>0.77360492255463609</v>
      </c>
      <c r="DH22" s="107">
        <f>'Population 43133'!HI24/'Population 43133'!HJ24</f>
        <v>0.77631299170742074</v>
      </c>
      <c r="DI22" s="107">
        <f>'Population 43133'!HK24/'Population 43133'!HL24</f>
        <v>0.78061333905211239</v>
      </c>
      <c r="DJ22" s="107">
        <f>'Population 43133'!HM24/'Population 43133'!HN24</f>
        <v>0.78401727861771053</v>
      </c>
      <c r="DK22" s="107">
        <f>'Population 43133'!HO24/'Population 43133'!HP24</f>
        <v>0.78985662315429062</v>
      </c>
      <c r="DL22" s="107">
        <f>'Population 43133'!HQ24/'Population 43133'!HR24</f>
        <v>0.79520650545687999</v>
      </c>
      <c r="DM22" s="107">
        <f>'Population 43133'!HS24/'Population 43133'!HT24</f>
        <v>0.79927241600684784</v>
      </c>
      <c r="DN22" s="107">
        <f>'Population 43133'!HU24/'Population 43133'!HV24</f>
        <v>0.79204762917286842</v>
      </c>
      <c r="DO22" s="107">
        <f>'Population 43133'!HW24/'Population 43133'!HX24</f>
        <v>0.79164000853060357</v>
      </c>
      <c r="DP22" s="107">
        <f>'Population 43133'!HY24/'Population 43133'!HZ24</f>
        <v>0.78998699609882961</v>
      </c>
      <c r="DQ22" s="107">
        <f>'Population 43133'!IA24/'Population 43133'!IB24</f>
        <v>0.79242819843342038</v>
      </c>
      <c r="DR22" s="107">
        <f>'Population 43133'!IC24/'Population 43133'!ID24</f>
        <v>0.79858500994914883</v>
      </c>
      <c r="DS22" s="107">
        <f>'Population 43133'!IE24/'Population 43133'!IF24</f>
        <v>0.79740608228980325</v>
      </c>
      <c r="DT22" s="107">
        <f>'Population 43133'!IG24/'Population 43133'!IH24</f>
        <v>0.80295897780766645</v>
      </c>
      <c r="DU22" s="107">
        <f>'Population 43133'!II24/'Population 43133'!IJ24</f>
        <v>0.80117090745327624</v>
      </c>
      <c r="DV22" s="107">
        <f>'Population 43133'!IK24/'Population 43133'!IL24</f>
        <v>0.80526197436474023</v>
      </c>
      <c r="DW22" s="107">
        <f>'Population 43133'!IM24/'Population 43133'!IN24</f>
        <v>0.80605381165919288</v>
      </c>
      <c r="DX22" s="107">
        <f>'Population 43133'!IO24/'Population 43133'!IP24</f>
        <v>0.80358342665173577</v>
      </c>
      <c r="DY22" s="107">
        <f>'Population 43133'!IQ24/'Population 43133'!IR24</f>
        <v>0.80489958066651957</v>
      </c>
      <c r="DZ22" s="107">
        <f>'Population 43133'!IS24/'Population 43133'!IT24</f>
        <v>0.79964539007092195</v>
      </c>
      <c r="EA22" s="107">
        <f>'Population 43133'!IU24/'Population 43133'!IV24</f>
        <v>0.80062513954007586</v>
      </c>
      <c r="EB22" s="107">
        <f>'Population 43133'!IW24/'Population 43133'!IX24</f>
        <v>0.81404391582799629</v>
      </c>
      <c r="EC22" s="107">
        <f>'Population 43133'!IY24/'Population 43133'!IZ24</f>
        <v>0.80688073394495408</v>
      </c>
      <c r="ED22" s="107">
        <f>'Population 43133'!JA24/'Population 43133'!JB24</f>
        <v>0.80560093348891482</v>
      </c>
      <c r="EE22" s="107">
        <f>'Population 43133'!JC24/'Population 43133'!JD24</f>
        <v>0.80715799387803155</v>
      </c>
      <c r="EF22" s="107">
        <f>'Population 43133'!JE24/'Population 43133'!JF24</f>
        <v>0.80432715168806468</v>
      </c>
      <c r="EG22" s="107">
        <f>'Population 43133'!JG24/'Population 43133'!JH24</f>
        <v>0.80304834484401044</v>
      </c>
      <c r="EH22" s="107">
        <f>'Population 43133'!JI24/'Population 43133'!JJ24</f>
        <v>0.80771979985704079</v>
      </c>
      <c r="EI22" s="107">
        <f>'Population 43133'!JK24/'Population 43133'!JL24</f>
        <v>0.81255924170616112</v>
      </c>
      <c r="EJ22" s="107">
        <f>'Population 43133'!JM24/'Population 43133'!JN24</f>
        <v>0.80776515151515149</v>
      </c>
      <c r="EK22" s="107">
        <f>'Population 43133'!JO24/'Population 43133'!JP24</f>
        <v>0.80647448015122869</v>
      </c>
      <c r="EL22" s="107">
        <f>'Population 43133'!JQ24/'Population 43133'!JR24</f>
        <v>0.79543851399012466</v>
      </c>
      <c r="EM22" s="107">
        <v>0.80415290231241154</v>
      </c>
      <c r="EN22" s="107">
        <v>0.80108031939877877</v>
      </c>
      <c r="EO22" s="107">
        <v>0.80061713743175889</v>
      </c>
      <c r="EP22" s="107">
        <v>0.79980420949583941</v>
      </c>
      <c r="EQ22" s="107">
        <v>0.8038585209003215</v>
      </c>
      <c r="ER22" s="107">
        <v>0.80760570427820866</v>
      </c>
      <c r="ES22" s="107">
        <v>0.81300813008130079</v>
      </c>
      <c r="ET22" s="107">
        <v>0.8162796631793825</v>
      </c>
      <c r="EU22" s="107">
        <v>0.81294236602628922</v>
      </c>
      <c r="EV22" s="107">
        <v>0.81099744245524297</v>
      </c>
      <c r="EW22" s="107">
        <v>0.80404354587869364</v>
      </c>
      <c r="EX22" s="107">
        <v>0.79926816518557242</v>
      </c>
      <c r="EY22" s="107">
        <v>0.7970320727620871</v>
      </c>
      <c r="EZ22" s="107">
        <v>0.80098389982110907</v>
      </c>
      <c r="FA22" s="107">
        <v>0.80017683465959333</v>
      </c>
      <c r="FB22" s="107">
        <v>0.79947113265755843</v>
      </c>
    </row>
    <row r="23" spans="1:158" x14ac:dyDescent="0.2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f>'Population 43133'!DY25/'Population 43133'!DZ25</f>
        <v>0.77063199610651467</v>
      </c>
      <c r="BQ23" s="36">
        <f>'Population 43133'!EA25/'Population 43133'!EB25</f>
        <v>0.77522999721215502</v>
      </c>
      <c r="BR23" s="36">
        <f>'Population 43133'!EC25/'Population 43133'!ED25</f>
        <v>0.77389731459579791</v>
      </c>
      <c r="BS23" s="36">
        <f>'Population 43133'!EE25/'Population 43133'!EF25</f>
        <v>0.77375218150087255</v>
      </c>
      <c r="BT23" s="36">
        <f>'Population 43133'!EG25/'Population 43133'!EH25</f>
        <v>0.77620475625915331</v>
      </c>
      <c r="BU23" s="36">
        <f>'Population 43133'!EI25/'Population 43133'!EJ25</f>
        <v>0.77735030777839953</v>
      </c>
      <c r="BV23" s="36">
        <f>'Population 43133'!EK25/'Population 43133'!EL25</f>
        <v>0.77917692578262399</v>
      </c>
      <c r="BW23" s="36">
        <f>'Population 43133'!EM25/'Population 43133'!EN25</f>
        <v>0.78073958848900515</v>
      </c>
      <c r="BX23" s="36">
        <f>'Population 43133'!EO25/'Population 43133'!EP25</f>
        <v>0.77990227321011263</v>
      </c>
      <c r="BY23" s="36">
        <f>'Population 43133'!EQ25/'Population 43133'!ER25</f>
        <v>0.78121216437575669</v>
      </c>
      <c r="BZ23" s="36">
        <f>'Population 43133'!ES25/'Population 43133'!ET25</f>
        <v>0.77856075165492211</v>
      </c>
      <c r="CA23" s="36">
        <f>'Population 43133'!EU25/'Population 43133'!EV25</f>
        <v>0.77787276483579115</v>
      </c>
      <c r="CB23" s="107">
        <f>'Population 43133'!EW25/'Population 43133'!EX25</f>
        <v>0.78220338983050852</v>
      </c>
      <c r="CC23" s="107">
        <f>'Population 43133'!EY25/'Population 43133'!EZ25</f>
        <v>0.78624338624338619</v>
      </c>
      <c r="CD23" s="107">
        <f>'Population 43133'!FA25/'Population 43133'!FB25</f>
        <v>0.78939277478862413</v>
      </c>
      <c r="CE23" s="107">
        <f>'Population 43133'!FC25/'Population 43133'!FD25</f>
        <v>0.78514477549307593</v>
      </c>
      <c r="CF23" s="107">
        <f>'Population 43133'!FE25/'Population 43133'!FF25</f>
        <v>0.77702513966480447</v>
      </c>
      <c r="CG23" s="107">
        <f>'Population 43133'!FG25/'Population 43133'!FH25</f>
        <v>0.76207162379984583</v>
      </c>
      <c r="CH23" s="107">
        <f>'Population 43133'!FI25/'Population 43133'!FJ25</f>
        <v>0.75229357798165142</v>
      </c>
      <c r="CI23" s="107">
        <f>'Population 43133'!FK25/'Population 43133'!FL25</f>
        <v>0.73969492727917696</v>
      </c>
      <c r="CJ23" s="107">
        <f>'Population 43133'!FM25/'Population 43133'!FN25</f>
        <v>0.71707075003544596</v>
      </c>
      <c r="CK23" s="107">
        <f>'Population 43133'!FO25/'Population 43133'!FP25</f>
        <v>0.70238685459310146</v>
      </c>
      <c r="CL23" s="107">
        <f>'Population 43133'!FQ25/'Population 43133'!FR25</f>
        <v>0.67984828264381536</v>
      </c>
      <c r="CM23" s="107">
        <f>'Population 43133'!FS25/'Population 43133'!FT25</f>
        <v>0.65653813914501258</v>
      </c>
      <c r="CN23" s="107">
        <f>'Population 43133'!FU25/'Population 43133'!FV25</f>
        <v>0.63649005701571404</v>
      </c>
      <c r="CO23" s="107">
        <f>'Population 43133'!FW25/'Population 43133'!FX25</f>
        <v>0.61533648498331484</v>
      </c>
      <c r="CP23" s="107">
        <f>'Population 43133'!FY25/'Population 43133'!FZ25</f>
        <v>0.60148086637602938</v>
      </c>
      <c r="CQ23" s="107">
        <f>'Population 43133'!GA25/'Population 43133'!GB25</f>
        <v>0.58746556473829203</v>
      </c>
      <c r="CR23" s="107">
        <f>'Population 43133'!GC25/'Population 43133'!GD25</f>
        <v>0.57805500034461366</v>
      </c>
      <c r="CS23" s="107">
        <f>'Population 43133'!GE25/'Population 43133'!GF25</f>
        <v>0.57252968543851124</v>
      </c>
      <c r="CT23" s="107">
        <f>'Population 43133'!GG25/'Population 43133'!GH25</f>
        <v>0.56889105600445811</v>
      </c>
      <c r="CU23" s="107">
        <f>'Population 43133'!GI25/'Population 43133'!GJ25</f>
        <v>0.5749034196594649</v>
      </c>
      <c r="CV23" s="107">
        <f>'Population 43133'!GK25/'Population 43133'!GL25</f>
        <v>0.57923850574712643</v>
      </c>
      <c r="CW23" s="107">
        <f>'Population 43133'!GM25/'Population 43133'!GN25</f>
        <v>0.59702243958573076</v>
      </c>
      <c r="CX23" s="107">
        <f>'Population 43133'!GO25/'Population 43133'!GP25</f>
        <v>0.62910189982728848</v>
      </c>
      <c r="CY23" s="107">
        <f>'Population 43133'!GQ25/'Population 43133'!GR25</f>
        <v>0.64333309450454967</v>
      </c>
      <c r="CZ23" s="107">
        <f>'Population 43133'!GS25/'Population 43133'!GT25</f>
        <v>0.65601023017902815</v>
      </c>
      <c r="DA23" s="107">
        <f>'Population 43133'!GU25/'Population 43133'!GV25</f>
        <v>0.67773011743196676</v>
      </c>
      <c r="DB23" s="107">
        <f>'Population 43133'!GW25/'Population 43133'!GX25</f>
        <v>0.69713400464756003</v>
      </c>
      <c r="DC23" s="107">
        <f>'Population 43133'!GY25/'Population 43133'!GZ25</f>
        <v>0.70626456670668836</v>
      </c>
      <c r="DD23" s="33">
        <f>'Population 43133'!HA25/'Population 43133'!HB25</f>
        <v>0.71890670245073807</v>
      </c>
      <c r="DE23" s="107">
        <f>'Population 43133'!HC25/'Population 43133'!HD25</f>
        <v>0.74219084296106119</v>
      </c>
      <c r="DF23" s="107">
        <f>'Population 43133'!HE25/'Population 43133'!HF25</f>
        <v>0.75334430216753701</v>
      </c>
      <c r="DG23" s="33">
        <f>'Population 43133'!HG25/'Population 43133'!HH25</f>
        <v>0.77655412259092882</v>
      </c>
      <c r="DH23" s="107">
        <f>'Population 43133'!HI25/'Population 43133'!HJ25</f>
        <v>0.78206986519785471</v>
      </c>
      <c r="DI23" s="107">
        <f>'Population 43133'!HK25/'Population 43133'!HL25</f>
        <v>0.79120157583716344</v>
      </c>
      <c r="DJ23" s="107">
        <f>'Population 43133'!HM25/'Population 43133'!HN25</f>
        <v>0.79556433904259993</v>
      </c>
      <c r="DK23" s="107">
        <f>'Population 43133'!HO25/'Population 43133'!HP25</f>
        <v>0.79685787358421634</v>
      </c>
      <c r="DL23" s="107">
        <f>'Population 43133'!HQ25/'Population 43133'!HR25</f>
        <v>0.79532757745048244</v>
      </c>
      <c r="DM23" s="107">
        <f>'Population 43133'!HS25/'Population 43133'!HT25</f>
        <v>0.79869281045751639</v>
      </c>
      <c r="DN23" s="107">
        <f>'Population 43133'!HU25/'Population 43133'!HV25</f>
        <v>0.79998561047557382</v>
      </c>
      <c r="DO23" s="107">
        <f>'Population 43133'!HW25/'Population 43133'!HX25</f>
        <v>0.80069074687005326</v>
      </c>
      <c r="DP23" s="107">
        <f>'Population 43133'!HY25/'Population 43133'!HZ25</f>
        <v>0.81185736162765254</v>
      </c>
      <c r="DQ23" s="107">
        <f>'Population 43133'!IA25/'Population 43133'!IB25</f>
        <v>0.81330298803318402</v>
      </c>
      <c r="DR23" s="107">
        <f>'Population 43133'!IC25/'Population 43133'!ID25</f>
        <v>0.81744906336293754</v>
      </c>
      <c r="DS23" s="107">
        <f>'Population 43133'!IE25/'Population 43133'!IF25</f>
        <v>0.82054371564123807</v>
      </c>
      <c r="DT23" s="107">
        <f>'Population 43133'!IG25/'Population 43133'!IH25</f>
        <v>0.8237128298729941</v>
      </c>
      <c r="DU23" s="107">
        <f>'Population 43133'!II25/'Population 43133'!IJ25</f>
        <v>0.82672473068989227</v>
      </c>
      <c r="DV23" s="107">
        <f>'Population 43133'!IK25/'Population 43133'!IL25</f>
        <v>0.83122202836987025</v>
      </c>
      <c r="DW23" s="107">
        <f>'Population 43133'!IM25/'Population 43133'!IN25</f>
        <v>0.82915631820576507</v>
      </c>
      <c r="DX23" s="107">
        <f>'Population 43133'!IO25/'Population 43133'!IP25</f>
        <v>0.82647102859709543</v>
      </c>
      <c r="DY23" s="107">
        <f>'Population 43133'!IQ25/'Population 43133'!IR25</f>
        <v>0.82476933463356084</v>
      </c>
      <c r="DZ23" s="107">
        <f>'Population 43133'!IS25/'Population 43133'!IT25</f>
        <v>0.82167210198636231</v>
      </c>
      <c r="EA23" s="107">
        <f>'Population 43133'!IU25/'Population 43133'!IV25</f>
        <v>0.82432132554183002</v>
      </c>
      <c r="EB23" s="107">
        <f>'Population 43133'!IW25/'Population 43133'!IX25</f>
        <v>0.82243129120675607</v>
      </c>
      <c r="EC23" s="107">
        <f>'Population 43133'!IY25/'Population 43133'!IZ25</f>
        <v>0.81971350107622654</v>
      </c>
      <c r="ED23" s="107">
        <f>'Population 43133'!JA25/'Population 43133'!JB25</f>
        <v>0.82091120618479319</v>
      </c>
      <c r="EE23" s="107">
        <f>'Population 43133'!JC25/'Population 43133'!JD25</f>
        <v>0.81848903574647036</v>
      </c>
      <c r="EF23" s="107">
        <f>'Population 43133'!JE25/'Population 43133'!JF25</f>
        <v>0.81957440386356772</v>
      </c>
      <c r="EG23" s="107">
        <f>'Population 43133'!JG25/'Population 43133'!JH25</f>
        <v>0.82070380785893438</v>
      </c>
      <c r="EH23" s="107">
        <f>'Population 43133'!JI25/'Population 43133'!JJ25</f>
        <v>0.81916996047430835</v>
      </c>
      <c r="EI23" s="107">
        <f>'Population 43133'!JK25/'Population 43133'!JL25</f>
        <v>0.82183908045977017</v>
      </c>
      <c r="EJ23" s="107">
        <f>'Population 43133'!JM25/'Population 43133'!JN25</f>
        <v>0.81853629274145168</v>
      </c>
      <c r="EK23" s="107">
        <f>'Population 43133'!JO25/'Population 43133'!JP25</f>
        <v>0.81598098915787909</v>
      </c>
      <c r="EL23" s="107">
        <f>'Population 43133'!JQ25/'Population 43133'!JR25</f>
        <v>0.80953080255525367</v>
      </c>
      <c r="EM23" s="107">
        <v>0.81757402101241639</v>
      </c>
      <c r="EN23" s="107">
        <v>0.82048254998893233</v>
      </c>
      <c r="EO23" s="107">
        <v>0.82113941914877808</v>
      </c>
      <c r="EP23" s="107">
        <v>0.82147390427835432</v>
      </c>
      <c r="EQ23" s="107">
        <v>0.82276765547357322</v>
      </c>
      <c r="ER23" s="107">
        <v>0.82397400045348046</v>
      </c>
      <c r="ES23" s="107">
        <v>0.83039140445126636</v>
      </c>
      <c r="ET23" s="107">
        <v>0.83211846850303073</v>
      </c>
      <c r="EU23" s="107">
        <v>0.83241967412821682</v>
      </c>
      <c r="EV23" s="107">
        <v>0.83111651592308278</v>
      </c>
      <c r="EW23" s="107">
        <v>0.83174747017066908</v>
      </c>
      <c r="EX23" s="107">
        <v>0.83002453714030788</v>
      </c>
      <c r="EY23" s="107">
        <v>0.83032677805707522</v>
      </c>
      <c r="EZ23" s="107">
        <v>0.82758872498904634</v>
      </c>
      <c r="FA23" s="107">
        <v>0.82491384998900208</v>
      </c>
      <c r="FB23" s="107">
        <v>0.82456528146183317</v>
      </c>
    </row>
    <row r="24" spans="1:158" x14ac:dyDescent="0.2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f>'Population 43133'!DY26/'Population 43133'!DZ26</f>
        <v>0.72439585730724976</v>
      </c>
      <c r="BQ24" s="36">
        <f>'Population 43133'!EA26/'Population 43133'!EB26</f>
        <v>0.71194114318053192</v>
      </c>
      <c r="BR24" s="36">
        <f>'Population 43133'!EC26/'Population 43133'!ED26</f>
        <v>0.71802002224694106</v>
      </c>
      <c r="BS24" s="36">
        <f>'Population 43133'!EE26/'Population 43133'!EF26</f>
        <v>0.72028745163073526</v>
      </c>
      <c r="BT24" s="36">
        <f>'Population 43133'!EG26/'Population 43133'!EH26</f>
        <v>0.74239007891770015</v>
      </c>
      <c r="BU24" s="36">
        <f>'Population 43133'!EI26/'Population 43133'!EJ26</f>
        <v>0.76090651558073652</v>
      </c>
      <c r="BV24" s="36">
        <f>'Population 43133'!EK26/'Population 43133'!EL26</f>
        <v>0.7682648401826484</v>
      </c>
      <c r="BW24" s="36">
        <f>'Population 43133'!EM26/'Population 43133'!EN26</f>
        <v>0.76997716894977164</v>
      </c>
      <c r="BX24" s="36">
        <f>'Population 43133'!EO26/'Population 43133'!EP26</f>
        <v>0.77472841623785016</v>
      </c>
      <c r="BY24" s="36">
        <f>'Population 43133'!EQ26/'Population 43133'!ER26</f>
        <v>0.77835051546391754</v>
      </c>
      <c r="BZ24" s="36">
        <f>'Population 43133'!ES26/'Population 43133'!ET26</f>
        <v>0.78959405374499714</v>
      </c>
      <c r="CA24" s="36">
        <f>'Population 43133'!EU26/'Population 43133'!EV26</f>
        <v>0.78174603174603174</v>
      </c>
      <c r="CB24" s="107">
        <f>'Population 43133'!EW26/'Population 43133'!EX26</f>
        <v>0.77040816326530615</v>
      </c>
      <c r="CC24" s="107">
        <f>'Population 43133'!EY26/'Population 43133'!EZ26</f>
        <v>0.76410256410256405</v>
      </c>
      <c r="CD24" s="107">
        <f>'Population 43133'!FA26/'Population 43133'!FB26</f>
        <v>0.75564334085778784</v>
      </c>
      <c r="CE24" s="107">
        <f>'Population 43133'!FC26/'Population 43133'!FD26</f>
        <v>0.74358974358974361</v>
      </c>
      <c r="CF24" s="107">
        <f>'Population 43133'!FE26/'Population 43133'!FF26</f>
        <v>0.73204419889502759</v>
      </c>
      <c r="CG24" s="107">
        <f>'Population 43133'!FG26/'Population 43133'!FH26</f>
        <v>0.72812328013208583</v>
      </c>
      <c r="CH24" s="107">
        <f>'Population 43133'!FI26/'Population 43133'!FJ26</f>
        <v>0.72111111111111115</v>
      </c>
      <c r="CI24" s="107">
        <f>'Population 43133'!FK26/'Population 43133'!FL26</f>
        <v>0.76495215311004783</v>
      </c>
      <c r="CJ24" s="107">
        <f>'Population 43133'!FM26/'Population 43133'!FN26</f>
        <v>0.74788902291917969</v>
      </c>
      <c r="CK24" s="107">
        <f>'Population 43133'!FO26/'Population 43133'!FP26</f>
        <v>0.73975903614457827</v>
      </c>
      <c r="CL24" s="107">
        <f>'Population 43133'!FQ26/'Population 43133'!FR26</f>
        <v>0.73529411764705888</v>
      </c>
      <c r="CM24" s="107">
        <f>'Population 43133'!FS26/'Population 43133'!FT26</f>
        <v>0.72738095238095235</v>
      </c>
      <c r="CN24" s="107">
        <f>'Population 43133'!FU26/'Population 43133'!FV26</f>
        <v>0.71496437054631834</v>
      </c>
      <c r="CO24" s="107">
        <f>'Population 43133'!FW26/'Population 43133'!FX26</f>
        <v>0.70421686746987955</v>
      </c>
      <c r="CP24" s="107">
        <f>'Population 43133'!FY26/'Population 43133'!FZ26</f>
        <v>0.69866342648845692</v>
      </c>
      <c r="CQ24" s="107">
        <f>'Population 43133'!GA26/'Population 43133'!GB26</f>
        <v>0.70891449363250458</v>
      </c>
      <c r="CR24" s="107">
        <f>'Population 43133'!GC26/'Population 43133'!GD26</f>
        <v>0.70856102003642984</v>
      </c>
      <c r="CS24" s="107">
        <f>'Population 43133'!GE26/'Population 43133'!GF26</f>
        <v>0.7234825260576333</v>
      </c>
      <c r="CT24" s="107">
        <f>'Population 43133'!GG26/'Population 43133'!GH26</f>
        <v>0.71244635193133043</v>
      </c>
      <c r="CU24" s="107">
        <f>'Population 43133'!GI26/'Population 43133'!GJ26</f>
        <v>0.66586969515839811</v>
      </c>
      <c r="CV24" s="107">
        <f>'Population 43133'!GK26/'Population 43133'!GL26</f>
        <v>0.69580838323353289</v>
      </c>
      <c r="CW24" s="107">
        <f>'Population 43133'!GM26/'Population 43133'!GN26</f>
        <v>0.6960431654676259</v>
      </c>
      <c r="CX24" s="107">
        <f>'Population 43133'!GO26/'Population 43133'!GP26</f>
        <v>0.68980084490042248</v>
      </c>
      <c r="CY24" s="107">
        <f>'Population 43133'!GQ26/'Population 43133'!GR26</f>
        <v>0.68133174791914386</v>
      </c>
      <c r="CZ24" s="107">
        <f>'Population 43133'!GS26/'Population 43133'!GT26</f>
        <v>0.68176470588235294</v>
      </c>
      <c r="DA24" s="107">
        <f>'Population 43133'!GU26/'Population 43133'!GV26</f>
        <v>0.69709543568464727</v>
      </c>
      <c r="DB24" s="107">
        <f>'Population 43133'!GW26/'Population 43133'!GX26</f>
        <v>0.70070838252656431</v>
      </c>
      <c r="DC24" s="107">
        <f>'Population 43133'!GY26/'Population 43133'!GZ26</f>
        <v>0.7053571428571429</v>
      </c>
      <c r="DD24" s="33">
        <f>'Population 43133'!HA26/'Population 43133'!HB26</f>
        <v>0.70647653000594179</v>
      </c>
      <c r="DE24" s="107">
        <f>'Population 43133'!HC26/'Population 43133'!HD26</f>
        <v>0.72249388753056232</v>
      </c>
      <c r="DF24" s="107">
        <f>'Population 43133'!HE26/'Population 43133'!HF26</f>
        <v>0.72704867529266792</v>
      </c>
      <c r="DG24" s="33">
        <f>'Population 43133'!HG26/'Population 43133'!HH26</f>
        <v>0.74097135740971354</v>
      </c>
      <c r="DH24" s="107">
        <f>'Population 43133'!HI26/'Population 43133'!HJ26</f>
        <v>0.74231974921630095</v>
      </c>
      <c r="DI24" s="107">
        <f>'Population 43133'!HK26/'Population 43133'!HL26</f>
        <v>0.74828232354778268</v>
      </c>
      <c r="DJ24" s="107">
        <f>'Population 43133'!HM26/'Population 43133'!HN26</f>
        <v>0.74342928660826035</v>
      </c>
      <c r="DK24" s="107">
        <f>'Population 43133'!HO26/'Population 43133'!HP26</f>
        <v>0.75047619047619052</v>
      </c>
      <c r="DL24" s="107">
        <f>'Population 43133'!HQ26/'Population 43133'!HR26</f>
        <v>0.75717017208413007</v>
      </c>
      <c r="DM24" s="107">
        <f>'Population 43133'!HS26/'Population 43133'!HT26</f>
        <v>0.75457413249211358</v>
      </c>
      <c r="DN24" s="107">
        <f>'Population 43133'!HU26/'Population 43133'!HV26</f>
        <v>0.76217583807716638</v>
      </c>
      <c r="DO24" s="107">
        <f>'Population 43133'!HW26/'Population 43133'!HX26</f>
        <v>0.75643440050219712</v>
      </c>
      <c r="DP24" s="107">
        <f>'Population 43133'!HY26/'Population 43133'!HZ26</f>
        <v>0.75572047000618425</v>
      </c>
      <c r="DQ24" s="107">
        <f>'Population 43133'!IA26/'Population 43133'!IB26</f>
        <v>0.75483468496568928</v>
      </c>
      <c r="DR24" s="107">
        <f>'Population 43133'!IC26/'Population 43133'!ID26</f>
        <v>0.75776397515527949</v>
      </c>
      <c r="DS24" s="107">
        <f>'Population 43133'!IE26/'Population 43133'!IF26</f>
        <v>0.77011494252873558</v>
      </c>
      <c r="DT24" s="107">
        <f>'Population 43133'!IG26/'Population 43133'!IH26</f>
        <v>0.78025477707006374</v>
      </c>
      <c r="DU24" s="107">
        <f>'Population 43133'!II26/'Population 43133'!IJ26</f>
        <v>0.77168367346938771</v>
      </c>
      <c r="DV24" s="107">
        <f>'Population 43133'!IK26/'Population 43133'!IL26</f>
        <v>0.77327422419252689</v>
      </c>
      <c r="DW24" s="107">
        <f>'Population 43133'!IM26/'Population 43133'!IN26</f>
        <v>0.77609108159392792</v>
      </c>
      <c r="DX24" s="107">
        <f>'Population 43133'!IO26/'Population 43133'!IP26</f>
        <v>0.78896728672225791</v>
      </c>
      <c r="DY24" s="107">
        <f>'Population 43133'!IQ26/'Population 43133'!IR26</f>
        <v>0.79125896934116113</v>
      </c>
      <c r="DZ24" s="107">
        <f>'Population 43133'!IS26/'Population 43133'!IT26</f>
        <v>0.80836707152496623</v>
      </c>
      <c r="EA24" s="107">
        <f>'Population 43133'!IU26/'Population 43133'!IV26</f>
        <v>0.80913978494623651</v>
      </c>
      <c r="EB24" s="107">
        <f>'Population 43133'!IW26/'Population 43133'!IX26</f>
        <v>0.80456682337139018</v>
      </c>
      <c r="EC24" s="107">
        <f>'Population 43133'!IY26/'Population 43133'!IZ26</f>
        <v>0.79537729435757987</v>
      </c>
      <c r="ED24" s="107">
        <f>'Population 43133'!JA26/'Population 43133'!JB26</f>
        <v>0.78881987577639756</v>
      </c>
      <c r="EE24" s="107">
        <f>'Population 43133'!JC26/'Population 43133'!JD26</f>
        <v>0.77652846099789175</v>
      </c>
      <c r="EF24" s="107">
        <f>'Population 43133'!JE26/'Population 43133'!JF26</f>
        <v>0.76933701657458564</v>
      </c>
      <c r="EG24" s="107">
        <f>'Population 43133'!JG26/'Population 43133'!JH26</f>
        <v>0.77538247566063978</v>
      </c>
      <c r="EH24" s="107">
        <f>'Population 43133'!JI26/'Population 43133'!JJ26</f>
        <v>0.76859504132231404</v>
      </c>
      <c r="EI24" s="107">
        <f>'Population 43133'!JK26/'Population 43133'!JL26</f>
        <v>0.75476839237057225</v>
      </c>
      <c r="EJ24" s="107">
        <f>'Population 43133'!JM26/'Population 43133'!JN26</f>
        <v>0.73889268626110727</v>
      </c>
      <c r="EK24" s="107">
        <f>'Population 43133'!JO26/'Population 43133'!JP26</f>
        <v>0.73473541383989149</v>
      </c>
      <c r="EL24" s="107">
        <f>'Population 43133'!JQ26/'Population 43133'!JR26</f>
        <v>0.72991222147197843</v>
      </c>
      <c r="EM24" s="107">
        <v>0.73023255813953492</v>
      </c>
      <c r="EN24" s="107">
        <v>0.73099801718440183</v>
      </c>
      <c r="EO24" s="107">
        <v>0.76337448559670784</v>
      </c>
      <c r="EP24" s="107">
        <v>0.76964769647696474</v>
      </c>
      <c r="EQ24" s="107">
        <v>0.76393668272539572</v>
      </c>
      <c r="ER24" s="107">
        <v>0.75869120654396727</v>
      </c>
      <c r="ES24" s="107">
        <v>0.75306957708049116</v>
      </c>
      <c r="ET24" s="107">
        <v>0.75852660300136421</v>
      </c>
      <c r="EU24" s="107">
        <v>0.76406779661016944</v>
      </c>
      <c r="EV24" s="107">
        <v>0.76005361930294901</v>
      </c>
      <c r="EW24" s="107">
        <v>0.75445816186556924</v>
      </c>
      <c r="EX24" s="107">
        <v>0.7565922920892495</v>
      </c>
      <c r="EY24" s="107">
        <v>0.76391683433936952</v>
      </c>
      <c r="EZ24" s="107">
        <v>0.7687785760940562</v>
      </c>
      <c r="FA24" s="107">
        <v>0.77103718199608606</v>
      </c>
      <c r="FB24" s="107">
        <v>0.77266839378238339</v>
      </c>
    </row>
    <row r="25" spans="1:158" x14ac:dyDescent="0.2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f>'Population 43133'!DY27/'Population 43133'!DZ27</f>
        <v>0.8374679213002566</v>
      </c>
      <c r="BQ25" s="36">
        <f>'Population 43133'!EA27/'Population 43133'!EB27</f>
        <v>0.84406010774028917</v>
      </c>
      <c r="BR25" s="36">
        <f>'Population 43133'!EC27/'Population 43133'!ED27</f>
        <v>0.84894946053378761</v>
      </c>
      <c r="BS25" s="36">
        <f>'Population 43133'!EE27/'Population 43133'!EF27</f>
        <v>0.8437324339516582</v>
      </c>
      <c r="BT25" s="36">
        <f>'Population 43133'!EG27/'Population 43133'!EH27</f>
        <v>0.84274421230942975</v>
      </c>
      <c r="BU25" s="36">
        <f>'Population 43133'!EI27/'Population 43133'!EJ27</f>
        <v>0.84274421230942975</v>
      </c>
      <c r="BV25" s="36">
        <f>'Population 43133'!EK27/'Population 43133'!EL27</f>
        <v>0.8401486988847584</v>
      </c>
      <c r="BW25" s="36">
        <f>'Population 43133'!EM27/'Population 43133'!EN27</f>
        <v>0.84292289988492519</v>
      </c>
      <c r="BX25" s="36">
        <f>'Population 43133'!EO27/'Population 43133'!EP27</f>
        <v>0.83949555746632276</v>
      </c>
      <c r="BY25" s="36">
        <f>'Population 43133'!EQ27/'Population 43133'!ER27</f>
        <v>0.84507845934379455</v>
      </c>
      <c r="BZ25" s="36">
        <f>'Population 43133'!ES27/'Population 43133'!ET27</f>
        <v>0.8420005683432793</v>
      </c>
      <c r="CA25" s="36">
        <f>'Population 43133'!EU27/'Population 43133'!EV27</f>
        <v>0.83736634777715246</v>
      </c>
      <c r="CB25" s="107">
        <f>'Population 43133'!EW27/'Population 43133'!EX27</f>
        <v>0.84057158868030257</v>
      </c>
      <c r="CC25" s="107">
        <f>'Population 43133'!EY27/'Population 43133'!EZ27</f>
        <v>0.83787541713014457</v>
      </c>
      <c r="CD25" s="107">
        <f>'Population 43133'!FA27/'Population 43133'!FB27</f>
        <v>0.84439486893474625</v>
      </c>
      <c r="CE25" s="107">
        <f>'Population 43133'!FC27/'Population 43133'!FD27</f>
        <v>0.83831332030159178</v>
      </c>
      <c r="CF25" s="107">
        <f>'Population 43133'!FE27/'Population 43133'!FF27</f>
        <v>0.83783783783783783</v>
      </c>
      <c r="CG25" s="107">
        <f>'Population 43133'!FG27/'Population 43133'!FH27</f>
        <v>0.82944444444444443</v>
      </c>
      <c r="CH25" s="107">
        <f>'Population 43133'!FI27/'Population 43133'!FJ27</f>
        <v>0.83071748878923768</v>
      </c>
      <c r="CI25" s="107">
        <f>'Population 43133'!FK27/'Population 43133'!FL27</f>
        <v>0.8249718151071026</v>
      </c>
      <c r="CJ25" s="107">
        <f>'Population 43133'!FM27/'Population 43133'!FN27</f>
        <v>0.81103914390312593</v>
      </c>
      <c r="CK25" s="107">
        <f>'Population 43133'!FO27/'Population 43133'!FP27</f>
        <v>0.80242390078917702</v>
      </c>
      <c r="CL25" s="107">
        <f>'Population 43133'!FQ27/'Population 43133'!FR27</f>
        <v>0.79122115925717507</v>
      </c>
      <c r="CM25" s="107">
        <f>'Population 43133'!FS27/'Population 43133'!FT27</f>
        <v>0.77934272300469487</v>
      </c>
      <c r="CN25" s="107">
        <f>'Population 43133'!FU27/'Population 43133'!FV27</f>
        <v>0.77223905260258885</v>
      </c>
      <c r="CO25" s="107">
        <f>'Population 43133'!FW27/'Population 43133'!FX27</f>
        <v>0.76856984478935697</v>
      </c>
      <c r="CP25" s="107">
        <f>'Population 43133'!FY27/'Population 43133'!FZ27</f>
        <v>0.7627958172812328</v>
      </c>
      <c r="CQ25" s="107">
        <f>'Population 43133'!GA27/'Population 43133'!GB27</f>
        <v>0.756171146461876</v>
      </c>
      <c r="CR25" s="107">
        <f>'Population 43133'!GC27/'Population 43133'!GD27</f>
        <v>0.74731626754748137</v>
      </c>
      <c r="CS25" s="107">
        <f>'Population 43133'!GE27/'Population 43133'!GF27</f>
        <v>0.73950514317486793</v>
      </c>
      <c r="CT25" s="107">
        <f>'Population 43133'!GG27/'Population 43133'!GH27</f>
        <v>0.73810194311461563</v>
      </c>
      <c r="CU25" s="107">
        <f>'Population 43133'!GI27/'Population 43133'!GJ27</f>
        <v>0.7331591173054588</v>
      </c>
      <c r="CV25" s="107">
        <f>'Population 43133'!GK27/'Population 43133'!GL27</f>
        <v>0.73376055927759976</v>
      </c>
      <c r="CW25" s="107">
        <f>'Population 43133'!GM27/'Population 43133'!GN27</f>
        <v>0.73856975381008205</v>
      </c>
      <c r="CX25" s="107">
        <f>'Population 43133'!GO27/'Population 43133'!GP27</f>
        <v>0.74919425725168476</v>
      </c>
      <c r="CY25" s="107">
        <f>'Population 43133'!GQ27/'Population 43133'!GR27</f>
        <v>0.74698102357676821</v>
      </c>
      <c r="CZ25" s="107">
        <f>'Population 43133'!GS27/'Population 43133'!GT27</f>
        <v>0.74647482014388489</v>
      </c>
      <c r="DA25" s="107">
        <f>'Population 43133'!GU27/'Population 43133'!GV27</f>
        <v>0.76119402985074625</v>
      </c>
      <c r="DB25" s="107">
        <f>'Population 43133'!GW27/'Population 43133'!GX27</f>
        <v>0.77463581833761785</v>
      </c>
      <c r="DC25" s="107">
        <f>'Population 43133'!GY27/'Population 43133'!GZ27</f>
        <v>0.77323103154305195</v>
      </c>
      <c r="DD25" s="33">
        <f>'Population 43133'!HA27/'Population 43133'!HB27</f>
        <v>0.77669624964214146</v>
      </c>
      <c r="DE25" s="107">
        <f>'Population 43133'!HC27/'Population 43133'!HD27</f>
        <v>0.78536863079988617</v>
      </c>
      <c r="DF25" s="107">
        <f>'Population 43133'!HE27/'Population 43133'!HF27</f>
        <v>0.78805120910384063</v>
      </c>
      <c r="DG25" s="33">
        <f>'Population 43133'!HG27/'Population 43133'!HH27</f>
        <v>0.79889886989278469</v>
      </c>
      <c r="DH25" s="107">
        <f>'Population 43133'!HI27/'Population 43133'!HJ27</f>
        <v>0.80384727484698337</v>
      </c>
      <c r="DI25" s="107">
        <f>'Population 43133'!HK27/'Population 43133'!HL27</f>
        <v>0.81371694274920081</v>
      </c>
      <c r="DJ25" s="107">
        <f>'Population 43133'!HM27/'Population 43133'!HN27</f>
        <v>0.81891348088531191</v>
      </c>
      <c r="DK25" s="107">
        <f>'Population 43133'!HO27/'Population 43133'!HP27</f>
        <v>0.82285386161355156</v>
      </c>
      <c r="DL25" s="107">
        <f>'Population 43133'!HQ27/'Population 43133'!HR27</f>
        <v>0.82781267846944606</v>
      </c>
      <c r="DM25" s="107">
        <f>'Population 43133'!HS27/'Population 43133'!HT27</f>
        <v>0.82206303724928365</v>
      </c>
      <c r="DN25" s="107">
        <f>'Population 43133'!HU27/'Population 43133'!HV27</f>
        <v>0.82153055396916053</v>
      </c>
      <c r="DO25" s="107">
        <f>'Population 43133'!HW27/'Population 43133'!HX27</f>
        <v>0.82048364153627307</v>
      </c>
      <c r="DP25" s="107">
        <f>'Population 43133'!HY27/'Population 43133'!HZ27</f>
        <v>0.82455124493341059</v>
      </c>
      <c r="DQ25" s="107">
        <f>'Population 43133'!IA27/'Population 43133'!IB27</f>
        <v>0.82816159250585475</v>
      </c>
      <c r="DR25" s="107">
        <f>'Population 43133'!IC27/'Population 43133'!ID27</f>
        <v>0.82947624847746648</v>
      </c>
      <c r="DS25" s="107">
        <f>'Population 43133'!IE27/'Population 43133'!IF27</f>
        <v>0.83379844961240313</v>
      </c>
      <c r="DT25" s="107">
        <f>'Population 43133'!IG27/'Population 43133'!IH27</f>
        <v>0.83249370277078083</v>
      </c>
      <c r="DU25" s="107">
        <f>'Population 43133'!II27/'Population 43133'!IJ27</f>
        <v>0.83189241114313162</v>
      </c>
      <c r="DV25" s="107">
        <f>'Population 43133'!IK27/'Population 43133'!IL27</f>
        <v>0.83091787439613529</v>
      </c>
      <c r="DW25" s="107">
        <f>'Population 43133'!IM27/'Population 43133'!IN27</f>
        <v>0.82646772624067466</v>
      </c>
      <c r="DX25" s="107">
        <f>'Population 43133'!IO27/'Population 43133'!IP27</f>
        <v>0.82152145643693109</v>
      </c>
      <c r="DY25" s="107">
        <f>'Population 43133'!IQ27/'Population 43133'!IR27</f>
        <v>0.82385803483404541</v>
      </c>
      <c r="DZ25" s="107">
        <f>'Population 43133'!IS27/'Population 43133'!IT27</f>
        <v>0.82688458972648438</v>
      </c>
      <c r="EA25" s="107">
        <f>'Population 43133'!IU27/'Population 43133'!IV27</f>
        <v>0.82554621848739496</v>
      </c>
      <c r="EB25" s="107">
        <f>'Population 43133'!IW27/'Population 43133'!IX27</f>
        <v>0.82841641234316721</v>
      </c>
      <c r="EC25" s="107">
        <f>'Population 43133'!IY27/'Population 43133'!IZ27</f>
        <v>0.82162534435261703</v>
      </c>
      <c r="ED25" s="107">
        <f>'Population 43133'!JA27/'Population 43133'!JB27</f>
        <v>0.8197057817310982</v>
      </c>
      <c r="EE25" s="107">
        <f>'Population 43133'!JC27/'Population 43133'!JD27</f>
        <v>0.81942544459644318</v>
      </c>
      <c r="EF25" s="107">
        <f>'Population 43133'!JE27/'Population 43133'!JF27</f>
        <v>0.82144100243647755</v>
      </c>
      <c r="EG25" s="107">
        <f>'Population 43133'!JG27/'Population 43133'!JH27</f>
        <v>0.82905982905982911</v>
      </c>
      <c r="EH25" s="107">
        <f>'Population 43133'!JI27/'Population 43133'!JJ27</f>
        <v>0.83476702508960576</v>
      </c>
      <c r="EI25" s="107">
        <f>'Population 43133'!JK27/'Population 43133'!JL27</f>
        <v>0.83808844507845937</v>
      </c>
      <c r="EJ25" s="107">
        <f>'Population 43133'!JM27/'Population 43133'!JN27</f>
        <v>0.83447529751172012</v>
      </c>
      <c r="EK25" s="107">
        <f>'Population 43133'!JO27/'Population 43133'!JP27</f>
        <v>0.83339382940108897</v>
      </c>
      <c r="EL25" s="107">
        <f>'Population 43133'!JQ27/'Population 43133'!JR27</f>
        <v>0.82681159420289851</v>
      </c>
      <c r="EM25" s="107">
        <v>0.8288288288288288</v>
      </c>
      <c r="EN25" s="107">
        <v>0.82648235722080754</v>
      </c>
      <c r="EO25" s="107">
        <v>0.82303473491773305</v>
      </c>
      <c r="EP25" s="107">
        <v>0.82043687523139575</v>
      </c>
      <c r="EQ25" s="107">
        <v>0.81784386617100369</v>
      </c>
      <c r="ER25" s="107">
        <v>0.81520119225037257</v>
      </c>
      <c r="ES25" s="107">
        <v>0.8167619047619048</v>
      </c>
      <c r="ET25" s="107">
        <v>0.81146594844170838</v>
      </c>
      <c r="EU25" s="107">
        <v>0.80840204161758933</v>
      </c>
      <c r="EV25" s="107">
        <v>0.80056067280736887</v>
      </c>
      <c r="EW25" s="107">
        <v>0.80744071954210961</v>
      </c>
      <c r="EX25" s="107">
        <v>0.80274304154901166</v>
      </c>
      <c r="EY25" s="107">
        <v>0.78978534418948931</v>
      </c>
      <c r="EZ25" s="107">
        <v>0.80860927152317885</v>
      </c>
      <c r="FA25" s="107">
        <v>0.811038961038961</v>
      </c>
      <c r="FB25" s="107">
        <v>0.80541952334312761</v>
      </c>
    </row>
    <row r="26" spans="1:158" x14ac:dyDescent="0.2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f>'Population 43133'!DY28/'Population 43133'!DZ28</f>
        <v>0.83708776356100201</v>
      </c>
      <c r="BQ26" s="36">
        <f>'Population 43133'!EA28/'Population 43133'!EB28</f>
        <v>0.83942394239423945</v>
      </c>
      <c r="BR26" s="36">
        <f>'Population 43133'!EC28/'Population 43133'!ED28</f>
        <v>0.83777457688152679</v>
      </c>
      <c r="BS26" s="36">
        <f>'Population 43133'!EE28/'Population 43133'!EF28</f>
        <v>0.84091317634369944</v>
      </c>
      <c r="BT26" s="36">
        <f>'Population 43133'!EG28/'Population 43133'!EH28</f>
        <v>0.84274699659315044</v>
      </c>
      <c r="BU26" s="36">
        <f>'Population 43133'!EI28/'Population 43133'!EJ28</f>
        <v>0.8466810966810967</v>
      </c>
      <c r="BV26" s="36">
        <f>'Population 43133'!EK28/'Population 43133'!EL28</f>
        <v>0.84208606856309265</v>
      </c>
      <c r="BW26" s="36">
        <f>'Population 43133'!EM28/'Population 43133'!EN28</f>
        <v>0.84128725543975136</v>
      </c>
      <c r="BX26" s="36">
        <f>'Population 43133'!EO28/'Population 43133'!EP28</f>
        <v>0.83948373023086709</v>
      </c>
      <c r="BY26" s="36">
        <f>'Population 43133'!EQ28/'Population 43133'!ER28</f>
        <v>0.84314086061051863</v>
      </c>
      <c r="BZ26" s="36">
        <f>'Population 43133'!ES28/'Population 43133'!ET28</f>
        <v>0.8401541567260048</v>
      </c>
      <c r="CA26" s="36">
        <f>'Population 43133'!EU28/'Population 43133'!EV28</f>
        <v>0.83445638317246407</v>
      </c>
      <c r="CB26" s="107">
        <f>'Population 43133'!EW28/'Population 43133'!EX28</f>
        <v>0.83729237363814968</v>
      </c>
      <c r="CC26" s="107">
        <f>'Population 43133'!EY28/'Population 43133'!EZ28</f>
        <v>0.84181396179253709</v>
      </c>
      <c r="CD26" s="107">
        <f>'Population 43133'!FA28/'Population 43133'!FB28</f>
        <v>0.83943661971830985</v>
      </c>
      <c r="CE26" s="107">
        <f>'Population 43133'!FC28/'Population 43133'!FD28</f>
        <v>0.84146341463414631</v>
      </c>
      <c r="CF26" s="107">
        <f>'Population 43133'!FE28/'Population 43133'!FF28</f>
        <v>0.83510449876018422</v>
      </c>
      <c r="CG26" s="107">
        <f>'Population 43133'!FG28/'Population 43133'!FH28</f>
        <v>0.82362373062533401</v>
      </c>
      <c r="CH26" s="107">
        <f>'Population 43133'!FI28/'Population 43133'!FJ28</f>
        <v>0.81710384477182896</v>
      </c>
      <c r="CI26" s="107">
        <f>'Population 43133'!FK28/'Population 43133'!FL28</f>
        <v>0.80272841500628256</v>
      </c>
      <c r="CJ26" s="107">
        <f>'Population 43133'!FM28/'Population 43133'!FN28</f>
        <v>0.77917414721723521</v>
      </c>
      <c r="CK26" s="107">
        <f>'Population 43133'!FO28/'Population 43133'!FP28</f>
        <v>0.75709380083137534</v>
      </c>
      <c r="CL26" s="107">
        <f>'Population 43133'!FQ28/'Population 43133'!FR28</f>
        <v>0.73318988703604093</v>
      </c>
      <c r="CM26" s="107">
        <f>'Population 43133'!FS28/'Population 43133'!FT28</f>
        <v>0.70678846498298409</v>
      </c>
      <c r="CN26" s="107">
        <f>'Population 43133'!FU28/'Population 43133'!FV28</f>
        <v>0.68150134048257371</v>
      </c>
      <c r="CO26" s="107">
        <f>'Population 43133'!FW28/'Population 43133'!FX28</f>
        <v>0.66164604626143086</v>
      </c>
      <c r="CP26" s="107">
        <f>'Population 43133'!FY28/'Population 43133'!FZ28</f>
        <v>0.64383318544809232</v>
      </c>
      <c r="CQ26" s="107">
        <f>'Population 43133'!GA28/'Population 43133'!GB28</f>
        <v>0.63377541998231657</v>
      </c>
      <c r="CR26" s="107">
        <f>'Population 43133'!GC28/'Population 43133'!GD28</f>
        <v>0.6300340075174512</v>
      </c>
      <c r="CS26" s="107">
        <f>'Population 43133'!GE28/'Population 43133'!GF28</f>
        <v>0.61801016702977485</v>
      </c>
      <c r="CT26" s="107">
        <f>'Population 43133'!GG28/'Population 43133'!GH28</f>
        <v>0.61539864988140847</v>
      </c>
      <c r="CU26" s="107">
        <f>'Population 43133'!GI28/'Population 43133'!GJ28</f>
        <v>0.62797731568998105</v>
      </c>
      <c r="CV26" s="107">
        <f>'Population 43133'!GK28/'Population 43133'!GL28</f>
        <v>0.63380816714150046</v>
      </c>
      <c r="CW26" s="107">
        <f>'Population 43133'!GM28/'Population 43133'!GN28</f>
        <v>0.64830991264717053</v>
      </c>
      <c r="CX26" s="107">
        <f>'Population 43133'!GO28/'Population 43133'!GP28</f>
        <v>0.66885923698552907</v>
      </c>
      <c r="CY26" s="107">
        <f>'Population 43133'!GQ28/'Population 43133'!GR28</f>
        <v>0.68393877927346491</v>
      </c>
      <c r="CZ26" s="107">
        <f>'Population 43133'!GS28/'Population 43133'!GT28</f>
        <v>0.69335793357933584</v>
      </c>
      <c r="DA26" s="107">
        <f>'Population 43133'!GU28/'Population 43133'!GV28</f>
        <v>0.72111334920344261</v>
      </c>
      <c r="DB26" s="107">
        <f>'Population 43133'!GW28/'Population 43133'!GX28</f>
        <v>0.74101382488479262</v>
      </c>
      <c r="DC26" s="107">
        <f>'Population 43133'!GY28/'Population 43133'!GZ28</f>
        <v>0.76043997017151377</v>
      </c>
      <c r="DD26" s="33">
        <f>'Population 43133'!HA28/'Population 43133'!HB28</f>
        <v>0.77717695319783708</v>
      </c>
      <c r="DE26" s="107">
        <f>'Population 43133'!HC28/'Population 43133'!HD28</f>
        <v>0.80109145652992098</v>
      </c>
      <c r="DF26" s="107">
        <f>'Population 43133'!HE28/'Population 43133'!HF28</f>
        <v>0.80968596292092321</v>
      </c>
      <c r="DG26" s="33">
        <f>'Population 43133'!HG28/'Population 43133'!HH28</f>
        <v>0.82050788764909577</v>
      </c>
      <c r="DH26" s="107">
        <f>'Population 43133'!HI28/'Population 43133'!HJ28</f>
        <v>0.82091553342271595</v>
      </c>
      <c r="DI26" s="107">
        <f>'Population 43133'!HK28/'Population 43133'!HL28</f>
        <v>0.82641006097560976</v>
      </c>
      <c r="DJ26" s="107">
        <f>'Population 43133'!HM28/'Population 43133'!HN28</f>
        <v>0.82417582417582413</v>
      </c>
      <c r="DK26" s="107">
        <f>'Population 43133'!HO28/'Population 43133'!HP28</f>
        <v>0.82582582582582587</v>
      </c>
      <c r="DL26" s="107">
        <f>'Population 43133'!HQ28/'Population 43133'!HR28</f>
        <v>0.8280871670702179</v>
      </c>
      <c r="DM26" s="107">
        <f>'Population 43133'!HS28/'Population 43133'!HT28</f>
        <v>0.82902621722846437</v>
      </c>
      <c r="DN26" s="107">
        <f>'Population 43133'!HU28/'Population 43133'!HV28</f>
        <v>0.83637039791744139</v>
      </c>
      <c r="DO26" s="107">
        <f>'Population 43133'!HW28/'Population 43133'!HX28</f>
        <v>0.83973038756787122</v>
      </c>
      <c r="DP26" s="107">
        <f>'Population 43133'!HY28/'Population 43133'!HZ28</f>
        <v>0.84627121876788103</v>
      </c>
      <c r="DQ26" s="107">
        <f>'Population 43133'!IA28/'Population 43133'!IB28</f>
        <v>0.8445958735566913</v>
      </c>
      <c r="DR26" s="107">
        <f>'Population 43133'!IC28/'Population 43133'!ID28</f>
        <v>0.84728397448289194</v>
      </c>
      <c r="DS26" s="107">
        <f>'Population 43133'!IE28/'Population 43133'!IF28</f>
        <v>0.8456454121306376</v>
      </c>
      <c r="DT26" s="107">
        <f>'Population 43133'!IG28/'Population 43133'!IH28</f>
        <v>0.84561266367011922</v>
      </c>
      <c r="DU26" s="107">
        <f>'Population 43133'!II28/'Population 43133'!IJ28</f>
        <v>0.84802193497845668</v>
      </c>
      <c r="DV26" s="107">
        <f>'Population 43133'!IK28/'Population 43133'!IL28</f>
        <v>0.84969625710366448</v>
      </c>
      <c r="DW26" s="107">
        <f>'Population 43133'!IM28/'Population 43133'!IN28</f>
        <v>0.85094010467144798</v>
      </c>
      <c r="DX26" s="107">
        <f>'Population 43133'!IO28/'Population 43133'!IP28</f>
        <v>0.85208693979611461</v>
      </c>
      <c r="DY26" s="107">
        <f>'Population 43133'!IQ28/'Population 43133'!IR28</f>
        <v>0.85479505027068836</v>
      </c>
      <c r="DZ26" s="107">
        <f>'Population 43133'!IS28/'Population 43133'!IT28</f>
        <v>0.8602898550724638</v>
      </c>
      <c r="EA26" s="107">
        <f>'Population 43133'!IU28/'Population 43133'!IV28</f>
        <v>0.85517375266938456</v>
      </c>
      <c r="EB26" s="107">
        <f>'Population 43133'!IW28/'Population 43133'!IX28</f>
        <v>0.85231490525493259</v>
      </c>
      <c r="EC26" s="107">
        <f>'Population 43133'!IY28/'Population 43133'!IZ28</f>
        <v>0.84955752212389379</v>
      </c>
      <c r="ED26" s="107">
        <f>'Population 43133'!JA28/'Population 43133'!JB28</f>
        <v>0.85064039408866998</v>
      </c>
      <c r="EE26" s="107">
        <f>'Population 43133'!JC28/'Population 43133'!JD28</f>
        <v>0.84895215500197707</v>
      </c>
      <c r="EF26" s="107">
        <f>'Population 43133'!JE28/'Population 43133'!JF28</f>
        <v>0.8482406133280912</v>
      </c>
      <c r="EG26" s="107">
        <f>'Population 43133'!JG28/'Population 43133'!JH28</f>
        <v>0.85024533856722273</v>
      </c>
      <c r="EH26" s="107">
        <f>'Population 43133'!JI28/'Population 43133'!JJ28</f>
        <v>0.85033086804203972</v>
      </c>
      <c r="EI26" s="107">
        <f>'Population 43133'!JK28/'Population 43133'!JL28</f>
        <v>0.85137224584460769</v>
      </c>
      <c r="EJ26" s="107">
        <f>'Population 43133'!JM28/'Population 43133'!JN28</f>
        <v>0.85178743961352654</v>
      </c>
      <c r="EK26" s="107">
        <f>'Population 43133'!JO28/'Population 43133'!JP28</f>
        <v>0.84828648440508281</v>
      </c>
      <c r="EL26" s="107">
        <f>'Population 43133'!JQ28/'Population 43133'!JR28</f>
        <v>0.84328358208955223</v>
      </c>
      <c r="EM26" s="107">
        <v>0.85296381832178603</v>
      </c>
      <c r="EN26" s="107">
        <v>0.8555405144072713</v>
      </c>
      <c r="EO26" s="107">
        <v>0.85158529468974908</v>
      </c>
      <c r="EP26" s="107">
        <v>0.85224632068164219</v>
      </c>
      <c r="EQ26" s="107">
        <v>0.85213474343909124</v>
      </c>
      <c r="ER26" s="107">
        <v>0.85022544599098215</v>
      </c>
      <c r="ES26" s="107">
        <v>0.8525653626892078</v>
      </c>
      <c r="ET26" s="107">
        <v>0.85725413826679653</v>
      </c>
      <c r="EU26" s="107">
        <v>0.85725383569625169</v>
      </c>
      <c r="EV26" s="107">
        <v>0.86031128404669266</v>
      </c>
      <c r="EW26" s="107">
        <v>0.86141516810007823</v>
      </c>
      <c r="EX26" s="107">
        <v>0.85741700249472275</v>
      </c>
      <c r="EY26" s="107">
        <v>0.86030402155089469</v>
      </c>
      <c r="EZ26" s="107">
        <v>0.86133892809460233</v>
      </c>
      <c r="FA26" s="107">
        <v>0.8577150486362769</v>
      </c>
      <c r="FB26" s="107">
        <v>0.8545211240680558</v>
      </c>
    </row>
    <row r="27" spans="1:158" x14ac:dyDescent="0.2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f>'Population 43133'!DY29/'Population 43133'!DZ29</f>
        <v>0.76312154696132595</v>
      </c>
      <c r="BQ27" s="36">
        <f>'Population 43133'!EA29/'Population 43133'!EB29</f>
        <v>0.7638984214138641</v>
      </c>
      <c r="BR27" s="36">
        <f>'Population 43133'!EC29/'Population 43133'!ED29</f>
        <v>0.76739427012278305</v>
      </c>
      <c r="BS27" s="36">
        <f>'Population 43133'!EE29/'Population 43133'!EF29</f>
        <v>0.77522004062288419</v>
      </c>
      <c r="BT27" s="36">
        <f>'Population 43133'!EG29/'Population 43133'!EH29</f>
        <v>0.76600000000000001</v>
      </c>
      <c r="BU27" s="36">
        <f>'Population 43133'!EI29/'Population 43133'!EJ29</f>
        <v>0.77211796246648789</v>
      </c>
      <c r="BV27" s="36">
        <f>'Population 43133'!EK29/'Population 43133'!EL29</f>
        <v>0.77785280216070218</v>
      </c>
      <c r="BW27" s="36">
        <f>'Population 43133'!EM29/'Population 43133'!EN29</f>
        <v>0.77618069815195068</v>
      </c>
      <c r="BX27" s="36">
        <f>'Population 43133'!EO29/'Population 43133'!EP29</f>
        <v>0.78133514986376018</v>
      </c>
      <c r="BY27" s="36">
        <f>'Population 43133'!EQ29/'Population 43133'!ER29</f>
        <v>0.77564979480164153</v>
      </c>
      <c r="BZ27" s="36">
        <f>'Population 43133'!ES29/'Population 43133'!ET29</f>
        <v>0.76627827278958194</v>
      </c>
      <c r="CA27" s="36">
        <f>'Population 43133'!EU29/'Population 43133'!EV29</f>
        <v>0.77201365187713311</v>
      </c>
      <c r="CB27" s="107">
        <f>'Population 43133'!EW29/'Population 43133'!EX29</f>
        <v>0.77197802197802201</v>
      </c>
      <c r="CC27" s="107">
        <f>'Population 43133'!EY29/'Population 43133'!EZ29</f>
        <v>0.76954732510288071</v>
      </c>
      <c r="CD27" s="107">
        <f>'Population 43133'!FA29/'Population 43133'!FB29</f>
        <v>0.76718856364874066</v>
      </c>
      <c r="CE27" s="107">
        <f>'Population 43133'!FC29/'Population 43133'!FD29</f>
        <v>0.77012278308321969</v>
      </c>
      <c r="CF27" s="107">
        <f>'Population 43133'!FE29/'Population 43133'!FF29</f>
        <v>0.76975016880486158</v>
      </c>
      <c r="CG27" s="107">
        <f>'Population 43133'!FG29/'Population 43133'!FH29</f>
        <v>0.76995940460081191</v>
      </c>
      <c r="CH27" s="107">
        <f>'Population 43133'!FI29/'Population 43133'!FJ29</f>
        <v>0.76519337016574585</v>
      </c>
      <c r="CI27" s="107">
        <f>'Population 43133'!FK29/'Population 43133'!FL29</f>
        <v>0.759493670886076</v>
      </c>
      <c r="CJ27" s="107">
        <f>'Population 43133'!FM29/'Population 43133'!FN29</f>
        <v>0.747307968413496</v>
      </c>
      <c r="CK27" s="107">
        <f>'Population 43133'!FO29/'Population 43133'!FP29</f>
        <v>0.73988439306358378</v>
      </c>
      <c r="CL27" s="107">
        <f>'Population 43133'!FQ29/'Population 43133'!FR29</f>
        <v>0.73826979472140764</v>
      </c>
      <c r="CM27" s="107">
        <f>'Population 43133'!FS29/'Population 43133'!FT29</f>
        <v>0.74207811348563002</v>
      </c>
      <c r="CN27" s="107">
        <f>'Population 43133'!FU29/'Population 43133'!FV29</f>
        <v>0.73490427098674527</v>
      </c>
      <c r="CO27" s="107">
        <f>'Population 43133'!FW29/'Population 43133'!FX29</f>
        <v>0.73463485177151122</v>
      </c>
      <c r="CP27" s="107">
        <f>'Population 43133'!FY29/'Population 43133'!FZ29</f>
        <v>0.73523131672597863</v>
      </c>
      <c r="CQ27" s="107">
        <f>'Population 43133'!GA29/'Population 43133'!GB29</f>
        <v>0.73539760731878956</v>
      </c>
      <c r="CR27" s="107">
        <f>'Population 43133'!GC29/'Population 43133'!GD29</f>
        <v>0.72350877192982455</v>
      </c>
      <c r="CS27" s="107">
        <f>'Population 43133'!GE29/'Population 43133'!GF29</f>
        <v>0.71881606765327699</v>
      </c>
      <c r="CT27" s="107">
        <f>'Population 43133'!GG29/'Population 43133'!GH29</f>
        <v>0.71643933955491745</v>
      </c>
      <c r="CU27" s="107">
        <f>'Population 43133'!GI29/'Population 43133'!GJ29</f>
        <v>0.71301115241635693</v>
      </c>
      <c r="CV27" s="107">
        <f>'Population 43133'!GK29/'Population 43133'!GL29</f>
        <v>0.71006813020439064</v>
      </c>
      <c r="CW27" s="107">
        <f>'Population 43133'!GM29/'Population 43133'!GN29</f>
        <v>0.72328977709454267</v>
      </c>
      <c r="CX27" s="107">
        <f>'Population 43133'!GO29/'Population 43133'!GP29</f>
        <v>0.72796352583586621</v>
      </c>
      <c r="CY27" s="107">
        <f>'Population 43133'!GQ29/'Population 43133'!GR29</f>
        <v>0.72118959107806691</v>
      </c>
      <c r="CZ27" s="107">
        <f>'Population 43133'!GS29/'Population 43133'!GT29</f>
        <v>0.72525849335302806</v>
      </c>
      <c r="DA27" s="107">
        <f>'Population 43133'!GU29/'Population 43133'!GV29</f>
        <v>0.74381368267831149</v>
      </c>
      <c r="DB27" s="107">
        <f>'Population 43133'!GW29/'Population 43133'!GX29</f>
        <v>0.74586033117350614</v>
      </c>
      <c r="DC27" s="107">
        <f>'Population 43133'!GY29/'Population 43133'!GZ29</f>
        <v>0.74839629365645044</v>
      </c>
      <c r="DD27" s="33">
        <f>'Population 43133'!HA29/'Population 43133'!HB29</f>
        <v>0.74397163120567378</v>
      </c>
      <c r="DE27" s="107">
        <f>'Population 43133'!HC29/'Population 43133'!HD29</f>
        <v>0.74480286738351253</v>
      </c>
      <c r="DF27" s="107">
        <f>'Population 43133'!HE29/'Population 43133'!HF29</f>
        <v>0.74488304093567248</v>
      </c>
      <c r="DG27" s="33">
        <f>'Population 43133'!HG29/'Population 43133'!HH29</f>
        <v>0.74376417233560088</v>
      </c>
      <c r="DH27" s="107">
        <f>'Population 43133'!HI29/'Population 43133'!HJ29</f>
        <v>0.74028941355674027</v>
      </c>
      <c r="DI27" s="107">
        <f>'Population 43133'!HK29/'Population 43133'!HL29</f>
        <v>0.73882896764252692</v>
      </c>
      <c r="DJ27" s="107">
        <f>'Population 43133'!HM29/'Population 43133'!HN29</f>
        <v>0.74230769230769234</v>
      </c>
      <c r="DK27" s="107">
        <f>'Population 43133'!HO29/'Population 43133'!HP29</f>
        <v>0.74731182795698925</v>
      </c>
      <c r="DL27" s="107">
        <f>'Population 43133'!HQ29/'Population 43133'!HR29</f>
        <v>0.75038639876352398</v>
      </c>
      <c r="DM27" s="107">
        <f>'Population 43133'!HS29/'Population 43133'!HT29</f>
        <v>0.75423728813559321</v>
      </c>
      <c r="DN27" s="107">
        <f>'Population 43133'!HU29/'Population 43133'!HV29</f>
        <v>0.74924012158054709</v>
      </c>
      <c r="DO27" s="107">
        <f>'Population 43133'!HW29/'Population 43133'!HX29</f>
        <v>0.76434108527131783</v>
      </c>
      <c r="DP27" s="107">
        <f>'Population 43133'!HY29/'Population 43133'!HZ29</f>
        <v>0.76698262243285942</v>
      </c>
      <c r="DQ27" s="107">
        <f>'Population 43133'!IA29/'Population 43133'!IB29</f>
        <v>0.76953748006379585</v>
      </c>
      <c r="DR27" s="107">
        <f>'Population 43133'!IC29/'Population 43133'!ID29</f>
        <v>0.76460905349794239</v>
      </c>
      <c r="DS27" s="107">
        <f>'Population 43133'!IE29/'Population 43133'!IF29</f>
        <v>0.76333333333333331</v>
      </c>
      <c r="DT27" s="107">
        <f>'Population 43133'!IG29/'Population 43133'!IH29</f>
        <v>0.77307366638441999</v>
      </c>
      <c r="DU27" s="107">
        <f>'Population 43133'!II29/'Population 43133'!IJ29</f>
        <v>0.7811158798283262</v>
      </c>
      <c r="DV27" s="107">
        <f>'Population 43133'!IK29/'Population 43133'!IL29</f>
        <v>0.78223740392826646</v>
      </c>
      <c r="DW27" s="107">
        <f>'Population 43133'!IM29/'Population 43133'!IN29</f>
        <v>0.79304347826086952</v>
      </c>
      <c r="DX27" s="107">
        <f>'Population 43133'!IO29/'Population 43133'!IP29</f>
        <v>0.78732638888888884</v>
      </c>
      <c r="DY27" s="107">
        <f>'Population 43133'!IQ29/'Population 43133'!IR29</f>
        <v>0.78803418803418801</v>
      </c>
      <c r="DZ27" s="107">
        <f>'Population 43133'!IS29/'Population 43133'!IT29</f>
        <v>0.78552971576227393</v>
      </c>
      <c r="EA27" s="107">
        <f>'Population 43133'!IU29/'Population 43133'!IV29</f>
        <v>0.77873070325900517</v>
      </c>
      <c r="EB27" s="107">
        <f>'Population 43133'!IW29/'Population 43133'!IX29</f>
        <v>0.77021276595744681</v>
      </c>
      <c r="EC27" s="107">
        <f>'Population 43133'!IY29/'Population 43133'!IZ29</f>
        <v>0.7773972602739726</v>
      </c>
      <c r="ED27" s="107">
        <f>'Population 43133'!JA29/'Population 43133'!JB29</f>
        <v>0.77806788511749347</v>
      </c>
      <c r="EE27" s="107">
        <f>'Population 43133'!JC29/'Population 43133'!JD29</f>
        <v>0.78149779735682823</v>
      </c>
      <c r="EF27" s="107">
        <f>'Population 43133'!JE29/'Population 43133'!JF29</f>
        <v>0.77650176678445226</v>
      </c>
      <c r="EG27" s="107">
        <f>'Population 43133'!JG29/'Population 43133'!JH29</f>
        <v>0.77580071174377219</v>
      </c>
      <c r="EH27" s="107">
        <f>'Population 43133'!JI29/'Population 43133'!JJ29</f>
        <v>0.77534965034965031</v>
      </c>
      <c r="EI27" s="107">
        <f>'Population 43133'!JK29/'Population 43133'!JL29</f>
        <v>0.77977720651242499</v>
      </c>
      <c r="EJ27" s="107">
        <f>'Population 43133'!JM29/'Population 43133'!JN29</f>
        <v>0.78503869303525364</v>
      </c>
      <c r="EK27" s="107">
        <f>'Population 43133'!JO29/'Population 43133'!JP29</f>
        <v>0.78050847457627115</v>
      </c>
      <c r="EL27" s="107">
        <f>'Population 43133'!JQ29/'Population 43133'!JR29</f>
        <v>0.76721311475409837</v>
      </c>
      <c r="EM27" s="107">
        <v>0.83675289919714546</v>
      </c>
      <c r="EN27" s="107">
        <v>0.8340807174887892</v>
      </c>
      <c r="EO27" s="107">
        <v>0.82577777777777783</v>
      </c>
      <c r="EP27" s="107">
        <v>0.82113821138211385</v>
      </c>
      <c r="EQ27" s="107">
        <v>0.82155797101449279</v>
      </c>
      <c r="ER27" s="107">
        <v>0.81892629663330296</v>
      </c>
      <c r="ES27" s="107">
        <v>0.8151875571820677</v>
      </c>
      <c r="ET27" s="107">
        <v>0.79963570127504557</v>
      </c>
      <c r="EU27" s="107">
        <v>0.79566003616636527</v>
      </c>
      <c r="EV27" s="107">
        <v>0.79584462511291776</v>
      </c>
      <c r="EW27" s="107">
        <v>0.79602888086642598</v>
      </c>
      <c r="EX27" s="107">
        <v>0.79852125693160814</v>
      </c>
      <c r="EY27" s="107">
        <v>0.79645191409897287</v>
      </c>
      <c r="EZ27" s="107">
        <v>0.81560975609756092</v>
      </c>
      <c r="FA27" s="107">
        <v>0.81764122893954405</v>
      </c>
      <c r="FB27" s="107">
        <v>0.80971659919028338</v>
      </c>
    </row>
    <row r="28" spans="1:158" x14ac:dyDescent="0.2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f>'Population 43133'!DY30/'Population 43133'!DZ30</f>
        <v>0.7615384615384615</v>
      </c>
      <c r="BQ28" s="36">
        <f>'Population 43133'!EA30/'Population 43133'!EB30</f>
        <v>0.76050420168067223</v>
      </c>
      <c r="BR28" s="36">
        <f>'Population 43133'!EC30/'Population 43133'!ED30</f>
        <v>0.76047904191616766</v>
      </c>
      <c r="BS28" s="36">
        <f>'Population 43133'!EE30/'Population 43133'!EF30</f>
        <v>0.75090036014405759</v>
      </c>
      <c r="BT28" s="36">
        <f>'Population 43133'!EG30/'Population 43133'!EH30</f>
        <v>0.74760765550239239</v>
      </c>
      <c r="BU28" s="36">
        <f>'Population 43133'!EI30/'Population 43133'!EJ30</f>
        <v>0.74881235154394299</v>
      </c>
      <c r="BV28" s="36">
        <f>'Population 43133'!EK30/'Population 43133'!EL30</f>
        <v>0.75314559616536847</v>
      </c>
      <c r="BW28" s="36">
        <f>'Population 43133'!EM30/'Population 43133'!EN30</f>
        <v>0.75849514563106801</v>
      </c>
      <c r="BX28" s="36">
        <f>'Population 43133'!EO30/'Population 43133'!EP30</f>
        <v>0.76</v>
      </c>
      <c r="BY28" s="36">
        <f>'Population 43133'!EQ30/'Population 43133'!ER30</f>
        <v>0.76771410967344422</v>
      </c>
      <c r="BZ28" s="36">
        <f>'Population 43133'!ES30/'Population 43133'!ET30</f>
        <v>0.76477757464960394</v>
      </c>
      <c r="CA28" s="36">
        <f>'Population 43133'!EU30/'Population 43133'!EV30</f>
        <v>0.76606060606060611</v>
      </c>
      <c r="CB28" s="107">
        <f>'Population 43133'!EW30/'Population 43133'!EX30</f>
        <v>0.75678937839468918</v>
      </c>
      <c r="CC28" s="107">
        <f>'Population 43133'!EY30/'Population 43133'!EZ30</f>
        <v>0.76363636363636367</v>
      </c>
      <c r="CD28" s="107">
        <f>'Population 43133'!FA30/'Population 43133'!FB30</f>
        <v>0.76141826923076927</v>
      </c>
      <c r="CE28" s="107">
        <f>'Population 43133'!FC30/'Population 43133'!FD30</f>
        <v>0.75191966922622566</v>
      </c>
      <c r="CF28" s="107">
        <f>'Population 43133'!FE30/'Population 43133'!FF30</f>
        <v>0.74867256637168145</v>
      </c>
      <c r="CG28" s="107">
        <f>'Population 43133'!FG30/'Population 43133'!FH30</f>
        <v>0.73361144219308705</v>
      </c>
      <c r="CH28" s="107">
        <f>'Population 43133'!FI30/'Population 43133'!FJ30</f>
        <v>0.73431085043988265</v>
      </c>
      <c r="CI28" s="107">
        <f>'Population 43133'!FK30/'Population 43133'!FL30</f>
        <v>0.72780717225161673</v>
      </c>
      <c r="CJ28" s="107">
        <f>'Population 43133'!FM30/'Population 43133'!FN30</f>
        <v>0.72369194591416819</v>
      </c>
      <c r="CK28" s="107">
        <f>'Population 43133'!FO30/'Population 43133'!FP30</f>
        <v>0.72160094173042966</v>
      </c>
      <c r="CL28" s="107">
        <f>'Population 43133'!FQ30/'Population 43133'!FR30</f>
        <v>0.71235294117647063</v>
      </c>
      <c r="CM28" s="107">
        <f>'Population 43133'!FS30/'Population 43133'!FT30</f>
        <v>0.70376914016489989</v>
      </c>
      <c r="CN28" s="107">
        <f>'Population 43133'!FU30/'Population 43133'!FV30</f>
        <v>0.69668246445497628</v>
      </c>
      <c r="CO28" s="107">
        <f>'Population 43133'!FW30/'Population 43133'!FX30</f>
        <v>0.69019836639439902</v>
      </c>
      <c r="CP28" s="107">
        <f>'Population 43133'!FY30/'Population 43133'!FZ30</f>
        <v>0.67598402738163144</v>
      </c>
      <c r="CQ28" s="107">
        <f>'Population 43133'!GA30/'Population 43133'!GB30</f>
        <v>0.67130144605116793</v>
      </c>
      <c r="CR28" s="107">
        <f>'Population 43133'!GC30/'Population 43133'!GD30</f>
        <v>0.6724042198778456</v>
      </c>
      <c r="CS28" s="107">
        <f>'Population 43133'!GE30/'Population 43133'!GF30</f>
        <v>0.67092119866814648</v>
      </c>
      <c r="CT28" s="107">
        <f>'Population 43133'!GG30/'Population 43133'!GH30</f>
        <v>0.66983771684387239</v>
      </c>
      <c r="CU28" s="107">
        <f>'Population 43133'!GI30/'Population 43133'!GJ30</f>
        <v>0.67167919799498743</v>
      </c>
      <c r="CV28" s="107">
        <f>'Population 43133'!GK30/'Population 43133'!GL30</f>
        <v>0.66687737041719342</v>
      </c>
      <c r="CW28" s="107">
        <f>'Population 43133'!GM30/'Population 43133'!GN30</f>
        <v>0.67929292929292928</v>
      </c>
      <c r="CX28" s="107">
        <f>'Population 43133'!GO30/'Population 43133'!GP30</f>
        <v>0.68601747815230962</v>
      </c>
      <c r="CY28" s="107">
        <f>'Population 43133'!GQ30/'Population 43133'!GR30</f>
        <v>0.68963376784605834</v>
      </c>
      <c r="CZ28" s="107">
        <f>'Population 43133'!GS30/'Population 43133'!GT30</f>
        <v>0.69939024390243898</v>
      </c>
      <c r="DA28" s="107">
        <f>'Population 43133'!GU30/'Population 43133'!GV30</f>
        <v>0.71958637469586373</v>
      </c>
      <c r="DB28" s="107">
        <f>'Population 43133'!GW30/'Population 43133'!GX30</f>
        <v>0.71878787878787875</v>
      </c>
      <c r="DC28" s="107">
        <f>'Population 43133'!GY30/'Population 43133'!GZ30</f>
        <v>0.7100059916117436</v>
      </c>
      <c r="DD28" s="33">
        <f>'Population 43133'!HA30/'Population 43133'!HB30</f>
        <v>0.71291866028708128</v>
      </c>
      <c r="DE28" s="107">
        <f>'Population 43133'!HC30/'Population 43133'!HD30</f>
        <v>0.7181168057210966</v>
      </c>
      <c r="DF28" s="107">
        <f>'Population 43133'!HE30/'Population 43133'!HF30</f>
        <v>0.72335329341317367</v>
      </c>
      <c r="DG28" s="33">
        <f>'Population 43133'!HG30/'Population 43133'!HH30</f>
        <v>0.72799511002444983</v>
      </c>
      <c r="DH28" s="107">
        <f>'Population 43133'!HI30/'Population 43133'!HJ30</f>
        <v>0.72298136645962729</v>
      </c>
      <c r="DI28" s="107">
        <f>'Population 43133'!HK30/'Population 43133'!HL30</f>
        <v>0.7244640605296343</v>
      </c>
      <c r="DJ28" s="107">
        <f>'Population 43133'!HM30/'Population 43133'!HN30</f>
        <v>0.72324255858138065</v>
      </c>
      <c r="DK28" s="107">
        <f>'Population 43133'!HO30/'Population 43133'!HP30</f>
        <v>0.72081531809759114</v>
      </c>
      <c r="DL28" s="107">
        <f>'Population 43133'!HQ30/'Population 43133'!HR30</f>
        <v>0.72444444444444445</v>
      </c>
      <c r="DM28" s="107">
        <f>'Population 43133'!HS30/'Population 43133'!HT30</f>
        <v>0.73354231974921635</v>
      </c>
      <c r="DN28" s="107">
        <f>'Population 43133'!HU30/'Population 43133'!HV30</f>
        <v>0.74385749385749389</v>
      </c>
      <c r="DO28" s="107">
        <f>'Population 43133'!HW30/'Population 43133'!HX30</f>
        <v>0.74266503667481665</v>
      </c>
      <c r="DP28" s="107">
        <f>'Population 43133'!HY30/'Population 43133'!HZ30</f>
        <v>0.74894641782059002</v>
      </c>
      <c r="DQ28" s="107">
        <f>'Population 43133'!IA30/'Population 43133'!IB30</f>
        <v>0.74907749077490771</v>
      </c>
      <c r="DR28" s="107">
        <f>'Population 43133'!IC30/'Population 43133'!ID30</f>
        <v>0.75046210720887241</v>
      </c>
      <c r="DS28" s="107">
        <f>'Population 43133'!IE30/'Population 43133'!IF30</f>
        <v>0.74922408441961519</v>
      </c>
      <c r="DT28" s="107">
        <f>'Population 43133'!IG30/'Population 43133'!IH30</f>
        <v>0.74795725958516657</v>
      </c>
      <c r="DU28" s="107">
        <f>'Population 43133'!II30/'Population 43133'!IJ30</f>
        <v>0.75287356321839083</v>
      </c>
      <c r="DV28" s="107">
        <f>'Population 43133'!IK30/'Population 43133'!IL30</f>
        <v>0.75031685678073512</v>
      </c>
      <c r="DW28" s="107">
        <f>'Population 43133'!IM30/'Population 43133'!IN30</f>
        <v>0.75364154528182392</v>
      </c>
      <c r="DX28" s="107">
        <f>'Population 43133'!IO30/'Population 43133'!IP30</f>
        <v>0.74762808349146115</v>
      </c>
      <c r="DY28" s="107">
        <f>'Population 43133'!IQ30/'Population 43133'!IR30</f>
        <v>0.75516593613024419</v>
      </c>
      <c r="DZ28" s="107">
        <f>'Population 43133'!IS30/'Population 43133'!IT30</f>
        <v>0.75984990619136961</v>
      </c>
      <c r="EA28" s="107">
        <f>'Population 43133'!IU30/'Population 43133'!IV30</f>
        <v>0.76081424936386766</v>
      </c>
      <c r="EB28" s="107">
        <f>'Population 43133'!IW30/'Population 43133'!IX30</f>
        <v>0.75718849840255587</v>
      </c>
      <c r="EC28" s="107">
        <f>'Population 43133'!IY30/'Population 43133'!IZ30</f>
        <v>0.75079872204472842</v>
      </c>
      <c r="ED28" s="107">
        <f>'Population 43133'!JA30/'Population 43133'!JB30</f>
        <v>0.75391644908616184</v>
      </c>
      <c r="EE28" s="107">
        <f>'Population 43133'!JC30/'Population 43133'!JD30</f>
        <v>0.75250836120401343</v>
      </c>
      <c r="EF28" s="107">
        <f>'Population 43133'!JE30/'Population 43133'!JF30</f>
        <v>0.75616438356164384</v>
      </c>
      <c r="EG28" s="107">
        <f>'Population 43133'!JG30/'Population 43133'!JH30</f>
        <v>0.76050420168067223</v>
      </c>
      <c r="EH28" s="107">
        <f>'Population 43133'!JI30/'Population 43133'!JJ30</f>
        <v>0.76763485477178428</v>
      </c>
      <c r="EI28" s="107">
        <f>'Population 43133'!JK30/'Population 43133'!JL30</f>
        <v>0.76532033426183843</v>
      </c>
      <c r="EJ28" s="107">
        <f>'Population 43133'!JM30/'Population 43133'!JN30</f>
        <v>0.75315568022440393</v>
      </c>
      <c r="EK28" s="107">
        <f>'Population 43133'!JO30/'Population 43133'!JP30</f>
        <v>0.74804270462633449</v>
      </c>
      <c r="EL28" s="107">
        <f>'Population 43133'!JQ30/'Population 43133'!JR30</f>
        <v>0.73352033660589055</v>
      </c>
      <c r="EM28" s="107">
        <v>0.73584905660377353</v>
      </c>
      <c r="EN28" s="107">
        <v>0.77908689248895435</v>
      </c>
      <c r="EO28" s="107">
        <v>0.7856071964017991</v>
      </c>
      <c r="EP28" s="107">
        <v>0.79169869331283627</v>
      </c>
      <c r="EQ28" s="107">
        <v>0.78988326848249024</v>
      </c>
      <c r="ER28" s="107">
        <v>0.79677914110429449</v>
      </c>
      <c r="ES28" s="107">
        <v>0.79583975346687208</v>
      </c>
      <c r="ET28" s="107">
        <v>0.80142405063291144</v>
      </c>
      <c r="EU28" s="107">
        <v>0.79620853080568721</v>
      </c>
      <c r="EV28" s="107">
        <v>0.78783026421136915</v>
      </c>
      <c r="EW28" s="107">
        <v>0.78577269010629602</v>
      </c>
      <c r="EX28" s="107">
        <v>0.78891605541972287</v>
      </c>
      <c r="EY28" s="107">
        <v>0.79984301412872838</v>
      </c>
      <c r="EZ28" s="107">
        <v>0.7984962406015037</v>
      </c>
      <c r="FA28" s="107">
        <v>0.80323054331864907</v>
      </c>
      <c r="FB28" s="107">
        <v>0.80746268656716413</v>
      </c>
    </row>
    <row r="29" spans="1:158" s="173" customFormat="1" ht="15.75" x14ac:dyDescent="0.25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f>'Population 43133'!DY31/'Population 43133'!DZ31</f>
        <v>0.77928824281016318</v>
      </c>
      <c r="BQ29" s="182">
        <f>'Population 43133'!EA31/'Population 43133'!EB31</f>
        <v>0.78128072634463719</v>
      </c>
      <c r="BR29" s="182">
        <f>'Population 43133'!EC31/'Population 43133'!ED31</f>
        <v>0.7828059005888105</v>
      </c>
      <c r="BS29" s="182">
        <f>'Population 43133'!EE31/'Population 43133'!EF31</f>
        <v>0.78306602791085189</v>
      </c>
      <c r="BT29" s="182">
        <f>'Population 43133'!EG31/'Population 43133'!EH31</f>
        <v>0.78553423744349316</v>
      </c>
      <c r="BU29" s="182">
        <f>'Population 43133'!EI31/'Population 43133'!EJ31</f>
        <v>0.78873799409906042</v>
      </c>
      <c r="BV29" s="182">
        <f>'Population 43133'!EK31/'Population 43133'!EL31</f>
        <v>0.78857998650016869</v>
      </c>
      <c r="BW29" s="182">
        <f>'Population 43133'!EM31/'Population 43133'!EN31</f>
        <v>0.79133590864711123</v>
      </c>
      <c r="BX29" s="182">
        <f>'Population 43133'!EO31/'Population 43133'!EP31</f>
        <v>0.79107496433818048</v>
      </c>
      <c r="BY29" s="182">
        <f>'Population 43133'!EQ31/'Population 43133'!ER31</f>
        <v>0.79369425252935766</v>
      </c>
      <c r="BZ29" s="182">
        <f>'Population 43133'!ES31/'Population 43133'!ET31</f>
        <v>0.79195591345024241</v>
      </c>
      <c r="CA29" s="182">
        <f>'Population 43133'!EU31/'Population 43133'!EV31</f>
        <v>0.79003111281592298</v>
      </c>
      <c r="CB29" s="183">
        <f>'Population 43133'!EW31/'Population 43133'!EX31</f>
        <v>0.79029767067933232</v>
      </c>
      <c r="CC29" s="183">
        <f>'Population 43133'!EY31/'Population 43133'!EZ31</f>
        <v>0.7919292754113616</v>
      </c>
      <c r="CD29" s="183">
        <f>'Population 43133'!FA31/'Population 43133'!FB31</f>
        <v>0.79348829403373333</v>
      </c>
      <c r="CE29" s="183">
        <f>'Population 43133'!FC31/'Population 43133'!FD31</f>
        <v>0.79047539196780414</v>
      </c>
      <c r="CF29" s="183">
        <f>'Population 43133'!FE31/'Population 43133'!FF31</f>
        <v>0.78707287983093055</v>
      </c>
      <c r="CG29" s="183">
        <f>'Population 43133'!FG31/'Population 43133'!FH31</f>
        <v>0.77785250415081653</v>
      </c>
      <c r="CH29" s="183">
        <f>'Population 43133'!FI31/'Population 43133'!FJ31</f>
        <v>0.77105174163003043</v>
      </c>
      <c r="CI29" s="183">
        <f>'Population 43133'!FK31/'Population 43133'!FL31</f>
        <v>0.76224596421640756</v>
      </c>
      <c r="CJ29" s="183">
        <f>'Population 43133'!FM31/'Population 43133'!FN31</f>
        <v>0.74563820018365468</v>
      </c>
      <c r="CK29" s="183">
        <f>'Population 43133'!FO31/'Population 43133'!FP31</f>
        <v>0.73429568867661865</v>
      </c>
      <c r="CL29" s="183">
        <f>'Population 43133'!FQ31/'Population 43133'!FR31</f>
        <v>0.71903220310103932</v>
      </c>
      <c r="CM29" s="183">
        <f>'Population 43133'!FS31/'Population 43133'!FT31</f>
        <v>0.70222946793419572</v>
      </c>
      <c r="CN29" s="183">
        <f>'Population 43133'!FU31/'Population 43133'!FV31</f>
        <v>0.6862322970092235</v>
      </c>
      <c r="CO29" s="183">
        <f>'Population 43133'!FW31/'Population 43133'!FX31</f>
        <v>0.67464922460175125</v>
      </c>
      <c r="CP29" s="183">
        <f>'Population 43133'!FY31/'Population 43133'!FZ31</f>
        <v>0.66330425299890949</v>
      </c>
      <c r="CQ29" s="183">
        <f>'Population 43133'!GA31/'Population 43133'!GB31</f>
        <v>0.65560122686585853</v>
      </c>
      <c r="CR29" s="183">
        <f>'Population 43133'!GC31/'Population 43133'!GD31</f>
        <v>0.64847371278239441</v>
      </c>
      <c r="CS29" s="183">
        <f>'Population 43133'!GE31/'Population 43133'!GF31</f>
        <v>0.64301454385191714</v>
      </c>
      <c r="CT29" s="183">
        <f>'Population 43133'!GG31/'Population 43133'!GH31</f>
        <v>0.63950961152961527</v>
      </c>
      <c r="CU29" s="183">
        <f>'Population 43133'!GI31/'Population 43133'!GJ31</f>
        <v>0.64094303067244274</v>
      </c>
      <c r="CV29" s="183">
        <f>'Population 43133'!GK31/'Population 43133'!GL31</f>
        <v>0.63385792349726777</v>
      </c>
      <c r="CW29" s="183">
        <f>'Population 43133'!GM31/'Population 43133'!GN31</f>
        <v>0.64834538680692522</v>
      </c>
      <c r="CX29" s="183">
        <f>'Population 43133'!GO31/'Population 43133'!GP31</f>
        <v>0.66838331160365061</v>
      </c>
      <c r="CY29" s="183">
        <f>'Population 43133'!GQ31/'Population 43133'!GR31</f>
        <v>0.67728543772854377</v>
      </c>
      <c r="CZ29" s="183">
        <f>'Population 43133'!GS31/'Population 43133'!GT31</f>
        <v>0.68594441002414164</v>
      </c>
      <c r="DA29" s="183">
        <f>'Population 43133'!GU31/'Population 43133'!GV31</f>
        <v>0.70720989761092146</v>
      </c>
      <c r="DB29" s="183">
        <f>'Population 43133'!GW31/'Population 43133'!GX31</f>
        <v>0.7222151279104414</v>
      </c>
      <c r="DC29" s="183">
        <f>'Population 43133'!GY31/'Population 43133'!GZ31</f>
        <v>0.72809487245115601</v>
      </c>
      <c r="DD29" s="183">
        <f>'Population 43133'!HA31/'Population 43133'!HB31</f>
        <v>0.7357383624183983</v>
      </c>
      <c r="DE29" s="183">
        <f>'Population 43133'!HC31/'Population 43133'!HD31</f>
        <v>0.75105285775676833</v>
      </c>
      <c r="DF29" s="183">
        <f>'Population 43133'!HE31/'Population 43133'!HF31</f>
        <v>0.75932634665976628</v>
      </c>
      <c r="DG29" s="183">
        <f>'Population 43133'!HG31/'Population 43133'!HH31</f>
        <v>0.77354731357008366</v>
      </c>
      <c r="DH29" s="183">
        <f>'Population 43133'!HI31/'Population 43133'!HJ31</f>
        <v>0.77651498529992535</v>
      </c>
      <c r="DI29" s="183">
        <f>'Population 43133'!HK31/'Population 43133'!HL31</f>
        <v>0.78281001940377493</v>
      </c>
      <c r="DJ29" s="183">
        <f>'Population 43133'!HM31/'Population 43133'!HN31</f>
        <v>0.78630801455186861</v>
      </c>
      <c r="DK29" s="183">
        <f>'Population 43133'!HO31/'Population 43133'!HP31</f>
        <v>0.78864845845977927</v>
      </c>
      <c r="DL29" s="183">
        <f>'Population 43133'!HQ31/'Population 43133'!HR31</f>
        <v>0.78943330044941362</v>
      </c>
      <c r="DM29" s="183">
        <f>'Population 43133'!HS31/'Population 43133'!HT31</f>
        <v>0.79140861773619708</v>
      </c>
      <c r="DN29" s="183">
        <f>'Population 43133'!HU31/'Population 43133'!HV31</f>
        <v>0.79244213921457529</v>
      </c>
      <c r="DO29" s="183">
        <f>'Population 43133'!HW31/'Population 43133'!HX31</f>
        <v>0.79341657207718497</v>
      </c>
      <c r="DP29" s="183">
        <f>'Population 43133'!HY31/'Population 43133'!HZ31</f>
        <v>0.79931514415111016</v>
      </c>
      <c r="DQ29" s="183">
        <f>'Population 43133'!IA31/'Population 43133'!IB31</f>
        <v>0.80054165649210829</v>
      </c>
      <c r="DR29" s="183">
        <f>'Population 43133'!IC31/'Population 43133'!ID31</f>
        <v>0.80281150735542595</v>
      </c>
      <c r="DS29" s="183">
        <f>'Population 43133'!IE31/'Population 43133'!IF31</f>
        <v>0.80307068498143463</v>
      </c>
      <c r="DT29" s="183">
        <f>'Population 43133'!IG31/'Population 43133'!IH31</f>
        <v>0.80476650119507265</v>
      </c>
      <c r="DU29" s="183">
        <f>'Population 43133'!II31/'Population 43133'!IJ31</f>
        <v>0.80694418776566257</v>
      </c>
      <c r="DV29" s="183">
        <f>'Population 43133'!IK31/'Population 43133'!IL31</f>
        <v>0.81041637847558445</v>
      </c>
      <c r="DW29" s="183">
        <f>'Population 43133'!IM31/'Population 43133'!IN31</f>
        <v>0.81011290211317799</v>
      </c>
      <c r="DX29" s="183">
        <f>'Population 43133'!IO31/'Population 43133'!IP31</f>
        <v>0.80741624051184446</v>
      </c>
      <c r="DY29" s="183">
        <f>'Population 43133'!IQ31/'Population 43133'!IR31</f>
        <v>0.80877894156560093</v>
      </c>
      <c r="DZ29" s="183">
        <f>'Population 43133'!IS31/'Population 43133'!IT31</f>
        <v>0.8078753489223448</v>
      </c>
      <c r="EA29" s="183">
        <f>'Population 43133'!IU31/'Population 43133'!IV31</f>
        <v>0.80856966001054587</v>
      </c>
      <c r="EB29" s="183">
        <f>'Population 43133'!IW31/'Population 43133'!IX31</f>
        <v>0.80845920058942711</v>
      </c>
      <c r="EC29" s="183">
        <f>'Population 43133'!IY31/'Population 43133'!IZ31</f>
        <v>0.80530502751954114</v>
      </c>
      <c r="ED29" s="183">
        <f>'Population 43133'!JA31/'Population 43133'!JB31</f>
        <v>0.80472573053082908</v>
      </c>
      <c r="EE29" s="183">
        <f>'Population 43133'!JC31/'Population 43133'!JD31</f>
        <v>0.80376394487672265</v>
      </c>
      <c r="EF29" s="183">
        <f>'Population 43133'!JE31/'Population 43133'!JF31</f>
        <v>0.80368387538029762</v>
      </c>
      <c r="EG29" s="183">
        <f>'Population 43133'!JG31/'Population 43133'!JH31</f>
        <v>0.80501306723687338</v>
      </c>
      <c r="EH29" s="183">
        <f>'Population 43133'!JI31/'Population 43133'!JJ31</f>
        <v>0.80474539236177089</v>
      </c>
      <c r="EI29" s="183">
        <f>'Population 43133'!JK31/'Population 43133'!JL31</f>
        <v>0.80722891566265065</v>
      </c>
      <c r="EJ29" s="183">
        <f>'Population 43133'!JM31/'Population 43133'!JN31</f>
        <v>0.80424517164848652</v>
      </c>
      <c r="EK29" s="183">
        <f>'Population 43133'!JO31/'Population 43133'!JP31</f>
        <v>0.80289650300247262</v>
      </c>
      <c r="EL29" s="183">
        <f>'Population 43133'!JQ31/'Population 43133'!JR31</f>
        <v>0.79546995161403422</v>
      </c>
      <c r="EM29" s="183">
        <v>0.80390778746134384</v>
      </c>
      <c r="EN29" s="183">
        <v>0.80758724626760237</v>
      </c>
      <c r="EO29" s="183">
        <v>0.81037516047739055</v>
      </c>
      <c r="EP29" s="183">
        <v>0.81055178858087551</v>
      </c>
      <c r="EQ29" s="183">
        <v>0.81264801121260455</v>
      </c>
      <c r="ER29" s="183">
        <v>0.81275750084823806</v>
      </c>
      <c r="ES29" s="183">
        <v>0.81484298331697746</v>
      </c>
      <c r="ET29" s="183">
        <v>0.8150184049079755</v>
      </c>
      <c r="EU29" s="183">
        <v>0.81346605360986113</v>
      </c>
      <c r="EV29" s="183">
        <v>0.81037142227554293</v>
      </c>
      <c r="EW29" s="183">
        <v>0.80975585865758992</v>
      </c>
      <c r="EX29" s="183">
        <v>0.80826530365058991</v>
      </c>
      <c r="EY29" s="183">
        <v>0.80891583959068625</v>
      </c>
      <c r="EZ29" s="183">
        <v>0.80913935088002586</v>
      </c>
      <c r="FA29" s="183">
        <v>0.80760997168703819</v>
      </c>
      <c r="FB29" s="183">
        <v>0.80620851769911506</v>
      </c>
    </row>
    <row r="30" spans="1:158" x14ac:dyDescent="0.2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f>'Population 43133'!DY32/'Population 43133'!DZ32</f>
        <v>0.84051724137931039</v>
      </c>
      <c r="BQ30" s="36">
        <f>'Population 43133'!EA32/'Population 43133'!EB32</f>
        <v>0.84729586426299042</v>
      </c>
      <c r="BR30" s="36">
        <f>'Population 43133'!EC32/'Population 43133'!ED32</f>
        <v>0.84752891692954779</v>
      </c>
      <c r="BS30" s="36">
        <f>'Population 43133'!EE32/'Population 43133'!EF32</f>
        <v>0.85504201680672265</v>
      </c>
      <c r="BT30" s="36">
        <f>'Population 43133'!EG32/'Population 43133'!EH32</f>
        <v>0.85819327731092432</v>
      </c>
      <c r="BU30" s="36">
        <f>'Population 43133'!EI32/'Population 43133'!EJ32</f>
        <v>0.86054054054054052</v>
      </c>
      <c r="BV30" s="36">
        <f>'Population 43133'!EK32/'Population 43133'!EL32</f>
        <v>0.85016648168701447</v>
      </c>
      <c r="BW30" s="36">
        <f>'Population 43133'!EM32/'Population 43133'!EN32</f>
        <v>0.86152099886492617</v>
      </c>
      <c r="BX30" s="36">
        <f>'Population 43133'!EO32/'Population 43133'!EP32</f>
        <v>0.85909090909090913</v>
      </c>
      <c r="BY30" s="36">
        <f>'Population 43133'!EQ32/'Population 43133'!ER32</f>
        <v>0.8516801853997682</v>
      </c>
      <c r="BZ30" s="36">
        <f>'Population 43133'!ES32/'Population 43133'!ET32</f>
        <v>0.86442641946697563</v>
      </c>
      <c r="CA30" s="36">
        <f>'Population 43133'!EU32/'Population 43133'!EV32</f>
        <v>0.8569794050343249</v>
      </c>
      <c r="CB30" s="107">
        <f>'Population 43133'!EW32/'Population 43133'!EX32</f>
        <v>0.85089686098654704</v>
      </c>
      <c r="CC30" s="107">
        <f>'Population 43133'!EY32/'Population 43133'!EZ32</f>
        <v>0.84804469273743022</v>
      </c>
      <c r="CD30" s="107">
        <f>'Population 43133'!FA32/'Population 43133'!FB32</f>
        <v>0.84139482564679413</v>
      </c>
      <c r="CE30" s="107">
        <f>'Population 43133'!FC32/'Population 43133'!FD32</f>
        <v>0.83590308370044053</v>
      </c>
      <c r="CF30" s="107">
        <f>'Population 43133'!FE32/'Population 43133'!FF32</f>
        <v>0.81847826086956521</v>
      </c>
      <c r="CG30" s="107">
        <f>'Population 43133'!FG32/'Population 43133'!FH32</f>
        <v>0.80343716433942003</v>
      </c>
      <c r="CH30" s="107">
        <f>'Population 43133'!FI32/'Population 43133'!FJ32</f>
        <v>0.80108695652173911</v>
      </c>
      <c r="CI30" s="107">
        <f>'Population 43133'!FK32/'Population 43133'!FL32</f>
        <v>0.78405315614617943</v>
      </c>
      <c r="CJ30" s="107">
        <f>'Population 43133'!FM32/'Population 43133'!FN32</f>
        <v>0.77419354838709675</v>
      </c>
      <c r="CK30" s="107">
        <f>'Population 43133'!FO32/'Population 43133'!FP32</f>
        <v>0.77390326209223848</v>
      </c>
      <c r="CL30" s="107">
        <f>'Population 43133'!FQ32/'Population 43133'!FR32</f>
        <v>0.7667766776677668</v>
      </c>
      <c r="CM30" s="107">
        <f>'Population 43133'!FS32/'Population 43133'!FT32</f>
        <v>0.75490196078431371</v>
      </c>
      <c r="CN30" s="107">
        <f>'Population 43133'!FU32/'Population 43133'!FV32</f>
        <v>0.744908896034298</v>
      </c>
      <c r="CO30" s="107">
        <f>'Population 43133'!FW32/'Population 43133'!FX32</f>
        <v>0.74675324675324672</v>
      </c>
      <c r="CP30" s="107">
        <f>'Population 43133'!FY32/'Population 43133'!FZ32</f>
        <v>0.74121405750798719</v>
      </c>
      <c r="CQ30" s="107">
        <f>'Population 43133'!GA32/'Population 43133'!GB32</f>
        <v>0.74006444683136408</v>
      </c>
      <c r="CR30" s="107">
        <f>'Population 43133'!GC32/'Population 43133'!GD32</f>
        <v>0.7413419913419913</v>
      </c>
      <c r="CS30" s="107">
        <f>'Population 43133'!GE32/'Population 43133'!GF32</f>
        <v>0.7384615384615385</v>
      </c>
      <c r="CT30" s="107">
        <f>'Population 43133'!GG32/'Population 43133'!GH32</f>
        <v>0.74057649667405767</v>
      </c>
      <c r="CU30" s="107">
        <f>'Population 43133'!GI32/'Population 43133'!GJ32</f>
        <v>0.73340832395950506</v>
      </c>
      <c r="CV30" s="107">
        <f>'Population 43133'!GK32/'Population 43133'!GL32</f>
        <v>0.72279495990836196</v>
      </c>
      <c r="CW30" s="107">
        <f>'Population 43133'!GM32/'Population 43133'!GN32</f>
        <v>0.73502304147465436</v>
      </c>
      <c r="CX30" s="107">
        <f>'Population 43133'!GO32/'Population 43133'!GP32</f>
        <v>0.7364705882352941</v>
      </c>
      <c r="CY30" s="107">
        <f>'Population 43133'!GQ32/'Population 43133'!GR32</f>
        <v>0.73263888888888884</v>
      </c>
      <c r="CZ30" s="107">
        <f>'Population 43133'!GS32/'Population 43133'!GT32</f>
        <v>0.73325766174801366</v>
      </c>
      <c r="DA30" s="107">
        <f>'Population 43133'!GU32/'Population 43133'!GV32</f>
        <v>0.72727272727272729</v>
      </c>
      <c r="DB30" s="107">
        <f>'Population 43133'!GW32/'Population 43133'!GX32</f>
        <v>0.76104190260475646</v>
      </c>
      <c r="DC30" s="107">
        <f>'Population 43133'!GY32/'Population 43133'!GZ32</f>
        <v>0.75170068027210879</v>
      </c>
      <c r="DD30" s="33">
        <f>'Population 43133'!HA32/'Population 43133'!HB32</f>
        <v>0.74944567627494452</v>
      </c>
      <c r="DE30" s="107">
        <f>'Population 43133'!HC32/'Population 43133'!HD32</f>
        <v>0.75139353400222963</v>
      </c>
      <c r="DF30" s="107">
        <f>'Population 43133'!HE32/'Population 43133'!HF32</f>
        <v>0.76195773081201335</v>
      </c>
      <c r="DG30" s="33">
        <f>'Population 43133'!HG32/'Population 43133'!HH32</f>
        <v>0.79054054054054057</v>
      </c>
      <c r="DH30" s="107">
        <f>'Population 43133'!HI32/'Population 43133'!HJ32</f>
        <v>0.8</v>
      </c>
      <c r="DI30" s="107">
        <f>'Population 43133'!HK32/'Population 43133'!HL32</f>
        <v>0.80498866213151932</v>
      </c>
      <c r="DJ30" s="107">
        <f>'Population 43133'!HM32/'Population 43133'!HN32</f>
        <v>0.80474040632054178</v>
      </c>
      <c r="DK30" s="107">
        <f>'Population 43133'!HO32/'Population 43133'!HP32</f>
        <v>0.80091012514220705</v>
      </c>
      <c r="DL30" s="107">
        <f>'Population 43133'!HQ32/'Population 43133'!HR32</f>
        <v>0.80897583429229003</v>
      </c>
      <c r="DM30" s="107">
        <f>'Population 43133'!HS32/'Population 43133'!HT32</f>
        <v>0.80412371134020622</v>
      </c>
      <c r="DN30" s="107">
        <f>'Population 43133'!HU32/'Population 43133'!HV32</f>
        <v>0.8025258323765786</v>
      </c>
      <c r="DO30" s="107">
        <f>'Population 43133'!HW32/'Population 43133'!HX32</f>
        <v>0.79504504504504503</v>
      </c>
      <c r="DP30" s="107">
        <f>'Population 43133'!HY32/'Population 43133'!HZ32</f>
        <v>0.80671296296296291</v>
      </c>
      <c r="DQ30" s="107">
        <f>'Population 43133'!IA32/'Population 43133'!IB32</f>
        <v>0.81828839390386865</v>
      </c>
      <c r="DR30" s="107">
        <f>'Population 43133'!IC32/'Population 43133'!ID32</f>
        <v>0.81666666666666665</v>
      </c>
      <c r="DS30" s="107">
        <f>'Population 43133'!IE32/'Population 43133'!IF32</f>
        <v>0.82494004796163067</v>
      </c>
      <c r="DT30" s="107">
        <f>'Population 43133'!IG32/'Population 43133'!IH32</f>
        <v>0.84184914841849146</v>
      </c>
      <c r="DU30" s="107">
        <f>'Population 43133'!II32/'Population 43133'!IJ32</f>
        <v>0.85080147965474717</v>
      </c>
      <c r="DV30" s="107">
        <f>'Population 43133'!IK32/'Population 43133'!IL32</f>
        <v>0.85555555555555551</v>
      </c>
      <c r="DW30" s="107">
        <f>'Population 43133'!IM32/'Population 43133'!IN32</f>
        <v>0.845771144278607</v>
      </c>
      <c r="DX30" s="107">
        <f>'Population 43133'!IO32/'Population 43133'!IP32</f>
        <v>0.83046683046683045</v>
      </c>
      <c r="DY30" s="107">
        <f>'Population 43133'!IQ32/'Population 43133'!IR32</f>
        <v>0.83048780487804874</v>
      </c>
      <c r="DZ30" s="107">
        <f>'Population 43133'!IS32/'Population 43133'!IT32</f>
        <v>0.83110571081409479</v>
      </c>
      <c r="EA30" s="107">
        <f>'Population 43133'!IU32/'Population 43133'!IV32</f>
        <v>0.82650602409638552</v>
      </c>
      <c r="EB30" s="107">
        <f>'Population 43133'!IW32/'Population 43133'!IX32</f>
        <v>0.81926278240190253</v>
      </c>
      <c r="EC30" s="107">
        <f>'Population 43133'!IY32/'Population 43133'!IZ32</f>
        <v>0.81828978622327786</v>
      </c>
      <c r="ED30" s="107">
        <f>'Population 43133'!JA32/'Population 43133'!JB32</f>
        <v>0.81325301204819278</v>
      </c>
      <c r="EE30" s="107">
        <f>'Population 43133'!JC32/'Population 43133'!JD32</f>
        <v>0.81212121212121213</v>
      </c>
      <c r="EF30" s="107">
        <f>'Population 43133'!JE32/'Population 43133'!JF32</f>
        <v>0.81773399014778325</v>
      </c>
      <c r="EG30" s="107">
        <f>'Population 43133'!JG32/'Population 43133'!JH32</f>
        <v>0.81257706535141805</v>
      </c>
      <c r="EH30" s="107">
        <f>'Population 43133'!JI32/'Population 43133'!JJ32</f>
        <v>0.82625000000000004</v>
      </c>
      <c r="EI30" s="107">
        <f>'Population 43133'!JK32/'Population 43133'!JL32</f>
        <v>0.81536555142503098</v>
      </c>
      <c r="EJ30" s="107">
        <f>'Population 43133'!JM32/'Population 43133'!JN32</f>
        <v>0.80769230769230771</v>
      </c>
      <c r="EK30" s="107">
        <f>'Population 43133'!JO32/'Population 43133'!JP32</f>
        <v>0.82766990291262132</v>
      </c>
      <c r="EL30" s="107">
        <f>'Population 43133'!JQ32/'Population 43133'!JR32</f>
        <v>0.81161137440758291</v>
      </c>
      <c r="EM30" s="107">
        <v>0.80697674418604648</v>
      </c>
      <c r="EN30" s="107">
        <v>0.80697674418604648</v>
      </c>
      <c r="EO30" s="107">
        <v>0.81134259259259256</v>
      </c>
      <c r="EP30" s="107">
        <v>0.80417149478563155</v>
      </c>
      <c r="EQ30" s="107">
        <v>0.80603948896631827</v>
      </c>
      <c r="ER30" s="107">
        <v>0.79330254041570436</v>
      </c>
      <c r="ES30" s="107">
        <v>0.79225352112676062</v>
      </c>
      <c r="ET30" s="107">
        <v>0.79721900347624564</v>
      </c>
      <c r="EU30" s="107">
        <v>0.78677309007981755</v>
      </c>
      <c r="EV30" s="107">
        <v>0.78026905829596416</v>
      </c>
      <c r="EW30" s="107">
        <v>0.77665544332211001</v>
      </c>
      <c r="EX30" s="107">
        <v>0.77130528586839264</v>
      </c>
      <c r="EY30" s="107">
        <v>0.7708553326293559</v>
      </c>
      <c r="EZ30" s="107">
        <v>0.7673935617860852</v>
      </c>
      <c r="FA30" s="107">
        <v>0.77154724818276221</v>
      </c>
      <c r="FB30" s="107">
        <v>0.77660695468914642</v>
      </c>
    </row>
    <row r="31" spans="1:158" x14ac:dyDescent="0.2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f>'Population 43133'!DY33/'Population 43133'!DZ33</f>
        <v>0.8080229226361032</v>
      </c>
      <c r="BQ31" s="36">
        <f>'Population 43133'!EA33/'Population 43133'!EB33</f>
        <v>0.81096963761018614</v>
      </c>
      <c r="BR31" s="36">
        <f>'Population 43133'!EC33/'Population 43133'!ED33</f>
        <v>0.82738095238095233</v>
      </c>
      <c r="BS31" s="36">
        <f>'Population 43133'!EE33/'Population 43133'!EF33</f>
        <v>0.84516765285996054</v>
      </c>
      <c r="BT31" s="36">
        <f>'Population 43133'!EG33/'Population 43133'!EH33</f>
        <v>0.86368159203980099</v>
      </c>
      <c r="BU31" s="36">
        <f>'Population 43133'!EI33/'Population 43133'!EJ33</f>
        <v>0.86048879837067205</v>
      </c>
      <c r="BV31" s="36">
        <f>'Population 43133'!EK33/'Population 43133'!EL33</f>
        <v>0.85237613751263908</v>
      </c>
      <c r="BW31" s="36">
        <f>'Population 43133'!EM33/'Population 43133'!EN33</f>
        <v>0.85699999999999998</v>
      </c>
      <c r="BX31" s="36">
        <f>'Population 43133'!EO33/'Population 43133'!EP33</f>
        <v>0.84406438631790748</v>
      </c>
      <c r="BY31" s="36">
        <f>'Population 43133'!EQ33/'Population 43133'!ER33</f>
        <v>0.83896620278330025</v>
      </c>
      <c r="BZ31" s="36">
        <f>'Population 43133'!ES33/'Population 43133'!ET33</f>
        <v>0.82527147087857844</v>
      </c>
      <c r="CA31" s="36">
        <f>'Population 43133'!EU33/'Population 43133'!EV33</f>
        <v>0.82146341463414629</v>
      </c>
      <c r="CB31" s="107">
        <f>'Population 43133'!EW33/'Population 43133'!EX33</f>
        <v>0.79656160458452718</v>
      </c>
      <c r="CC31" s="107">
        <f>'Population 43133'!EY33/'Population 43133'!EZ33</f>
        <v>0.79831932773109249</v>
      </c>
      <c r="CD31" s="107">
        <f>'Population 43133'!FA33/'Population 43133'!FB33</f>
        <v>0.78743068391866911</v>
      </c>
      <c r="CE31" s="107">
        <f>'Population 43133'!FC33/'Population 43133'!FD33</f>
        <v>0.79319852941176472</v>
      </c>
      <c r="CF31" s="107">
        <f>'Population 43133'!FE33/'Population 43133'!FF33</f>
        <v>0.78145087235996324</v>
      </c>
      <c r="CG31" s="107">
        <f>'Population 43133'!FG33/'Population 43133'!FH33</f>
        <v>0.80018939393939392</v>
      </c>
      <c r="CH31" s="107">
        <f>'Population 43133'!FI33/'Population 43133'!FJ33</f>
        <v>0.79264844486333652</v>
      </c>
      <c r="CI31" s="107">
        <f>'Population 43133'!FK33/'Population 43133'!FL33</f>
        <v>0.77105014191106902</v>
      </c>
      <c r="CJ31" s="107">
        <f>'Population 43133'!FM33/'Population 43133'!FN33</f>
        <v>0.73982970671712389</v>
      </c>
      <c r="CK31" s="107">
        <f>'Population 43133'!FO33/'Population 43133'!FP33</f>
        <v>0.72348484848484851</v>
      </c>
      <c r="CL31" s="107">
        <f>'Population 43133'!FQ33/'Population 43133'!FR33</f>
        <v>0.70482497634815511</v>
      </c>
      <c r="CM31" s="107">
        <f>'Population 43133'!FS33/'Population 43133'!FT33</f>
        <v>0.67888138862102221</v>
      </c>
      <c r="CN31" s="107">
        <f>'Population 43133'!FU33/'Population 43133'!FV33</f>
        <v>0.64907135874877808</v>
      </c>
      <c r="CO31" s="107">
        <f>'Population 43133'!FW33/'Population 43133'!FX33</f>
        <v>0.63796477495107629</v>
      </c>
      <c r="CP31" s="107">
        <f>'Population 43133'!FY33/'Population 43133'!FZ33</f>
        <v>0.61650485436893199</v>
      </c>
      <c r="CQ31" s="107">
        <f>'Population 43133'!GA33/'Population 43133'!GB33</f>
        <v>0.614103819784525</v>
      </c>
      <c r="CR31" s="107">
        <f>'Population 43133'!GC33/'Population 43133'!GD33</f>
        <v>0.6105577689243028</v>
      </c>
      <c r="CS31" s="107">
        <f>'Population 43133'!GE33/'Population 43133'!GF33</f>
        <v>0.60544904137235112</v>
      </c>
      <c r="CT31" s="107">
        <f>'Population 43133'!GG33/'Population 43133'!GH33</f>
        <v>0.60204081632653061</v>
      </c>
      <c r="CU31" s="107">
        <f>'Population 43133'!GI33/'Population 43133'!GJ33</f>
        <v>0.578125</v>
      </c>
      <c r="CV31" s="107">
        <f>'Population 43133'!GK33/'Population 43133'!GL33</f>
        <v>0.55640535372848954</v>
      </c>
      <c r="CW31" s="107">
        <f>'Population 43133'!GM33/'Population 43133'!GN33</f>
        <v>0.54941860465116277</v>
      </c>
      <c r="CX31" s="107">
        <f>'Population 43133'!GO33/'Population 43133'!GP33</f>
        <v>0.54536585365853663</v>
      </c>
      <c r="CY31" s="107">
        <f>'Population 43133'!GQ33/'Population 43133'!GR33</f>
        <v>0.55850540806293014</v>
      </c>
      <c r="CZ31" s="107">
        <f>'Population 43133'!GS33/'Population 43133'!GT33</f>
        <v>0.57280617164898751</v>
      </c>
      <c r="DA31" s="107">
        <f>'Population 43133'!GU33/'Population 43133'!GV33</f>
        <v>0.63555992141453832</v>
      </c>
      <c r="DB31" s="107">
        <f>'Population 43133'!GW33/'Population 43133'!GX33</f>
        <v>0.65088757396449703</v>
      </c>
      <c r="DC31" s="107">
        <f>'Population 43133'!GY33/'Population 43133'!GZ33</f>
        <v>0.65942744323790725</v>
      </c>
      <c r="DD31" s="33">
        <f>'Population 43133'!HA33/'Population 43133'!HB33</f>
        <v>0.65434565434565439</v>
      </c>
      <c r="DE31" s="107">
        <f>'Population 43133'!HC33/'Population 43133'!HD33</f>
        <v>0.70905391658189221</v>
      </c>
      <c r="DF31" s="107">
        <f>'Population 43133'!HE33/'Population 43133'!HF33</f>
        <v>0.72353545734840696</v>
      </c>
      <c r="DG31" s="33">
        <f>'Population 43133'!HG33/'Population 43133'!HH33</f>
        <v>0.73152965660770031</v>
      </c>
      <c r="DH31" s="107">
        <f>'Population 43133'!HI33/'Population 43133'!HJ33</f>
        <v>0.73471502590673576</v>
      </c>
      <c r="DI31" s="107">
        <f>'Population 43133'!HK33/'Population 43133'!HL33</f>
        <v>0.73354231974921635</v>
      </c>
      <c r="DJ31" s="107">
        <f>'Population 43133'!HM33/'Population 43133'!HN33</f>
        <v>0.73060796645702308</v>
      </c>
      <c r="DK31" s="107">
        <f>'Population 43133'!HO33/'Population 43133'!HP33</f>
        <v>0.72907949790794979</v>
      </c>
      <c r="DL31" s="107">
        <f>'Population 43133'!HQ33/'Population 43133'!HR33</f>
        <v>0.73590814196242171</v>
      </c>
      <c r="DM31" s="107">
        <f>'Population 43133'!HS33/'Population 43133'!HT33</f>
        <v>0.74054621848739499</v>
      </c>
      <c r="DN31" s="107">
        <f>'Population 43133'!HU33/'Population 43133'!HV33</f>
        <v>0.74556830031282584</v>
      </c>
      <c r="DO31" s="107">
        <f>'Population 43133'!HW33/'Population 43133'!HX33</f>
        <v>0.75289169295478442</v>
      </c>
      <c r="DP31" s="107">
        <f>'Population 43133'!HY33/'Population 43133'!HZ33</f>
        <v>0.77388535031847139</v>
      </c>
      <c r="DQ31" s="107">
        <f>'Population 43133'!IA33/'Population 43133'!IB33</f>
        <v>0.78077753779697623</v>
      </c>
      <c r="DR31" s="107">
        <f>'Population 43133'!IC33/'Population 43133'!ID33</f>
        <v>0.79558011049723754</v>
      </c>
      <c r="DS31" s="107">
        <f>'Population 43133'!IE33/'Population 43133'!IF33</f>
        <v>0.7995570321151716</v>
      </c>
      <c r="DT31" s="107">
        <f>'Population 43133'!IG33/'Population 43133'!IH33</f>
        <v>0.80921052631578949</v>
      </c>
      <c r="DU31" s="107">
        <f>'Population 43133'!II33/'Population 43133'!IJ33</f>
        <v>0.81798002219755828</v>
      </c>
      <c r="DV31" s="107">
        <f>'Population 43133'!IK33/'Population 43133'!IL33</f>
        <v>0.81777777777777783</v>
      </c>
      <c r="DW31" s="107">
        <f>'Population 43133'!IM33/'Population 43133'!IN33</f>
        <v>0.8146067415730337</v>
      </c>
      <c r="DX31" s="107">
        <f>'Population 43133'!IO33/'Population 43133'!IP33</f>
        <v>0.80155210643015518</v>
      </c>
      <c r="DY31" s="107">
        <f>'Population 43133'!IQ33/'Population 43133'!IR33</f>
        <v>0.79044516829533118</v>
      </c>
      <c r="DZ31" s="107">
        <f>'Population 43133'!IS33/'Population 43133'!IT33</f>
        <v>0.77670940170940173</v>
      </c>
      <c r="EA31" s="107">
        <f>'Population 43133'!IU33/'Population 43133'!IV33</f>
        <v>0.76377118644067798</v>
      </c>
      <c r="EB31" s="107">
        <f>'Population 43133'!IW33/'Population 43133'!IX33</f>
        <v>0.75894736842105259</v>
      </c>
      <c r="EC31" s="107">
        <f>'Population 43133'!IY33/'Population 43133'!IZ33</f>
        <v>0.7676130389064143</v>
      </c>
      <c r="ED31" s="107">
        <f>'Population 43133'!JA33/'Population 43133'!JB33</f>
        <v>0.7648283038501561</v>
      </c>
      <c r="EE31" s="107">
        <f>'Population 43133'!JC33/'Population 43133'!JD33</f>
        <v>0.76476793248945152</v>
      </c>
      <c r="EF31" s="107">
        <f>'Population 43133'!JE33/'Population 43133'!JF33</f>
        <v>0.75607180570221755</v>
      </c>
      <c r="EG31" s="107">
        <f>'Population 43133'!JG33/'Population 43133'!JH33</f>
        <v>0.75703858185610007</v>
      </c>
      <c r="EH31" s="107">
        <f>'Population 43133'!JI33/'Population 43133'!JJ33</f>
        <v>0.75599582898852968</v>
      </c>
      <c r="EI31" s="107">
        <f>'Population 43133'!JK33/'Population 43133'!JL33</f>
        <v>0.7534102833158447</v>
      </c>
      <c r="EJ31" s="107">
        <f>'Population 43133'!JM33/'Population 43133'!JN33</f>
        <v>0.742299794661191</v>
      </c>
      <c r="EK31" s="107">
        <f>'Population 43133'!JO33/'Population 43133'!JP33</f>
        <v>0.76052104208416837</v>
      </c>
      <c r="EL31" s="107">
        <f>'Population 43133'!JQ33/'Population 43133'!JR33</f>
        <v>0.74612403100775193</v>
      </c>
      <c r="EM31" s="107">
        <v>0.75542965061378664</v>
      </c>
      <c r="EN31" s="107">
        <v>0.74504249291784708</v>
      </c>
      <c r="EO31" s="107">
        <v>0.74624060150375937</v>
      </c>
      <c r="EP31" s="107">
        <v>0.74502369668246449</v>
      </c>
      <c r="EQ31" s="107">
        <v>0.75</v>
      </c>
      <c r="ER31" s="107">
        <v>0.7469194312796209</v>
      </c>
      <c r="ES31" s="107">
        <v>0.76068376068376065</v>
      </c>
      <c r="ET31" s="107">
        <v>0.76293508936970833</v>
      </c>
      <c r="EU31" s="107">
        <v>0.75538894095595122</v>
      </c>
      <c r="EV31" s="107">
        <v>0.75023741690408352</v>
      </c>
      <c r="EW31" s="107">
        <v>0.74193548387096775</v>
      </c>
      <c r="EX31" s="107">
        <v>0.73941068139963173</v>
      </c>
      <c r="EY31" s="107">
        <v>0.73741994510521502</v>
      </c>
      <c r="EZ31" s="107">
        <v>0.74311111111111106</v>
      </c>
      <c r="FA31" s="107">
        <v>0.76021314387211369</v>
      </c>
      <c r="FB31" s="107">
        <v>0.75825156110615521</v>
      </c>
    </row>
    <row r="32" spans="1:158" x14ac:dyDescent="0.2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f>'Population 43133'!DY34/'Population 43133'!DZ34</f>
        <v>0.75944128297982416</v>
      </c>
      <c r="BQ32" s="36">
        <f>'Population 43133'!EA34/'Population 43133'!EB34</f>
        <v>0.77628171931641632</v>
      </c>
      <c r="BR32" s="36">
        <f>'Population 43133'!EC34/'Population 43133'!ED34</f>
        <v>0.77232375979112267</v>
      </c>
      <c r="BS32" s="36">
        <f>'Population 43133'!EE34/'Population 43133'!EF34</f>
        <v>0.78240740740740744</v>
      </c>
      <c r="BT32" s="36">
        <f>'Population 43133'!EG34/'Population 43133'!EH34</f>
        <v>0.78108672936259138</v>
      </c>
      <c r="BU32" s="36">
        <f>'Population 43133'!EI34/'Population 43133'!EJ34</f>
        <v>0.78500262191924486</v>
      </c>
      <c r="BV32" s="36">
        <f>'Population 43133'!EK34/'Population 43133'!EL34</f>
        <v>0.80042689434365</v>
      </c>
      <c r="BW32" s="36">
        <f>'Population 43133'!EM34/'Population 43133'!EN34</f>
        <v>0.80678148546824546</v>
      </c>
      <c r="BX32" s="36">
        <f>'Population 43133'!EO34/'Population 43133'!EP34</f>
        <v>0.80704607046070465</v>
      </c>
      <c r="BY32" s="36">
        <f>'Population 43133'!EQ34/'Population 43133'!ER34</f>
        <v>0.80099228224917307</v>
      </c>
      <c r="BZ32" s="36">
        <f>'Population 43133'!ES34/'Population 43133'!ET34</f>
        <v>0.79654403567447041</v>
      </c>
      <c r="CA32" s="36">
        <f>'Population 43133'!EU34/'Population 43133'!EV34</f>
        <v>0.79461279461279466</v>
      </c>
      <c r="CB32" s="107">
        <f>'Population 43133'!EW34/'Population 43133'!EX34</f>
        <v>0.78874024526198439</v>
      </c>
      <c r="CC32" s="107">
        <f>'Population 43133'!EY34/'Population 43133'!EZ34</f>
        <v>0.78354500276090555</v>
      </c>
      <c r="CD32" s="107">
        <f>'Population 43133'!FA34/'Population 43133'!FB34</f>
        <v>0.78092643051771116</v>
      </c>
      <c r="CE32" s="107">
        <f>'Population 43133'!FC34/'Population 43133'!FD34</f>
        <v>0.78575312669929309</v>
      </c>
      <c r="CF32" s="107">
        <f>'Population 43133'!FE34/'Population 43133'!FF34</f>
        <v>0.77597402597402598</v>
      </c>
      <c r="CG32" s="107">
        <f>'Population 43133'!FG34/'Population 43133'!FH34</f>
        <v>0.76642738818332412</v>
      </c>
      <c r="CH32" s="107">
        <f>'Population 43133'!FI34/'Population 43133'!FJ34</f>
        <v>0.75290858725761778</v>
      </c>
      <c r="CI32" s="107">
        <f>'Population 43133'!FK34/'Population 43133'!FL34</f>
        <v>0.73388888888888892</v>
      </c>
      <c r="CJ32" s="107">
        <f>'Population 43133'!FM34/'Population 43133'!FN34</f>
        <v>0.70667414469994394</v>
      </c>
      <c r="CK32" s="107">
        <f>'Population 43133'!FO34/'Population 43133'!FP34</f>
        <v>0.68868980963045912</v>
      </c>
      <c r="CL32" s="107">
        <f>'Population 43133'!FQ34/'Population 43133'!FR34</f>
        <v>0.66258351893095768</v>
      </c>
      <c r="CM32" s="107">
        <f>'Population 43133'!FS34/'Population 43133'!FT34</f>
        <v>0.63209606986899558</v>
      </c>
      <c r="CN32" s="107">
        <f>'Population 43133'!FU34/'Population 43133'!FV34</f>
        <v>0.60780065005417117</v>
      </c>
      <c r="CO32" s="107">
        <f>'Population 43133'!FW34/'Population 43133'!FX34</f>
        <v>0.59503239740820735</v>
      </c>
      <c r="CP32" s="107">
        <f>'Population 43133'!FY34/'Population 43133'!FZ34</f>
        <v>0.58381808566895821</v>
      </c>
      <c r="CQ32" s="107">
        <f>'Population 43133'!GA34/'Population 43133'!GB34</f>
        <v>0.58811152025249869</v>
      </c>
      <c r="CR32" s="107">
        <f>'Population 43133'!GC34/'Population 43133'!GD34</f>
        <v>0.58521237545883587</v>
      </c>
      <c r="CS32" s="107">
        <f>'Population 43133'!GE34/'Population 43133'!GF34</f>
        <v>0.59443552701979663</v>
      </c>
      <c r="CT32" s="107">
        <f>'Population 43133'!GG34/'Population 43133'!GH34</f>
        <v>0.58845944474686984</v>
      </c>
      <c r="CU32" s="107">
        <f>'Population 43133'!GI34/'Population 43133'!GJ34</f>
        <v>0.58184951177484201</v>
      </c>
      <c r="CV32" s="107">
        <f>'Population 43133'!GK34/'Population 43133'!GL34</f>
        <v>0.59276278001148763</v>
      </c>
      <c r="CW32" s="107">
        <f>'Population 43133'!GM34/'Population 43133'!GN34</f>
        <v>0.59780092592592593</v>
      </c>
      <c r="CX32" s="107">
        <f>'Population 43133'!GO34/'Population 43133'!GP34</f>
        <v>0.59838430467397574</v>
      </c>
      <c r="CY32" s="107">
        <f>'Population 43133'!GQ34/'Population 43133'!GR34</f>
        <v>0.59943977591036413</v>
      </c>
      <c r="CZ32" s="107">
        <f>'Population 43133'!GS34/'Population 43133'!GT34</f>
        <v>0.60617760617760619</v>
      </c>
      <c r="DA32" s="107">
        <f>'Population 43133'!GU34/'Population 43133'!GV34</f>
        <v>0.62059471365638763</v>
      </c>
      <c r="DB32" s="107">
        <f>'Population 43133'!GW34/'Population 43133'!GX34</f>
        <v>0.63450937155457554</v>
      </c>
      <c r="DC32" s="107">
        <f>'Population 43133'!GY34/'Population 43133'!GZ34</f>
        <v>0.65320796460176989</v>
      </c>
      <c r="DD32" s="33">
        <f>'Population 43133'!HA34/'Population 43133'!HB34</f>
        <v>0.65706371191135737</v>
      </c>
      <c r="DE32" s="107">
        <f>'Population 43133'!HC34/'Population 43133'!HD34</f>
        <v>0.69349503858875416</v>
      </c>
      <c r="DF32" s="107">
        <f>'Population 43133'!HE34/'Population 43133'!HF34</f>
        <v>0.70519911504424782</v>
      </c>
      <c r="DG32" s="33">
        <f>'Population 43133'!HG34/'Population 43133'!HH34</f>
        <v>0.72558922558922556</v>
      </c>
      <c r="DH32" s="107">
        <f>'Population 43133'!HI34/'Population 43133'!HJ34</f>
        <v>0.73128491620111735</v>
      </c>
      <c r="DI32" s="107">
        <f>'Population 43133'!HK34/'Population 43133'!HL34</f>
        <v>0.73738532110091748</v>
      </c>
      <c r="DJ32" s="107">
        <f>'Population 43133'!HM34/'Population 43133'!HN34</f>
        <v>0.73041997729852437</v>
      </c>
      <c r="DK32" s="107">
        <f>'Population 43133'!HO34/'Population 43133'!HP34</f>
        <v>0.73207337409672035</v>
      </c>
      <c r="DL32" s="107">
        <f>'Population 43133'!HQ34/'Population 43133'!HR34</f>
        <v>0.734375</v>
      </c>
      <c r="DM32" s="107">
        <f>'Population 43133'!HS34/'Population 43133'!HT34</f>
        <v>0.73061907417735639</v>
      </c>
      <c r="DN32" s="107">
        <f>'Population 43133'!HU34/'Population 43133'!HV34</f>
        <v>0.72661870503597126</v>
      </c>
      <c r="DO32" s="107">
        <f>'Population 43133'!HW34/'Population 43133'!HX34</f>
        <v>0.72972972972972971</v>
      </c>
      <c r="DP32" s="107">
        <f>'Population 43133'!HY34/'Population 43133'!HZ34</f>
        <v>0.75277161862527719</v>
      </c>
      <c r="DQ32" s="107">
        <f>'Population 43133'!IA34/'Population 43133'!IB34</f>
        <v>0.7564389697648376</v>
      </c>
      <c r="DR32" s="107">
        <f>'Population 43133'!IC34/'Population 43133'!ID34</f>
        <v>0.76577600909607735</v>
      </c>
      <c r="DS32" s="107">
        <f>'Population 43133'!IE34/'Population 43133'!IF34</f>
        <v>0.78175519630484991</v>
      </c>
      <c r="DT32" s="107">
        <f>'Population 43133'!IG34/'Population 43133'!IH34</f>
        <v>0.79660023446658856</v>
      </c>
      <c r="DU32" s="107">
        <f>'Population 43133'!II34/'Population 43133'!IJ34</f>
        <v>0.8029069767441861</v>
      </c>
      <c r="DV32" s="107">
        <f>'Population 43133'!IK34/'Population 43133'!IL34</f>
        <v>0.80058139534883721</v>
      </c>
      <c r="DW32" s="107">
        <f>'Population 43133'!IM34/'Population 43133'!IN34</f>
        <v>0.80300404390525704</v>
      </c>
      <c r="DX32" s="107">
        <f>'Population 43133'!IO34/'Population 43133'!IP34</f>
        <v>0.79064460924130064</v>
      </c>
      <c r="DY32" s="107">
        <f>'Population 43133'!IQ34/'Population 43133'!IR34</f>
        <v>0.78506271379703529</v>
      </c>
      <c r="DZ32" s="107">
        <f>'Population 43133'!IS34/'Population 43133'!IT34</f>
        <v>0.78248587570621464</v>
      </c>
      <c r="EA32" s="107">
        <f>'Population 43133'!IU34/'Population 43133'!IV34</f>
        <v>0.78567335243553005</v>
      </c>
      <c r="EB32" s="107">
        <f>'Population 43133'!IW34/'Population 43133'!IX34</f>
        <v>0.79144698301113059</v>
      </c>
      <c r="EC32" s="107">
        <f>'Population 43133'!IY34/'Population 43133'!IZ34</f>
        <v>0.78925619834710747</v>
      </c>
      <c r="ED32" s="107">
        <f>'Population 43133'!JA34/'Population 43133'!JB34</f>
        <v>0.77942046126552333</v>
      </c>
      <c r="EE32" s="107">
        <f>'Population 43133'!JC34/'Population 43133'!JD34</f>
        <v>0.7790152403282532</v>
      </c>
      <c r="EF32" s="107">
        <f>'Population 43133'!JE34/'Population 43133'!JF34</f>
        <v>0.77680652680652684</v>
      </c>
      <c r="EG32" s="107">
        <f>'Population 43133'!JG34/'Population 43133'!JH34</f>
        <v>0.7722772277227723</v>
      </c>
      <c r="EH32" s="107">
        <f>'Population 43133'!JI34/'Population 43133'!JJ34</f>
        <v>0.76446991404011466</v>
      </c>
      <c r="EI32" s="107">
        <f>'Population 43133'!JK34/'Population 43133'!JL34</f>
        <v>0.76540418315432446</v>
      </c>
      <c r="EJ32" s="107">
        <f>'Population 43133'!JM34/'Population 43133'!JN34</f>
        <v>0.75376884422110557</v>
      </c>
      <c r="EK32" s="107">
        <f>'Population 43133'!JO34/'Population 43133'!JP34</f>
        <v>0.75913621262458475</v>
      </c>
      <c r="EL32" s="107">
        <f>'Population 43133'!JQ34/'Population 43133'!JR34</f>
        <v>0.75747688961392057</v>
      </c>
      <c r="EM32" s="107">
        <v>0.76141304347826089</v>
      </c>
      <c r="EN32" s="107">
        <v>0.76315789473684215</v>
      </c>
      <c r="EO32" s="107">
        <v>0.76138828633405642</v>
      </c>
      <c r="EP32" s="107">
        <v>0.7648970747562297</v>
      </c>
      <c r="EQ32" s="107">
        <v>0.77245508982035926</v>
      </c>
      <c r="ER32" s="107">
        <v>0.76540540540540536</v>
      </c>
      <c r="ES32" s="107">
        <v>0.76697447039652367</v>
      </c>
      <c r="ET32" s="107">
        <v>0.76270270270270268</v>
      </c>
      <c r="EU32" s="107">
        <v>0.75458468176914784</v>
      </c>
      <c r="EV32" s="107">
        <v>0.7478213507625272</v>
      </c>
      <c r="EW32" s="107">
        <v>0.75420510037981547</v>
      </c>
      <c r="EX32" s="107">
        <v>0.74557165861513686</v>
      </c>
      <c r="EY32" s="107">
        <v>0.74262734584450407</v>
      </c>
      <c r="EZ32" s="107">
        <v>0.73860021208907745</v>
      </c>
      <c r="FA32" s="107">
        <v>0.73880597014925375</v>
      </c>
      <c r="FB32" s="107">
        <v>0.74036939313984174</v>
      </c>
    </row>
    <row r="33" spans="1:158" x14ac:dyDescent="0.2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f>'Population 43133'!DY35/'Population 43133'!DZ35</f>
        <v>0.86269430051813467</v>
      </c>
      <c r="BQ33" s="36">
        <f>'Population 43133'!EA35/'Population 43133'!EB35</f>
        <v>0.87320261437908497</v>
      </c>
      <c r="BR33" s="36">
        <f>'Population 43133'!EC35/'Population 43133'!ED35</f>
        <v>0.87353324641460239</v>
      </c>
      <c r="BS33" s="36">
        <f>'Population 43133'!EE35/'Population 43133'!EF35</f>
        <v>0.8648293963254593</v>
      </c>
      <c r="BT33" s="36">
        <f>'Population 43133'!EG35/'Population 43133'!EH35</f>
        <v>0.87101063829787229</v>
      </c>
      <c r="BU33" s="36">
        <f>'Population 43133'!EI35/'Population 43133'!EJ35</f>
        <v>0.86461126005361932</v>
      </c>
      <c r="BV33" s="36">
        <f>'Population 43133'!EK35/'Population 43133'!EL35</f>
        <v>0.86327077747989278</v>
      </c>
      <c r="BW33" s="36">
        <f>'Population 43133'!EM35/'Population 43133'!EN35</f>
        <v>0.86161879895561355</v>
      </c>
      <c r="BX33" s="36">
        <f>'Population 43133'!EO35/'Population 43133'!EP35</f>
        <v>0.86447368421052628</v>
      </c>
      <c r="BY33" s="36">
        <f>'Population 43133'!EQ35/'Population 43133'!ER35</f>
        <v>0.85788787483702733</v>
      </c>
      <c r="BZ33" s="36">
        <f>'Population 43133'!ES35/'Population 43133'!ET35</f>
        <v>0.85845347313237219</v>
      </c>
      <c r="CA33" s="36">
        <f>'Population 43133'!EU35/'Population 43133'!EV35</f>
        <v>0.86049543676662321</v>
      </c>
      <c r="CB33" s="107">
        <f>'Population 43133'!EW35/'Population 43133'!EX35</f>
        <v>0.85529715762273906</v>
      </c>
      <c r="CC33" s="107">
        <f>'Population 43133'!EY35/'Population 43133'!EZ35</f>
        <v>0.85122897800776198</v>
      </c>
      <c r="CD33" s="107">
        <f>'Population 43133'!FA35/'Population 43133'!FB35</f>
        <v>0.8369426751592357</v>
      </c>
      <c r="CE33" s="107">
        <f>'Population 43133'!FC35/'Population 43133'!FD35</f>
        <v>0.83226632522407173</v>
      </c>
      <c r="CF33" s="107">
        <f>'Population 43133'!FE35/'Population 43133'!FF35</f>
        <v>0.81217616580310881</v>
      </c>
      <c r="CG33" s="107">
        <f>'Population 43133'!FG35/'Population 43133'!FH35</f>
        <v>0.79252577319587625</v>
      </c>
      <c r="CH33" s="107">
        <f>'Population 43133'!FI35/'Population 43133'!FJ35</f>
        <v>0.79305912596401029</v>
      </c>
      <c r="CI33" s="107">
        <f>'Population 43133'!FK35/'Population 43133'!FL35</f>
        <v>0.79030144167758842</v>
      </c>
      <c r="CJ33" s="107">
        <f>'Population 43133'!FM35/'Population 43133'!FN35</f>
        <v>0.78496042216358841</v>
      </c>
      <c r="CK33" s="107">
        <f>'Population 43133'!FO35/'Population 43133'!FP35</f>
        <v>0.77792378449408672</v>
      </c>
      <c r="CL33" s="107">
        <f>'Population 43133'!FQ35/'Population 43133'!FR35</f>
        <v>0.75871313672922247</v>
      </c>
      <c r="CM33" s="107">
        <f>'Population 43133'!FS35/'Population 43133'!FT35</f>
        <v>0.73497267759562845</v>
      </c>
      <c r="CN33" s="107">
        <f>'Population 43133'!FU35/'Population 43133'!FV35</f>
        <v>0.71034482758620687</v>
      </c>
      <c r="CO33" s="107">
        <f>'Population 43133'!FW35/'Population 43133'!FX35</f>
        <v>0.69684499314128945</v>
      </c>
      <c r="CP33" s="107">
        <f>'Population 43133'!FY35/'Population 43133'!FZ35</f>
        <v>0.6735253772290809</v>
      </c>
      <c r="CQ33" s="107">
        <f>'Population 43133'!GA35/'Population 43133'!GB35</f>
        <v>0.66158113730929269</v>
      </c>
      <c r="CR33" s="107">
        <f>'Population 43133'!GC35/'Population 43133'!GD35</f>
        <v>0.65673758865248222</v>
      </c>
      <c r="CS33" s="107">
        <f>'Population 43133'!GE35/'Population 43133'!GF35</f>
        <v>0.62569060773480667</v>
      </c>
      <c r="CT33" s="107">
        <f>'Population 43133'!GG35/'Population 43133'!GH35</f>
        <v>0.64113475177304968</v>
      </c>
      <c r="CU33" s="107">
        <f>'Population 43133'!GI35/'Population 43133'!GJ35</f>
        <v>0.63458646616541359</v>
      </c>
      <c r="CV33" s="107">
        <f>'Population 43133'!GK35/'Population 43133'!GL35</f>
        <v>0.64359351988217972</v>
      </c>
      <c r="CW33" s="107">
        <f>'Population 43133'!GM35/'Population 43133'!GN35</f>
        <v>0.66716196136701333</v>
      </c>
      <c r="CX33" s="107">
        <f>'Population 43133'!GO35/'Population 43133'!GP35</f>
        <v>0.68759342301943194</v>
      </c>
      <c r="CY33" s="107">
        <f>'Population 43133'!GQ35/'Population 43133'!GR35</f>
        <v>0.68740955137481907</v>
      </c>
      <c r="CZ33" s="107">
        <f>'Population 43133'!GS35/'Population 43133'!GT35</f>
        <v>0.69861111111111107</v>
      </c>
      <c r="DA33" s="107">
        <f>'Population 43133'!GU35/'Population 43133'!GV35</f>
        <v>0.75208913649025066</v>
      </c>
      <c r="DB33" s="107">
        <f>'Population 43133'!GW35/'Population 43133'!GX35</f>
        <v>0.75552486187845302</v>
      </c>
      <c r="DC33" s="107">
        <f>'Population 43133'!GY35/'Population 43133'!GZ35</f>
        <v>0.73611111111111116</v>
      </c>
      <c r="DD33" s="33">
        <f>'Population 43133'!HA35/'Population 43133'!HB35</f>
        <v>0.76304654442877295</v>
      </c>
      <c r="DE33" s="107">
        <f>'Population 43133'!HC35/'Population 43133'!HD35</f>
        <v>0.79385964912280704</v>
      </c>
      <c r="DF33" s="107">
        <f>'Population 43133'!HE35/'Population 43133'!HF35</f>
        <v>0.78414096916299558</v>
      </c>
      <c r="DG33" s="33">
        <f>'Population 43133'!HG35/'Population 43133'!HH35</f>
        <v>0.8262150220913107</v>
      </c>
      <c r="DH33" s="107">
        <f>'Population 43133'!HI35/'Population 43133'!HJ35</f>
        <v>0.83575581395348841</v>
      </c>
      <c r="DI33" s="107">
        <f>'Population 43133'!HK35/'Population 43133'!HL35</f>
        <v>0.83988355167394468</v>
      </c>
      <c r="DJ33" s="107">
        <f>'Population 43133'!HM35/'Population 43133'!HN35</f>
        <v>0.8404726735598228</v>
      </c>
      <c r="DK33" s="107">
        <f>'Population 43133'!HO35/'Population 43133'!HP35</f>
        <v>0.83652430044182624</v>
      </c>
      <c r="DL33" s="107">
        <f>'Population 43133'!HQ35/'Population 43133'!HR35</f>
        <v>0.82096069868995636</v>
      </c>
      <c r="DM33" s="107">
        <f>'Population 43133'!HS35/'Population 43133'!HT35</f>
        <v>0.81804733727810652</v>
      </c>
      <c r="DN33" s="107">
        <f>'Population 43133'!HU35/'Population 43133'!HV35</f>
        <v>0.80890804597701149</v>
      </c>
      <c r="DO33" s="107">
        <f>'Population 43133'!HW35/'Population 43133'!HX35</f>
        <v>0.80829756795422036</v>
      </c>
      <c r="DP33" s="107">
        <f>'Population 43133'!HY35/'Population 43133'!HZ35</f>
        <v>0.79803646563814867</v>
      </c>
      <c r="DQ33" s="107">
        <f>'Population 43133'!IA35/'Population 43133'!IB35</f>
        <v>0.79829545454545459</v>
      </c>
      <c r="DR33" s="107">
        <f>'Population 43133'!IC35/'Population 43133'!ID35</f>
        <v>0.8079178885630498</v>
      </c>
      <c r="DS33" s="107">
        <f>'Population 43133'!IE35/'Population 43133'!IF35</f>
        <v>0.81112737920937039</v>
      </c>
      <c r="DT33" s="107">
        <f>'Population 43133'!IG35/'Population 43133'!IH35</f>
        <v>0.81513828238719066</v>
      </c>
      <c r="DU33" s="107">
        <f>'Population 43133'!II35/'Population 43133'!IJ35</f>
        <v>0.81818181818181823</v>
      </c>
      <c r="DV33" s="107">
        <f>'Population 43133'!IK35/'Population 43133'!IL35</f>
        <v>0.83261183261183258</v>
      </c>
      <c r="DW33" s="107">
        <f>'Population 43133'!IM35/'Population 43133'!IN35</f>
        <v>0.8316400580551524</v>
      </c>
      <c r="DX33" s="107">
        <f>'Population 43133'!IO35/'Population 43133'!IP35</f>
        <v>0.82269503546099287</v>
      </c>
      <c r="DY33" s="107">
        <f>'Population 43133'!IQ35/'Population 43133'!IR35</f>
        <v>0.80972818311874106</v>
      </c>
      <c r="DZ33" s="107">
        <f>'Population 43133'!IS35/'Population 43133'!IT35</f>
        <v>0.80945757997218359</v>
      </c>
      <c r="EA33" s="107">
        <f>'Population 43133'!IU35/'Population 43133'!IV35</f>
        <v>0.79971988795518212</v>
      </c>
      <c r="EB33" s="107">
        <f>'Population 43133'!IW35/'Population 43133'!IX35</f>
        <v>0.80905233380480901</v>
      </c>
      <c r="EC33" s="107">
        <f>'Population 43133'!IY35/'Population 43133'!IZ35</f>
        <v>0.81368267831149932</v>
      </c>
      <c r="ED33" s="107">
        <f>'Population 43133'!JA35/'Population 43133'!JB35</f>
        <v>0.82291666666666663</v>
      </c>
      <c r="EE33" s="107">
        <f>'Population 43133'!JC35/'Population 43133'!JD35</f>
        <v>0.83033033033033032</v>
      </c>
      <c r="EF33" s="107">
        <f>'Population 43133'!JE35/'Population 43133'!JF35</f>
        <v>0.83486238532110091</v>
      </c>
      <c r="EG33" s="107">
        <f>'Population 43133'!JG35/'Population 43133'!JH35</f>
        <v>0.83281249999999996</v>
      </c>
      <c r="EH33" s="107">
        <f>'Population 43133'!JI35/'Population 43133'!JJ35</f>
        <v>0.83126934984520129</v>
      </c>
      <c r="EI33" s="107">
        <f>'Population 43133'!JK35/'Population 43133'!JL35</f>
        <v>0.83870967741935487</v>
      </c>
      <c r="EJ33" s="107">
        <f>'Population 43133'!JM35/'Population 43133'!JN35</f>
        <v>0.83536585365853655</v>
      </c>
      <c r="EK33" s="107">
        <f>'Population 43133'!JO35/'Population 43133'!JP35</f>
        <v>0.83128834355828218</v>
      </c>
      <c r="EL33" s="107">
        <f>'Population 43133'!JQ35/'Population 43133'!JR35</f>
        <v>0.8202416918429003</v>
      </c>
      <c r="EM33" s="107">
        <v>0.8303571428571429</v>
      </c>
      <c r="EN33" s="107">
        <v>0.82634730538922152</v>
      </c>
      <c r="EO33" s="107">
        <v>0.81641791044776124</v>
      </c>
      <c r="EP33" s="107">
        <v>0.81641791044776124</v>
      </c>
      <c r="EQ33" s="107">
        <v>0.82317073170731703</v>
      </c>
      <c r="ER33" s="107">
        <v>0.82831325301204817</v>
      </c>
      <c r="ES33" s="107">
        <v>0.82525697503671069</v>
      </c>
      <c r="ET33" s="107">
        <v>0.82853025936599423</v>
      </c>
      <c r="EU33" s="107">
        <v>0.81321839080459768</v>
      </c>
      <c r="EV33" s="107">
        <v>0.80747126436781613</v>
      </c>
      <c r="EW33" s="107">
        <v>0.81240981240981236</v>
      </c>
      <c r="EX33" s="107">
        <v>0.82602545968882601</v>
      </c>
      <c r="EY33" s="107">
        <v>0.82978723404255317</v>
      </c>
      <c r="EZ33" s="107">
        <v>0.82158273381294966</v>
      </c>
      <c r="FA33" s="107">
        <v>0.810966810966811</v>
      </c>
      <c r="FB33" s="107">
        <v>0.81034482758620685</v>
      </c>
    </row>
    <row r="34" spans="1:158" x14ac:dyDescent="0.2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f>'Population 43133'!DY36/'Population 43133'!DZ36</f>
        <v>0.7392281753465717</v>
      </c>
      <c r="BQ34" s="36">
        <f>'Population 43133'!EA36/'Population 43133'!EB36</f>
        <v>0.73999251777029551</v>
      </c>
      <c r="BR34" s="36">
        <f>'Population 43133'!EC36/'Population 43133'!ED36</f>
        <v>0.74806344522316492</v>
      </c>
      <c r="BS34" s="36">
        <f>'Population 43133'!EE36/'Population 43133'!EF36</f>
        <v>0.76326983539855742</v>
      </c>
      <c r="BT34" s="36">
        <f>'Population 43133'!EG36/'Population 43133'!EH36</f>
        <v>0.7754080118694362</v>
      </c>
      <c r="BU34" s="36">
        <f>'Population 43133'!EI36/'Population 43133'!EJ36</f>
        <v>0.77825598802395213</v>
      </c>
      <c r="BV34" s="36">
        <f>'Population 43133'!EK36/'Population 43133'!EL36</f>
        <v>0.78420655861289101</v>
      </c>
      <c r="BW34" s="36">
        <f>'Population 43133'!EM36/'Population 43133'!EN36</f>
        <v>0.7850768938674767</v>
      </c>
      <c r="BX34" s="36">
        <f>'Population 43133'!EO36/'Population 43133'!EP36</f>
        <v>0.77910052910052907</v>
      </c>
      <c r="BY34" s="36">
        <f>'Population 43133'!EQ36/'Population 43133'!ER36</f>
        <v>0.77326021180030258</v>
      </c>
      <c r="BZ34" s="36">
        <f>'Population 43133'!ES36/'Population 43133'!ET36</f>
        <v>0.76796830786644033</v>
      </c>
      <c r="CA34" s="36">
        <f>'Population 43133'!EU36/'Population 43133'!EV36</f>
        <v>0.7624976770117079</v>
      </c>
      <c r="CB34" s="107">
        <f>'Population 43133'!EW36/'Population 43133'!EX36</f>
        <v>0.75009242144177446</v>
      </c>
      <c r="CC34" s="107">
        <f>'Population 43133'!EY36/'Population 43133'!EZ36</f>
        <v>0.75211630474788371</v>
      </c>
      <c r="CD34" s="107">
        <f>'Population 43133'!FA36/'Population 43133'!FB36</f>
        <v>0.74941409771047418</v>
      </c>
      <c r="CE34" s="107">
        <f>'Population 43133'!FC36/'Population 43133'!FD36</f>
        <v>0.7596171211847571</v>
      </c>
      <c r="CF34" s="107">
        <f>'Population 43133'!FE36/'Population 43133'!FF36</f>
        <v>0.76048445408532173</v>
      </c>
      <c r="CG34" s="107">
        <f>'Population 43133'!FG36/'Population 43133'!FH36</f>
        <v>0.76212974741050332</v>
      </c>
      <c r="CH34" s="107">
        <f>'Population 43133'!FI36/'Population 43133'!FJ36</f>
        <v>0.75382653061224492</v>
      </c>
      <c r="CI34" s="107">
        <f>'Population 43133'!FK36/'Population 43133'!FL36</f>
        <v>0.73901903367496335</v>
      </c>
      <c r="CJ34" s="107">
        <f>'Population 43133'!FM36/'Population 43133'!FN36</f>
        <v>0.71679970972423801</v>
      </c>
      <c r="CK34" s="107">
        <f>'Population 43133'!FO36/'Population 43133'!FP36</f>
        <v>0.69818248577198461</v>
      </c>
      <c r="CL34" s="107">
        <f>'Population 43133'!FQ36/'Population 43133'!FR36</f>
        <v>0.67086068563092638</v>
      </c>
      <c r="CM34" s="107">
        <f>'Population 43133'!FS36/'Population 43133'!FT36</f>
        <v>0.63833272661084817</v>
      </c>
      <c r="CN34" s="107">
        <f>'Population 43133'!FU36/'Population 43133'!FV36</f>
        <v>0.61282746160794943</v>
      </c>
      <c r="CO34" s="107">
        <f>'Population 43133'!FW36/'Population 43133'!FX36</f>
        <v>0.59037900874635574</v>
      </c>
      <c r="CP34" s="107">
        <f>'Population 43133'!FY36/'Population 43133'!FZ36</f>
        <v>0.5823198402613905</v>
      </c>
      <c r="CQ34" s="107">
        <f>'Population 43133'!GA36/'Population 43133'!GB36</f>
        <v>0.58559214116790981</v>
      </c>
      <c r="CR34" s="107">
        <f>'Population 43133'!GC36/'Population 43133'!GD36</f>
        <v>0.58559536735432505</v>
      </c>
      <c r="CS34" s="107">
        <f>'Population 43133'!GE36/'Population 43133'!GF36</f>
        <v>0.57738528769118713</v>
      </c>
      <c r="CT34" s="107">
        <f>'Population 43133'!GG36/'Population 43133'!GH36</f>
        <v>0.57580794090489384</v>
      </c>
      <c r="CU34" s="107">
        <f>'Population 43133'!GI36/'Population 43133'!GJ36</f>
        <v>0.57783955520254171</v>
      </c>
      <c r="CV34" s="107">
        <f>'Population 43133'!GK36/'Population 43133'!GL36</f>
        <v>0.57905099429021456</v>
      </c>
      <c r="CW34" s="107">
        <f>'Population 43133'!GM36/'Population 43133'!GN36</f>
        <v>0.59107002360346184</v>
      </c>
      <c r="CX34" s="107">
        <f>'Population 43133'!GO36/'Population 43133'!GP36</f>
        <v>0.59605339524085899</v>
      </c>
      <c r="CY34" s="107">
        <f>'Population 43133'!GQ36/'Population 43133'!GR36</f>
        <v>0.59469696969696972</v>
      </c>
      <c r="CZ34" s="107">
        <f>'Population 43133'!GS36/'Population 43133'!GT36</f>
        <v>0.60315078769692421</v>
      </c>
      <c r="DA34" s="107">
        <f>'Population 43133'!GU36/'Population 43133'!GV36</f>
        <v>0.61978187288454301</v>
      </c>
      <c r="DB34" s="107">
        <f>'Population 43133'!GW36/'Population 43133'!GX36</f>
        <v>0.63071468557566712</v>
      </c>
      <c r="DC34" s="107">
        <f>'Population 43133'!GY36/'Population 43133'!GZ36</f>
        <v>0.63738317757009344</v>
      </c>
      <c r="DD34" s="33">
        <f>'Population 43133'!HA36/'Population 43133'!HB36</f>
        <v>0.65134529147982068</v>
      </c>
      <c r="DE34" s="107">
        <f>'Population 43133'!HC36/'Population 43133'!HD36</f>
        <v>0.69036482694106638</v>
      </c>
      <c r="DF34" s="107">
        <f>'Population 43133'!HE36/'Population 43133'!HF36</f>
        <v>0.69627131347198801</v>
      </c>
      <c r="DG34" s="33">
        <f>'Population 43133'!HG36/'Population 43133'!HH36</f>
        <v>0.72297426120114394</v>
      </c>
      <c r="DH34" s="107">
        <f>'Population 43133'!HI36/'Population 43133'!HJ36</f>
        <v>0.72085889570552142</v>
      </c>
      <c r="DI34" s="107">
        <f>'Population 43133'!HK36/'Population 43133'!HL36</f>
        <v>0.71982173997287346</v>
      </c>
      <c r="DJ34" s="107">
        <f>'Population 43133'!HM36/'Population 43133'!HN36</f>
        <v>0.71856287425149701</v>
      </c>
      <c r="DK34" s="107">
        <f>'Population 43133'!HO36/'Population 43133'!HP36</f>
        <v>0.71116225546605294</v>
      </c>
      <c r="DL34" s="107">
        <f>'Population 43133'!HQ36/'Population 43133'!HR36</f>
        <v>0.71027501909854851</v>
      </c>
      <c r="DM34" s="107">
        <f>'Population 43133'!HS36/'Population 43133'!HT36</f>
        <v>0.72606944178016497</v>
      </c>
      <c r="DN34" s="107">
        <f>'Population 43133'!HU36/'Population 43133'!HV36</f>
        <v>0.72771130837514475</v>
      </c>
      <c r="DO34" s="107">
        <f>'Population 43133'!HW36/'Population 43133'!HX36</f>
        <v>0.73638132295719849</v>
      </c>
      <c r="DP34" s="107">
        <f>'Population 43133'!HY36/'Population 43133'!HZ36</f>
        <v>0.74940523394131642</v>
      </c>
      <c r="DQ34" s="107">
        <f>'Population 43133'!IA36/'Population 43133'!IB36</f>
        <v>0.75509796081567371</v>
      </c>
      <c r="DR34" s="107">
        <f>'Population 43133'!IC36/'Population 43133'!ID36</f>
        <v>0.76354779784858939</v>
      </c>
      <c r="DS34" s="107">
        <f>'Population 43133'!IE36/'Population 43133'!IF36</f>
        <v>0.77262466652985839</v>
      </c>
      <c r="DT34" s="107">
        <f>'Population 43133'!IG36/'Population 43133'!IH36</f>
        <v>0.78290704928259514</v>
      </c>
      <c r="DU34" s="107">
        <f>'Population 43133'!II36/'Population 43133'!IJ36</f>
        <v>0.79048816258118582</v>
      </c>
      <c r="DV34" s="107">
        <f>'Population 43133'!IK36/'Population 43133'!IL36</f>
        <v>0.78785322648671452</v>
      </c>
      <c r="DW34" s="107">
        <f>'Population 43133'!IM36/'Population 43133'!IN36</f>
        <v>0.79143037177063646</v>
      </c>
      <c r="DX34" s="107">
        <f>'Population 43133'!IO36/'Population 43133'!IP36</f>
        <v>0.78320515485346087</v>
      </c>
      <c r="DY34" s="107">
        <f>'Population 43133'!IQ36/'Population 43133'!IR36</f>
        <v>0.78979166666666667</v>
      </c>
      <c r="DZ34" s="107">
        <f>'Population 43133'!IS36/'Population 43133'!IT36</f>
        <v>0.7881915772089183</v>
      </c>
      <c r="EA34" s="107">
        <f>'Population 43133'!IU36/'Population 43133'!IV36</f>
        <v>0.77925804468128712</v>
      </c>
      <c r="EB34" s="107">
        <f>'Population 43133'!IW36/'Population 43133'!IX36</f>
        <v>0.77244772447724475</v>
      </c>
      <c r="EC34" s="107">
        <f>'Population 43133'!IY36/'Population 43133'!IZ36</f>
        <v>0.76043819760231501</v>
      </c>
      <c r="ED34" s="107">
        <f>'Population 43133'!JA36/'Population 43133'!JB36</f>
        <v>0.75888429752066111</v>
      </c>
      <c r="EE34" s="107">
        <f>'Population 43133'!JC36/'Population 43133'!JD36</f>
        <v>0.75621890547263682</v>
      </c>
      <c r="EF34" s="107">
        <f>'Population 43133'!JE36/'Population 43133'!JF36</f>
        <v>0.75330673944992654</v>
      </c>
      <c r="EG34" s="107">
        <f>'Population 43133'!JG36/'Population 43133'!JH36</f>
        <v>0.75047418335089566</v>
      </c>
      <c r="EH34" s="107">
        <f>'Population 43133'!JI36/'Population 43133'!JJ36</f>
        <v>0.74764595103578158</v>
      </c>
      <c r="EI34" s="107">
        <f>'Population 43133'!JK36/'Population 43133'!JL36</f>
        <v>0.75051759834368525</v>
      </c>
      <c r="EJ34" s="107">
        <f>'Population 43133'!JM36/'Population 43133'!JN36</f>
        <v>0.7494849608570251</v>
      </c>
      <c r="EK34" s="107">
        <f>'Population 43133'!JO36/'Population 43133'!JP36</f>
        <v>0.75486780077884807</v>
      </c>
      <c r="EL34" s="107">
        <f>'Population 43133'!JQ36/'Population 43133'!JR36</f>
        <v>0.74939172749391725</v>
      </c>
      <c r="EM34" s="107">
        <v>0.76316855753646673</v>
      </c>
      <c r="EN34" s="107">
        <v>0.76263243683781579</v>
      </c>
      <c r="EO34" s="107">
        <v>0.76222631471250257</v>
      </c>
      <c r="EP34" s="107">
        <v>0.76257668711656446</v>
      </c>
      <c r="EQ34" s="107">
        <v>0.76576390324581356</v>
      </c>
      <c r="ER34" s="107">
        <v>0.76327205122908492</v>
      </c>
      <c r="ES34" s="107">
        <v>0.76449728827701291</v>
      </c>
      <c r="ET34" s="107">
        <v>0.75828500414250211</v>
      </c>
      <c r="EU34" s="107">
        <v>0.75371593724194885</v>
      </c>
      <c r="EV34" s="107">
        <v>0.74753694581280783</v>
      </c>
      <c r="EW34" s="107">
        <v>0.74501830012200077</v>
      </c>
      <c r="EX34" s="107">
        <v>0.74521651560926483</v>
      </c>
      <c r="EY34" s="107">
        <v>0.74158653846153844</v>
      </c>
      <c r="EZ34" s="107">
        <v>0.74264120922832144</v>
      </c>
      <c r="FA34" s="107">
        <v>0.74509018036072139</v>
      </c>
      <c r="FB34" s="107">
        <v>0.74286292771816154</v>
      </c>
    </row>
    <row r="35" spans="1:158" x14ac:dyDescent="0.2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f>'Population 43133'!DY37/'Population 43133'!DZ37</f>
        <v>0.80718188914910227</v>
      </c>
      <c r="BQ35" s="36">
        <f>'Population 43133'!EA37/'Population 43133'!EB37</f>
        <v>0.80531665363565286</v>
      </c>
      <c r="BR35" s="36">
        <f>'Population 43133'!EC37/'Population 43133'!ED37</f>
        <v>0.81461115475255308</v>
      </c>
      <c r="BS35" s="36">
        <f>'Population 43133'!EE37/'Population 43133'!EF37</f>
        <v>0.81167315175097277</v>
      </c>
      <c r="BT35" s="36">
        <f>'Population 43133'!EG37/'Population 43133'!EH37</f>
        <v>0.81458003169572113</v>
      </c>
      <c r="BU35" s="36">
        <f>'Population 43133'!EI37/'Population 43133'!EJ37</f>
        <v>0.81042654028436023</v>
      </c>
      <c r="BV35" s="36">
        <f>'Population 43133'!EK37/'Population 43133'!EL37</f>
        <v>0.80481927710843371</v>
      </c>
      <c r="BW35" s="36">
        <f>'Population 43133'!EM37/'Population 43133'!EN37</f>
        <v>0.8103025347506132</v>
      </c>
      <c r="BX35" s="36">
        <f>'Population 43133'!EO37/'Population 43133'!EP37</f>
        <v>0.80925324675324672</v>
      </c>
      <c r="BY35" s="36">
        <f>'Population 43133'!EQ37/'Population 43133'!ER37</f>
        <v>0.80975609756097566</v>
      </c>
      <c r="BZ35" s="36">
        <f>'Population 43133'!ES37/'Population 43133'!ET37</f>
        <v>0.80130825838103026</v>
      </c>
      <c r="CA35" s="36">
        <f>'Population 43133'!EU37/'Population 43133'!EV37</f>
        <v>0.79835390946502061</v>
      </c>
      <c r="CB35" s="107">
        <f>'Population 43133'!EW37/'Population 43133'!EX37</f>
        <v>0.78716216216216217</v>
      </c>
      <c r="CC35" s="107">
        <f>'Population 43133'!EY37/'Population 43133'!EZ37</f>
        <v>0.78934010152284262</v>
      </c>
      <c r="CD35" s="107">
        <f>'Population 43133'!FA37/'Population 43133'!FB37</f>
        <v>0.79426644182124784</v>
      </c>
      <c r="CE35" s="107">
        <f>'Population 43133'!FC37/'Population 43133'!FD37</f>
        <v>0.79436152570480933</v>
      </c>
      <c r="CF35" s="107">
        <f>'Population 43133'!FE37/'Population 43133'!FF37</f>
        <v>0.79009235936188082</v>
      </c>
      <c r="CG35" s="107">
        <f>'Population 43133'!FG37/'Population 43133'!FH37</f>
        <v>0.78439597315436238</v>
      </c>
      <c r="CH35" s="107">
        <f>'Population 43133'!FI37/'Population 43133'!FJ37</f>
        <v>0.77600671140939592</v>
      </c>
      <c r="CI35" s="107">
        <f>'Population 43133'!FK37/'Population 43133'!FL37</f>
        <v>0.76435810810810811</v>
      </c>
      <c r="CJ35" s="107">
        <f>'Population 43133'!FM37/'Population 43133'!FN37</f>
        <v>0.75254237288135595</v>
      </c>
      <c r="CK35" s="107">
        <f>'Population 43133'!FO37/'Population 43133'!FP37</f>
        <v>0.75632377740303536</v>
      </c>
      <c r="CL35" s="107">
        <f>'Population 43133'!FQ37/'Population 43133'!FR37</f>
        <v>0.7424496644295302</v>
      </c>
      <c r="CM35" s="107">
        <f>'Population 43133'!FS37/'Population 43133'!FT37</f>
        <v>0.74389216512215672</v>
      </c>
      <c r="CN35" s="107">
        <f>'Population 43133'!FU37/'Population 43133'!FV37</f>
        <v>0.72911392405063291</v>
      </c>
      <c r="CO35" s="107">
        <f>'Population 43133'!FW37/'Population 43133'!FX37</f>
        <v>0.72058823529411764</v>
      </c>
      <c r="CP35" s="107">
        <f>'Population 43133'!FY37/'Population 43133'!FZ37</f>
        <v>0.70335339638865002</v>
      </c>
      <c r="CQ35" s="107">
        <f>'Population 43133'!GA37/'Population 43133'!GB37</f>
        <v>0.68722849695916599</v>
      </c>
      <c r="CR35" s="107">
        <f>'Population 43133'!GC37/'Population 43133'!GD37</f>
        <v>0.68637532133676094</v>
      </c>
      <c r="CS35" s="107">
        <f>'Population 43133'!GE37/'Population 43133'!GF37</f>
        <v>0.67905405405405406</v>
      </c>
      <c r="CT35" s="107">
        <f>'Population 43133'!GG37/'Population 43133'!GH37</f>
        <v>0.6865546218487395</v>
      </c>
      <c r="CU35" s="107">
        <f>'Population 43133'!GI37/'Population 43133'!GJ37</f>
        <v>0.69265639165911153</v>
      </c>
      <c r="CV35" s="107">
        <f>'Population 43133'!GK37/'Population 43133'!GL37</f>
        <v>0.69188191881918815</v>
      </c>
      <c r="CW35" s="107">
        <f>'Population 43133'!GM37/'Population 43133'!GN37</f>
        <v>0.70045662100456618</v>
      </c>
      <c r="CX35" s="107">
        <f>'Population 43133'!GO37/'Population 43133'!GP37</f>
        <v>0.7142857142857143</v>
      </c>
      <c r="CY35" s="107">
        <f>'Population 43133'!GQ37/'Population 43133'!GR37</f>
        <v>0.7172538392050587</v>
      </c>
      <c r="CZ35" s="107">
        <f>'Population 43133'!GS37/'Population 43133'!GT37</f>
        <v>0.72336615935541626</v>
      </c>
      <c r="DA35" s="107">
        <f>'Population 43133'!GU37/'Population 43133'!GV37</f>
        <v>0.76181980374665481</v>
      </c>
      <c r="DB35" s="107">
        <f>'Population 43133'!GW37/'Population 43133'!GX37</f>
        <v>0.76875551632833183</v>
      </c>
      <c r="DC35" s="107">
        <f>'Population 43133'!GY37/'Population 43133'!GZ37</f>
        <v>0.77160493827160492</v>
      </c>
      <c r="DD35" s="33">
        <f>'Population 43133'!HA37/'Population 43133'!HB37</f>
        <v>0.76646180860403867</v>
      </c>
      <c r="DE35" s="107">
        <f>'Population 43133'!HC37/'Population 43133'!HD37</f>
        <v>0.77350427350427353</v>
      </c>
      <c r="DF35" s="107">
        <f>'Population 43133'!HE37/'Population 43133'!HF37</f>
        <v>0.77300085984522782</v>
      </c>
      <c r="DG35" s="33">
        <f>'Population 43133'!HG37/'Population 43133'!HH37</f>
        <v>0.79982285208148807</v>
      </c>
      <c r="DH35" s="107">
        <f>'Population 43133'!HI37/'Population 43133'!HJ37</f>
        <v>0.80197132616487454</v>
      </c>
      <c r="DI35" s="107">
        <f>'Population 43133'!HK37/'Population 43133'!HL37</f>
        <v>0.8039927404718693</v>
      </c>
      <c r="DJ35" s="107">
        <f>'Population 43133'!HM37/'Population 43133'!HN37</f>
        <v>0.80922242314647375</v>
      </c>
      <c r="DK35" s="107">
        <f>'Population 43133'!HO37/'Population 43133'!HP37</f>
        <v>0.80555555555555558</v>
      </c>
      <c r="DL35" s="107">
        <f>'Population 43133'!HQ37/'Population 43133'!HR37</f>
        <v>0.80607685433422693</v>
      </c>
      <c r="DM35" s="107">
        <f>'Population 43133'!HS37/'Population 43133'!HT37</f>
        <v>0.81278538812785384</v>
      </c>
      <c r="DN35" s="107">
        <f>'Population 43133'!HU37/'Population 43133'!HV37</f>
        <v>0.81444241316270571</v>
      </c>
      <c r="DO35" s="107">
        <f>'Population 43133'!HW37/'Population 43133'!HX37</f>
        <v>0.80991735537190079</v>
      </c>
      <c r="DP35" s="107">
        <f>'Population 43133'!HY37/'Population 43133'!HZ37</f>
        <v>0.80653950953678477</v>
      </c>
      <c r="DQ35" s="107">
        <f>'Population 43133'!IA37/'Population 43133'!IB37</f>
        <v>0.80930656934306566</v>
      </c>
      <c r="DR35" s="107">
        <f>'Population 43133'!IC37/'Population 43133'!ID37</f>
        <v>0.83495145631067957</v>
      </c>
      <c r="DS35" s="107">
        <f>'Population 43133'!IE37/'Population 43133'!IF37</f>
        <v>0.83685220729366605</v>
      </c>
      <c r="DT35" s="107">
        <f>'Population 43133'!IG37/'Population 43133'!IH37</f>
        <v>0.84541062801932365</v>
      </c>
      <c r="DU35" s="107">
        <f>'Population 43133'!II37/'Population 43133'!IJ37</f>
        <v>0.84023099133782486</v>
      </c>
      <c r="DV35" s="107">
        <f>'Population 43133'!IK37/'Population 43133'!IL37</f>
        <v>0.8328474246841594</v>
      </c>
      <c r="DW35" s="107">
        <f>'Population 43133'!IM37/'Population 43133'!IN37</f>
        <v>0.82785299806576407</v>
      </c>
      <c r="DX35" s="107">
        <f>'Population 43133'!IO37/'Population 43133'!IP37</f>
        <v>0.81766917293233088</v>
      </c>
      <c r="DY35" s="107">
        <f>'Population 43133'!IQ37/'Population 43133'!IR37</f>
        <v>0.81050656660412757</v>
      </c>
      <c r="DZ35" s="107">
        <f>'Population 43133'!IS37/'Population 43133'!IT37</f>
        <v>0.80315691736304551</v>
      </c>
      <c r="EA35" s="107">
        <f>'Population 43133'!IU37/'Population 43133'!IV37</f>
        <v>0.81464318813716408</v>
      </c>
      <c r="EB35" s="107">
        <f>'Population 43133'!IW37/'Population 43133'!IX37</f>
        <v>0.82092365692742697</v>
      </c>
      <c r="EC35" s="107">
        <f>'Population 43133'!IY37/'Population 43133'!IZ37</f>
        <v>0.82217973231357555</v>
      </c>
      <c r="ED35" s="107">
        <f>'Population 43133'!JA37/'Population 43133'!JB37</f>
        <v>0.82286785379568883</v>
      </c>
      <c r="EE35" s="107">
        <f>'Population 43133'!JC37/'Population 43133'!JD37</f>
        <v>0.8256794751640113</v>
      </c>
      <c r="EF35" s="107">
        <f>'Population 43133'!JE37/'Population 43133'!JF37</f>
        <v>0.82739212007504692</v>
      </c>
      <c r="EG35" s="107">
        <f>'Population 43133'!JG37/'Population 43133'!JH37</f>
        <v>0.82369668246445493</v>
      </c>
      <c r="EH35" s="107">
        <f>'Population 43133'!JI37/'Population 43133'!JJ37</f>
        <v>0.82352941176470584</v>
      </c>
      <c r="EI35" s="107">
        <f>'Population 43133'!JK37/'Population 43133'!JL37</f>
        <v>0.82276119402985071</v>
      </c>
      <c r="EJ35" s="107">
        <f>'Population 43133'!JM37/'Population 43133'!JN37</f>
        <v>0.81325863678804855</v>
      </c>
      <c r="EK35" s="107">
        <f>'Population 43133'!JO37/'Population 43133'!JP37</f>
        <v>0.81312670920692798</v>
      </c>
      <c r="EL35" s="107">
        <f>'Population 43133'!JQ37/'Population 43133'!JR37</f>
        <v>0.79981965734896299</v>
      </c>
      <c r="EM35" s="107">
        <v>0.81695220919747524</v>
      </c>
      <c r="EN35" s="107">
        <v>0.82255083179297594</v>
      </c>
      <c r="EO35" s="107">
        <v>0.82641509433962268</v>
      </c>
      <c r="EP35" s="107">
        <v>0.83413231064237781</v>
      </c>
      <c r="EQ35" s="107">
        <v>0.83106796116504855</v>
      </c>
      <c r="ER35" s="107">
        <v>0.82478218780251689</v>
      </c>
      <c r="ES35" s="107">
        <v>0.81344032096288865</v>
      </c>
      <c r="ET35" s="107">
        <v>0.80700000000000005</v>
      </c>
      <c r="EU35" s="107">
        <v>0.79638916750250754</v>
      </c>
      <c r="EV35" s="107">
        <v>0.78614457831325302</v>
      </c>
      <c r="EW35" s="107">
        <v>0.7869346733668342</v>
      </c>
      <c r="EX35" s="107">
        <v>0.78522167487684724</v>
      </c>
      <c r="EY35" s="107">
        <v>0.7950248756218905</v>
      </c>
      <c r="EZ35" s="107">
        <v>0.78303747534516766</v>
      </c>
      <c r="FA35" s="107">
        <v>0.79108910891089113</v>
      </c>
      <c r="FB35" s="107">
        <v>0.79838709677419351</v>
      </c>
    </row>
    <row r="36" spans="1:158" s="173" customFormat="1" ht="15.75" x14ac:dyDescent="0.25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f>'Population 43133'!DY38/'Population 43133'!DZ38</f>
        <v>0.77351978051154968</v>
      </c>
      <c r="BQ36" s="182">
        <f>'Population 43133'!EA38/'Population 43133'!EB38</f>
        <v>0.77802392556490918</v>
      </c>
      <c r="BR36" s="182">
        <f>'Population 43133'!EC38/'Population 43133'!ED38</f>
        <v>0.78352152434721245</v>
      </c>
      <c r="BS36" s="182">
        <f>'Population 43133'!EE38/'Population 43133'!EF38</f>
        <v>0.79382259767687435</v>
      </c>
      <c r="BT36" s="182">
        <f>'Population 43133'!EG38/'Population 43133'!EH38</f>
        <v>0.80198634388578527</v>
      </c>
      <c r="BU36" s="182">
        <f>'Population 43133'!EI38/'Population 43133'!EJ38</f>
        <v>0.8028648164726947</v>
      </c>
      <c r="BV36" s="182">
        <f>'Population 43133'!EK38/'Population 43133'!EL38</f>
        <v>0.80607540005424461</v>
      </c>
      <c r="BW36" s="182">
        <f>'Population 43133'!EM38/'Population 43133'!EN38</f>
        <v>0.80954979536152794</v>
      </c>
      <c r="BX36" s="182">
        <f>'Population 43133'!EO38/'Population 43133'!EP38</f>
        <v>0.80532582023084609</v>
      </c>
      <c r="BY36" s="182">
        <f>'Population 43133'!EQ38/'Population 43133'!ER38</f>
        <v>0.80005470459518602</v>
      </c>
      <c r="BZ36" s="182">
        <f>'Population 43133'!ES38/'Population 43133'!ET38</f>
        <v>0.79556447932828334</v>
      </c>
      <c r="CA36" s="182">
        <f>'Population 43133'!EU38/'Population 43133'!EV38</f>
        <v>0.79137993480622959</v>
      </c>
      <c r="CB36" s="183">
        <f>'Population 43133'!EW38/'Population 43133'!EX38</f>
        <v>0.78010990000900815</v>
      </c>
      <c r="CC36" s="183">
        <f>'Population 43133'!EY38/'Population 43133'!EZ38</f>
        <v>0.78013612753000183</v>
      </c>
      <c r="CD36" s="183">
        <f>'Population 43133'!FA38/'Population 43133'!FB38</f>
        <v>0.77613917343694805</v>
      </c>
      <c r="CE36" s="183">
        <f>'Population 43133'!FC38/'Population 43133'!FD38</f>
        <v>0.78184699357337795</v>
      </c>
      <c r="CF36" s="183">
        <f>'Population 43133'!FE38/'Population 43133'!FF38</f>
        <v>0.77633897110641292</v>
      </c>
      <c r="CG36" s="183">
        <f>'Population 43133'!FG38/'Population 43133'!FH38</f>
        <v>0.77424793681781878</v>
      </c>
      <c r="CH36" s="183">
        <f>'Population 43133'!FI38/'Population 43133'!FJ38</f>
        <v>0.76627534685165422</v>
      </c>
      <c r="CI36" s="183">
        <f>'Population 43133'!FK38/'Population 43133'!FL38</f>
        <v>0.75105183063288872</v>
      </c>
      <c r="CJ36" s="183">
        <f>'Population 43133'!FM38/'Population 43133'!FN38</f>
        <v>0.73036017517204399</v>
      </c>
      <c r="CK36" s="183">
        <f>'Population 43133'!FO38/'Population 43133'!FP38</f>
        <v>0.71676404494382018</v>
      </c>
      <c r="CL36" s="183">
        <f>'Population 43133'!FQ38/'Population 43133'!FR38</f>
        <v>0.69402718168812594</v>
      </c>
      <c r="CM36" s="183">
        <f>'Population 43133'!FS38/'Population 43133'!FT38</f>
        <v>0.66812499999999997</v>
      </c>
      <c r="CN36" s="183">
        <f>'Population 43133'!FU38/'Population 43133'!FV38</f>
        <v>0.64479416733351114</v>
      </c>
      <c r="CO36" s="183">
        <f>'Population 43133'!FW38/'Population 43133'!FX38</f>
        <v>0.62886044221645332</v>
      </c>
      <c r="CP36" s="183">
        <f>'Population 43133'!FY38/'Population 43133'!FZ38</f>
        <v>0.61735192256460347</v>
      </c>
      <c r="CQ36" s="183">
        <f>'Population 43133'!GA38/'Population 43133'!GB38</f>
        <v>0.61673498485118516</v>
      </c>
      <c r="CR36" s="183">
        <f>'Population 43133'!GC38/'Population 43133'!GD38</f>
        <v>0.61550787857206446</v>
      </c>
      <c r="CS36" s="183">
        <f>'Population 43133'!GE38/'Population 43133'!GF38</f>
        <v>0.60975828111011643</v>
      </c>
      <c r="CT36" s="183">
        <f>'Population 43133'!GG38/'Population 43133'!GH38</f>
        <v>0.60984676761265755</v>
      </c>
      <c r="CU36" s="183">
        <f>'Population 43133'!GI38/'Population 43133'!GJ38</f>
        <v>0.60729899258696063</v>
      </c>
      <c r="CV36" s="183">
        <f>'Population 43133'!GK38/'Population 43133'!GL38</f>
        <v>0.60683679299181104</v>
      </c>
      <c r="CW36" s="183">
        <f>'Population 43133'!GM38/'Population 43133'!GN38</f>
        <v>0.61631679389312977</v>
      </c>
      <c r="CX36" s="183">
        <f>'Population 43133'!GO38/'Population 43133'!GP38</f>
        <v>0.62089580565572211</v>
      </c>
      <c r="CY36" s="183">
        <f>'Population 43133'!GQ38/'Population 43133'!GR38</f>
        <v>0.62174236783320924</v>
      </c>
      <c r="CZ36" s="183">
        <f>'Population 43133'!GS38/'Population 43133'!GT38</f>
        <v>0.62990825688073393</v>
      </c>
      <c r="DA36" s="183">
        <f>'Population 43133'!GU38/'Population 43133'!GV38</f>
        <v>0.65355633155669912</v>
      </c>
      <c r="DB36" s="183">
        <f>'Population 43133'!GW38/'Population 43133'!GX38</f>
        <v>0.66633110643360483</v>
      </c>
      <c r="DC36" s="183">
        <f>'Population 43133'!GY38/'Population 43133'!GZ38</f>
        <v>0.67177042266434395</v>
      </c>
      <c r="DD36" s="183">
        <f>'Population 43133'!HA38/'Population 43133'!HB38</f>
        <v>0.67995966263292995</v>
      </c>
      <c r="DE36" s="183">
        <f>'Population 43133'!HC38/'Population 43133'!HD38</f>
        <v>0.71302671440374554</v>
      </c>
      <c r="DF36" s="183">
        <f>'Population 43133'!HE38/'Population 43133'!HF38</f>
        <v>0.71936285793205046</v>
      </c>
      <c r="DG36" s="183">
        <f>'Population 43133'!HG38/'Population 43133'!HH38</f>
        <v>0.74447772369898912</v>
      </c>
      <c r="DH36" s="183">
        <f>'Population 43133'!HI38/'Population 43133'!HJ38</f>
        <v>0.746316283435007</v>
      </c>
      <c r="DI36" s="183">
        <f>'Population 43133'!HK38/'Population 43133'!HL38</f>
        <v>0.74774518180955096</v>
      </c>
      <c r="DJ36" s="183">
        <f>'Population 43133'!HM38/'Population 43133'!HN38</f>
        <v>0.74616549895853057</v>
      </c>
      <c r="DK36" s="183">
        <f>'Population 43133'!HO38/'Population 43133'!HP38</f>
        <v>0.74161420652071786</v>
      </c>
      <c r="DL36" s="183">
        <f>'Population 43133'!HQ38/'Population 43133'!HR38</f>
        <v>0.74186286464684359</v>
      </c>
      <c r="DM36" s="183">
        <f>'Population 43133'!HS38/'Population 43133'!HT38</f>
        <v>0.74938690813054143</v>
      </c>
      <c r="DN36" s="183">
        <f>'Population 43133'!HU38/'Population 43133'!HV38</f>
        <v>0.74955226694316146</v>
      </c>
      <c r="DO36" s="183">
        <f>'Population 43133'!HW38/'Population 43133'!HX38</f>
        <v>0.75405482310537797</v>
      </c>
      <c r="DP36" s="183">
        <f>'Population 43133'!HY38/'Population 43133'!HZ38</f>
        <v>0.76623996943064576</v>
      </c>
      <c r="DQ36" s="183">
        <f>'Population 43133'!IA38/'Population 43133'!IB38</f>
        <v>0.77148644738111316</v>
      </c>
      <c r="DR36" s="183">
        <f>'Population 43133'!IC38/'Population 43133'!ID38</f>
        <v>0.78142561372375041</v>
      </c>
      <c r="DS36" s="183">
        <f>'Population 43133'!IE38/'Population 43133'!IF38</f>
        <v>0.79020562233038638</v>
      </c>
      <c r="DT36" s="183">
        <f>'Population 43133'!IG38/'Population 43133'!IH38</f>
        <v>0.80122354829004117</v>
      </c>
      <c r="DU36" s="183">
        <f>'Population 43133'!II38/'Population 43133'!IJ38</f>
        <v>0.80717308079790451</v>
      </c>
      <c r="DV36" s="183">
        <f>'Population 43133'!IK38/'Population 43133'!IL38</f>
        <v>0.80614513846775826</v>
      </c>
      <c r="DW36" s="183">
        <f>'Population 43133'!IM38/'Population 43133'!IN38</f>
        <v>0.80653950953678477</v>
      </c>
      <c r="DX36" s="183">
        <f>'Population 43133'!IO38/'Population 43133'!IP38</f>
        <v>0.79639765150761266</v>
      </c>
      <c r="DY36" s="183">
        <f>'Population 43133'!IQ38/'Population 43133'!IR38</f>
        <v>0.79592445328031813</v>
      </c>
      <c r="DZ36" s="183">
        <f>'Population 43133'!IS38/'Population 43133'!IT38</f>
        <v>0.79270331399350968</v>
      </c>
      <c r="EA36" s="183">
        <f>'Population 43133'!IU38/'Population 43133'!IV38</f>
        <v>0.78795015209498576</v>
      </c>
      <c r="EB36" s="183">
        <f>'Population 43133'!IW38/'Population 43133'!IX38</f>
        <v>0.78588328075709779</v>
      </c>
      <c r="EC36" s="183">
        <f>'Population 43133'!IY38/'Population 43133'!IZ38</f>
        <v>0.78087094849870753</v>
      </c>
      <c r="ED36" s="183">
        <f>'Population 43133'!JA38/'Population 43133'!JB38</f>
        <v>0.7784514461783123</v>
      </c>
      <c r="EE36" s="183">
        <f>'Population 43133'!JC38/'Population 43133'!JD38</f>
        <v>0.77779992028696687</v>
      </c>
      <c r="EF36" s="183">
        <f>'Population 43133'!JE38/'Population 43133'!JF38</f>
        <v>0.77615987146013254</v>
      </c>
      <c r="EG36" s="183">
        <f>'Population 43133'!JG38/'Population 43133'!JH38</f>
        <v>0.77304321547295252</v>
      </c>
      <c r="EH36" s="183">
        <f>'Population 43133'!JI38/'Population 43133'!JJ38</f>
        <v>0.7712</v>
      </c>
      <c r="EI36" s="183">
        <f>'Population 43133'!JK38/'Population 43133'!JL38</f>
        <v>0.77196984725252926</v>
      </c>
      <c r="EJ36" s="183">
        <f>'Population 43133'!JM38/'Population 43133'!JN38</f>
        <v>0.76644996059889681</v>
      </c>
      <c r="EK36" s="183">
        <f>'Population 43133'!JO38/'Population 43133'!JP38</f>
        <v>0.77310842433697347</v>
      </c>
      <c r="EL36" s="183">
        <f>'Population 43133'!JQ38/'Population 43133'!JR38</f>
        <v>0.7654060280284124</v>
      </c>
      <c r="EM36" s="183">
        <v>0.77567773959526531</v>
      </c>
      <c r="EN36" s="183">
        <v>0.77488265159498038</v>
      </c>
      <c r="EO36" s="183">
        <v>0.77456925594378667</v>
      </c>
      <c r="EP36" s="183">
        <v>0.77534484421722771</v>
      </c>
      <c r="EQ36" s="183">
        <v>0.77894634336352131</v>
      </c>
      <c r="ER36" s="183">
        <v>0.77485692113687066</v>
      </c>
      <c r="ES36" s="183">
        <v>0.77568995889606573</v>
      </c>
      <c r="ET36" s="183">
        <v>0.77228588075354443</v>
      </c>
      <c r="EU36" s="183">
        <v>0.76497339138848575</v>
      </c>
      <c r="EV36" s="183">
        <v>0.75843402609956501</v>
      </c>
      <c r="EW36" s="183">
        <v>0.75755243409659423</v>
      </c>
      <c r="EX36" s="183">
        <v>0.75622455741740036</v>
      </c>
      <c r="EY36" s="183">
        <v>0.75487885358725371</v>
      </c>
      <c r="EZ36" s="183">
        <v>0.75315096629633083</v>
      </c>
      <c r="FA36" s="183">
        <v>0.75661474948395568</v>
      </c>
      <c r="FB36" s="183">
        <v>0.75670317220543803</v>
      </c>
    </row>
    <row r="37" spans="1:158" x14ac:dyDescent="0.2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f>'Population 43133'!DY39/'Population 43133'!DZ39</f>
        <v>0.79817987152034264</v>
      </c>
      <c r="BQ37" s="36">
        <f>'Population 43133'!EA39/'Population 43133'!EB39</f>
        <v>0.806695464362851</v>
      </c>
      <c r="BR37" s="36">
        <f>'Population 43133'!EC39/'Population 43133'!ED39</f>
        <v>0.82255389718076288</v>
      </c>
      <c r="BS37" s="36">
        <f>'Population 43133'!EE39/'Population 43133'!EF39</f>
        <v>0.82735797021511304</v>
      </c>
      <c r="BT37" s="36">
        <f>'Population 43133'!EG39/'Population 43133'!EH39</f>
        <v>0.83099382369455366</v>
      </c>
      <c r="BU37" s="36">
        <f>'Population 43133'!EI39/'Population 43133'!EJ39</f>
        <v>0.84072810011376564</v>
      </c>
      <c r="BV37" s="36">
        <f>'Population 43133'!EK39/'Population 43133'!EL39</f>
        <v>0.83769931662870156</v>
      </c>
      <c r="BW37" s="36">
        <f>'Population 43133'!EM39/'Population 43133'!EN39</f>
        <v>0.83719615602035047</v>
      </c>
      <c r="BX37" s="36">
        <f>'Population 43133'!EO39/'Population 43133'!EP39</f>
        <v>0.84285714285714286</v>
      </c>
      <c r="BY37" s="36">
        <f>'Population 43133'!EQ39/'Population 43133'!ER39</f>
        <v>0.85271770894213905</v>
      </c>
      <c r="BZ37" s="36">
        <f>'Population 43133'!ES39/'Population 43133'!ET39</f>
        <v>0.85328638497652587</v>
      </c>
      <c r="CA37" s="36">
        <f>'Population 43133'!EU39/'Population 43133'!EV39</f>
        <v>0.845707656612529</v>
      </c>
      <c r="CB37" s="107">
        <f>'Population 43133'!EW39/'Population 43133'!EX39</f>
        <v>0.84300341296928327</v>
      </c>
      <c r="CC37" s="107">
        <f>'Population 43133'!EY39/'Population 43133'!EZ39</f>
        <v>0.84035975267003937</v>
      </c>
      <c r="CD37" s="107">
        <f>'Population 43133'!FA39/'Population 43133'!FB39</f>
        <v>0.83789826718837335</v>
      </c>
      <c r="CE37" s="107">
        <f>'Population 43133'!FC39/'Population 43133'!FD39</f>
        <v>0.84980011422044544</v>
      </c>
      <c r="CF37" s="107">
        <f>'Population 43133'!FE39/'Population 43133'!FF39</f>
        <v>0.84982935153583616</v>
      </c>
      <c r="CG37" s="107">
        <f>'Population 43133'!FG39/'Population 43133'!FH39</f>
        <v>0.83898305084745761</v>
      </c>
      <c r="CH37" s="107">
        <f>'Population 43133'!FI39/'Population 43133'!FJ39</f>
        <v>0.82824858757062148</v>
      </c>
      <c r="CI37" s="107">
        <f>'Population 43133'!FK39/'Population 43133'!FL39</f>
        <v>0.81936579841449608</v>
      </c>
      <c r="CJ37" s="107">
        <f>'Population 43133'!FM39/'Population 43133'!FN39</f>
        <v>0.82316029663434109</v>
      </c>
      <c r="CK37" s="107">
        <f>'Population 43133'!FO39/'Population 43133'!FP39</f>
        <v>0.81818181818181823</v>
      </c>
      <c r="CL37" s="107">
        <f>'Population 43133'!FQ39/'Population 43133'!FR39</f>
        <v>0.81527936145952107</v>
      </c>
      <c r="CM37" s="107">
        <f>'Population 43133'!FS39/'Population 43133'!FT39</f>
        <v>0.80307342060330111</v>
      </c>
      <c r="CN37" s="107">
        <f>'Population 43133'!FU39/'Population 43133'!FV39</f>
        <v>0.79450486548368637</v>
      </c>
      <c r="CO37" s="107">
        <f>'Population 43133'!FW39/'Population 43133'!FX39</f>
        <v>0.79785431959344999</v>
      </c>
      <c r="CP37" s="107">
        <f>'Population 43133'!FY39/'Population 43133'!FZ39</f>
        <v>0.79455857856746248</v>
      </c>
      <c r="CQ37" s="107">
        <f>'Population 43133'!GA39/'Population 43133'!GB39</f>
        <v>0.80386740331491713</v>
      </c>
      <c r="CR37" s="107">
        <f>'Population 43133'!GC39/'Population 43133'!GD39</f>
        <v>0.80132816823464303</v>
      </c>
      <c r="CS37" s="107">
        <f>'Population 43133'!GE39/'Population 43133'!GF39</f>
        <v>0.79819616685456596</v>
      </c>
      <c r="CT37" s="107">
        <f>'Population 43133'!GG39/'Population 43133'!GH39</f>
        <v>0.80102330869812388</v>
      </c>
      <c r="CU37" s="107">
        <f>'Population 43133'!GI39/'Population 43133'!GJ39</f>
        <v>0.79306358381502895</v>
      </c>
      <c r="CV37" s="107">
        <f>'Population 43133'!GK39/'Population 43133'!GL39</f>
        <v>0.76976744186046508</v>
      </c>
      <c r="CW37" s="107">
        <f>'Population 43133'!GM39/'Population 43133'!GN39</f>
        <v>0.76923076923076927</v>
      </c>
      <c r="CX37" s="107">
        <f>'Population 43133'!GO39/'Population 43133'!GP39</f>
        <v>0.77267303102625295</v>
      </c>
      <c r="CY37" s="107">
        <f>'Population 43133'!GQ39/'Population 43133'!GR39</f>
        <v>0.77053990610328638</v>
      </c>
      <c r="CZ37" s="107">
        <f>'Population 43133'!GS39/'Population 43133'!GT39</f>
        <v>0.77413692217671148</v>
      </c>
      <c r="DA37" s="107">
        <f>'Population 43133'!GU39/'Population 43133'!GV39</f>
        <v>0.77961107837360044</v>
      </c>
      <c r="DB37" s="107">
        <f>'Population 43133'!GW39/'Population 43133'!GX39</f>
        <v>0.78271028037383172</v>
      </c>
      <c r="DC37" s="107">
        <f>'Population 43133'!GY39/'Population 43133'!GZ39</f>
        <v>0.7876157407407407</v>
      </c>
      <c r="DD37" s="33">
        <f>'Population 43133'!HA39/'Population 43133'!HB39</f>
        <v>0.79169104739613805</v>
      </c>
      <c r="DE37" s="107">
        <f>'Population 43133'!HC39/'Population 43133'!HD39</f>
        <v>0.7849210987726476</v>
      </c>
      <c r="DF37" s="107">
        <f>'Population 43133'!HE39/'Population 43133'!HF39</f>
        <v>0.78837209302325584</v>
      </c>
      <c r="DG37" s="33">
        <f>'Population 43133'!HG39/'Population 43133'!HH39</f>
        <v>0.78919553728714031</v>
      </c>
      <c r="DH37" s="107">
        <f>'Population 43133'!HI39/'Population 43133'!HJ39</f>
        <v>0.78408425980105323</v>
      </c>
      <c r="DI37" s="107">
        <f>'Population 43133'!HK39/'Population 43133'!HL39</f>
        <v>0.79292035398230087</v>
      </c>
      <c r="DJ37" s="107">
        <f>'Population 43133'!HM39/'Population 43133'!HN39</f>
        <v>0.79761904761904767</v>
      </c>
      <c r="DK37" s="107">
        <f>'Population 43133'!HO39/'Population 43133'!HP39</f>
        <v>0.80379371665678723</v>
      </c>
      <c r="DL37" s="107">
        <f>'Population 43133'!HQ39/'Population 43133'!HR39</f>
        <v>0.79988193624557258</v>
      </c>
      <c r="DM37" s="107">
        <f>'Population 43133'!HS39/'Population 43133'!HT39</f>
        <v>0.80220417633410668</v>
      </c>
      <c r="DN37" s="107">
        <f>'Population 43133'!HU39/'Population 43133'!HV39</f>
        <v>0.796037296037296</v>
      </c>
      <c r="DO37" s="107">
        <f>'Population 43133'!HW39/'Population 43133'!HX39</f>
        <v>0.80254777070063699</v>
      </c>
      <c r="DP37" s="107">
        <f>'Population 43133'!HY39/'Population 43133'!HZ39</f>
        <v>0.80960648148148151</v>
      </c>
      <c r="DQ37" s="107">
        <f>'Population 43133'!IA39/'Population 43133'!IB39</f>
        <v>0.81151832460732987</v>
      </c>
      <c r="DR37" s="107">
        <f>'Population 43133'!IC39/'Population 43133'!ID39</f>
        <v>0.81163594470046085</v>
      </c>
      <c r="DS37" s="107">
        <f>'Population 43133'!IE39/'Population 43133'!IF39</f>
        <v>0.81173736199883784</v>
      </c>
      <c r="DT37" s="107">
        <f>'Population 43133'!IG39/'Population 43133'!IH39</f>
        <v>0.81253627394080097</v>
      </c>
      <c r="DU37" s="107">
        <f>'Population 43133'!II39/'Population 43133'!IJ39</f>
        <v>0.80840046029919443</v>
      </c>
      <c r="DV37" s="107">
        <f>'Population 43133'!IK39/'Population 43133'!IL39</f>
        <v>0.80729166666666663</v>
      </c>
      <c r="DW37" s="107">
        <f>'Population 43133'!IM39/'Population 43133'!IN39</f>
        <v>0.8070381231671554</v>
      </c>
      <c r="DX37" s="107">
        <f>'Population 43133'!IO39/'Population 43133'!IP39</f>
        <v>0.80913348946135832</v>
      </c>
      <c r="DY37" s="107">
        <f>'Population 43133'!IQ39/'Population 43133'!IR39</f>
        <v>0.80341377280753379</v>
      </c>
      <c r="DZ37" s="107">
        <f>'Population 43133'!IS39/'Population 43133'!IT39</f>
        <v>0.80427046263345192</v>
      </c>
      <c r="EA37" s="107">
        <f>'Population 43133'!IU39/'Population 43133'!IV39</f>
        <v>0.80179640718562872</v>
      </c>
      <c r="EB37" s="107">
        <f>'Population 43133'!IW39/'Population 43133'!IX39</f>
        <v>0.79807692307692313</v>
      </c>
      <c r="EC37" s="107">
        <f>'Population 43133'!IY39/'Population 43133'!IZ39</f>
        <v>0.79113539769277474</v>
      </c>
      <c r="ED37" s="107">
        <f>'Population 43133'!JA39/'Population 43133'!JB39</f>
        <v>0.7905113986444855</v>
      </c>
      <c r="EE37" s="107">
        <f>'Population 43133'!JC39/'Population 43133'!JD39</f>
        <v>0.78765432098765431</v>
      </c>
      <c r="EF37" s="107">
        <f>'Population 43133'!JE39/'Population 43133'!JF39</f>
        <v>0.80174563591022441</v>
      </c>
      <c r="EG37" s="107">
        <f>'Population 43133'!JG39/'Population 43133'!JH39</f>
        <v>0.80148883374689828</v>
      </c>
      <c r="EH37" s="107">
        <f>'Population 43133'!JI39/'Population 43133'!JJ39</f>
        <v>0.8031980319803198</v>
      </c>
      <c r="EI37" s="107">
        <f>'Population 43133'!JK39/'Population 43133'!JL39</f>
        <v>0.80469715698393074</v>
      </c>
      <c r="EJ37" s="107">
        <f>'Population 43133'!JM39/'Population 43133'!JN39</f>
        <v>0.80248447204968942</v>
      </c>
      <c r="EK37" s="107">
        <f>'Population 43133'!JO39/'Population 43133'!JP39</f>
        <v>0.80150753768844218</v>
      </c>
      <c r="EL37" s="107">
        <f>'Population 43133'!JQ39/'Population 43133'!JR39</f>
        <v>0.79851208927464357</v>
      </c>
      <c r="EM37" s="107">
        <v>0.81795665634674919</v>
      </c>
      <c r="EN37" s="107">
        <v>0.82034104750304504</v>
      </c>
      <c r="EO37" s="107">
        <v>0.81918819188191883</v>
      </c>
      <c r="EP37" s="107">
        <v>0.82459425717852686</v>
      </c>
      <c r="EQ37" s="107">
        <v>0.83544303797468356</v>
      </c>
      <c r="ER37" s="107">
        <v>0.83458646616541354</v>
      </c>
      <c r="ES37" s="107">
        <v>0.8373570520965693</v>
      </c>
      <c r="ET37" s="107">
        <v>0.83565989847715738</v>
      </c>
      <c r="EU37" s="107">
        <v>0.83650190114068446</v>
      </c>
      <c r="EV37" s="107">
        <v>0.82951653944020354</v>
      </c>
      <c r="EW37" s="107">
        <v>0.83258499037844769</v>
      </c>
      <c r="EX37" s="107">
        <v>0.83046526449968128</v>
      </c>
      <c r="EY37" s="107">
        <v>0.82780612244897955</v>
      </c>
      <c r="EZ37" s="107">
        <v>0.82545683679899184</v>
      </c>
      <c r="FA37" s="107">
        <v>0.82275298554368326</v>
      </c>
      <c r="FB37" s="107">
        <v>0.81516290726817042</v>
      </c>
    </row>
    <row r="38" spans="1:158" x14ac:dyDescent="0.2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f>'Population 43133'!DY40/'Population 43133'!DZ40</f>
        <v>0.74760699746946857</v>
      </c>
      <c r="BQ38" s="36">
        <f>'Population 43133'!EA40/'Population 43133'!EB40</f>
        <v>0.75380483437779766</v>
      </c>
      <c r="BR38" s="36">
        <f>'Population 43133'!EC40/'Population 43133'!ED40</f>
        <v>0.74855040142729701</v>
      </c>
      <c r="BS38" s="36">
        <f>'Population 43133'!EE40/'Population 43133'!EF40</f>
        <v>0.74659217877094974</v>
      </c>
      <c r="BT38" s="36">
        <f>'Population 43133'!EG40/'Population 43133'!EH40</f>
        <v>0.74524841613871295</v>
      </c>
      <c r="BU38" s="36">
        <f>'Population 43133'!EI40/'Population 43133'!EJ40</f>
        <v>0.75385654768607135</v>
      </c>
      <c r="BV38" s="36">
        <f>'Population 43133'!EK40/'Population 43133'!EL40</f>
        <v>0.76109057301293903</v>
      </c>
      <c r="BW38" s="36">
        <f>'Population 43133'!EM40/'Population 43133'!EN40</f>
        <v>0.76577741215183925</v>
      </c>
      <c r="BX38" s="36">
        <f>'Population 43133'!EO40/'Population 43133'!EP40</f>
        <v>0.76411100658513642</v>
      </c>
      <c r="BY38" s="36">
        <f>'Population 43133'!EQ40/'Population 43133'!ER40</f>
        <v>0.77434593023255816</v>
      </c>
      <c r="BZ38" s="36">
        <f>'Population 43133'!ES40/'Population 43133'!ET40</f>
        <v>0.77599416271433785</v>
      </c>
      <c r="CA38" s="36">
        <f>'Population 43133'!EU40/'Population 43133'!EV40</f>
        <v>0.77988108239291343</v>
      </c>
      <c r="CB38" s="107">
        <f>'Population 43133'!EW40/'Population 43133'!EX40</f>
        <v>0.79361544172234599</v>
      </c>
      <c r="CC38" s="107">
        <f>'Population 43133'!EY40/'Population 43133'!EZ40</f>
        <v>0.81064262128524256</v>
      </c>
      <c r="CD38" s="107">
        <f>'Population 43133'!FA40/'Population 43133'!FB40</f>
        <v>0.81163645582456589</v>
      </c>
      <c r="CE38" s="107">
        <f>'Population 43133'!FC40/'Population 43133'!FD40</f>
        <v>0.80853994490358128</v>
      </c>
      <c r="CF38" s="107">
        <f>'Population 43133'!FE40/'Population 43133'!FF40</f>
        <v>0.80621412528075864</v>
      </c>
      <c r="CG38" s="107">
        <f>'Population 43133'!FG40/'Population 43133'!FH40</f>
        <v>0.79654870576466175</v>
      </c>
      <c r="CH38" s="107">
        <f>'Population 43133'!FI40/'Population 43133'!FJ40</f>
        <v>0.79083988518657178</v>
      </c>
      <c r="CI38" s="107">
        <f>'Population 43133'!FK40/'Population 43133'!FL40</f>
        <v>0.78100198412698407</v>
      </c>
      <c r="CJ38" s="107">
        <f>'Population 43133'!FM40/'Population 43133'!FN40</f>
        <v>0.76977087952697709</v>
      </c>
      <c r="CK38" s="107">
        <f>'Population 43133'!FO40/'Population 43133'!FP40</f>
        <v>0.76205115592720118</v>
      </c>
      <c r="CL38" s="107">
        <f>'Population 43133'!FQ40/'Population 43133'!FR40</f>
        <v>0.75130730876808949</v>
      </c>
      <c r="CM38" s="107">
        <f>'Population 43133'!FS40/'Population 43133'!FT40</f>
        <v>0.74105744911477778</v>
      </c>
      <c r="CN38" s="107">
        <f>'Population 43133'!FU40/'Population 43133'!FV40</f>
        <v>0.72376950780312121</v>
      </c>
      <c r="CO38" s="107">
        <f>'Population 43133'!FW40/'Population 43133'!FX40</f>
        <v>0.71040723981900455</v>
      </c>
      <c r="CP38" s="107">
        <f>'Population 43133'!FY40/'Population 43133'!FZ40</f>
        <v>0.7055873089933512</v>
      </c>
      <c r="CQ38" s="107">
        <f>'Population 43133'!GA40/'Population 43133'!GB40</f>
        <v>0.69960748095128145</v>
      </c>
      <c r="CR38" s="107">
        <f>'Population 43133'!GC40/'Population 43133'!GD40</f>
        <v>0.69102031394275165</v>
      </c>
      <c r="CS38" s="107">
        <f>'Population 43133'!GE40/'Population 43133'!GF40</f>
        <v>0.69388702006727754</v>
      </c>
      <c r="CT38" s="107">
        <f>'Population 43133'!GG40/'Population 43133'!GH40</f>
        <v>0.69034458426437728</v>
      </c>
      <c r="CU38" s="107">
        <f>'Population 43133'!GI40/'Population 43133'!GJ40</f>
        <v>0.66960725075528704</v>
      </c>
      <c r="CV38" s="107">
        <f>'Population 43133'!GK40/'Population 43133'!GL40</f>
        <v>0.6148517258142927</v>
      </c>
      <c r="CW38" s="107">
        <f>'Population 43133'!GM40/'Population 43133'!GN40</f>
        <v>0.62903824730783509</v>
      </c>
      <c r="CX38" s="107">
        <f>'Population 43133'!GO40/'Population 43133'!GP40</f>
        <v>0.63690621193666264</v>
      </c>
      <c r="CY38" s="107">
        <f>'Population 43133'!GQ40/'Population 43133'!GR40</f>
        <v>0.63877869936290421</v>
      </c>
      <c r="CZ38" s="107">
        <f>'Population 43133'!GS40/'Population 43133'!GT40</f>
        <v>0.64091507965025751</v>
      </c>
      <c r="DA38" s="107">
        <f>'Population 43133'!GU40/'Population 43133'!GV40</f>
        <v>0.64964470673250629</v>
      </c>
      <c r="DB38" s="107">
        <f>'Population 43133'!GW40/'Population 43133'!GX40</f>
        <v>0.67269595176571917</v>
      </c>
      <c r="DC38" s="107">
        <f>'Population 43133'!GY40/'Population 43133'!GZ40</f>
        <v>0.68739872865511653</v>
      </c>
      <c r="DD38" s="33">
        <f>'Population 43133'!HA40/'Population 43133'!HB40</f>
        <v>0.69988829589177115</v>
      </c>
      <c r="DE38" s="107">
        <f>'Population 43133'!HC40/'Population 43133'!HD40</f>
        <v>0.71009812445658926</v>
      </c>
      <c r="DF38" s="107">
        <f>'Population 43133'!HE40/'Population 43133'!HF40</f>
        <v>0.7125636883310551</v>
      </c>
      <c r="DG38" s="33">
        <f>'Population 43133'!HG40/'Population 43133'!HH40</f>
        <v>0.72060301507537683</v>
      </c>
      <c r="DH38" s="107">
        <f>'Population 43133'!HI40/'Population 43133'!HJ40</f>
        <v>0.72004521477015826</v>
      </c>
      <c r="DI38" s="107">
        <f>'Population 43133'!HK40/'Population 43133'!HL40</f>
        <v>0.72766333880955392</v>
      </c>
      <c r="DJ38" s="107">
        <f>'Population 43133'!HM40/'Population 43133'!HN40</f>
        <v>0.73014668689934248</v>
      </c>
      <c r="DK38" s="107">
        <f>'Population 43133'!HO40/'Population 43133'!HP40</f>
        <v>0.72857322123227508</v>
      </c>
      <c r="DL38" s="107">
        <f>'Population 43133'!HQ40/'Population 43133'!HR40</f>
        <v>0.72963056680161942</v>
      </c>
      <c r="DM38" s="107">
        <f>'Population 43133'!HS40/'Population 43133'!HT40</f>
        <v>0.73151995970280825</v>
      </c>
      <c r="DN38" s="107">
        <f>'Population 43133'!HU40/'Population 43133'!HV40</f>
        <v>0.72695608906580422</v>
      </c>
      <c r="DO38" s="107">
        <f>'Population 43133'!HW40/'Population 43133'!HX40</f>
        <v>0.72613536844739146</v>
      </c>
      <c r="DP38" s="107">
        <f>'Population 43133'!HY40/'Population 43133'!HZ40</f>
        <v>0.73469387755102045</v>
      </c>
      <c r="DQ38" s="107">
        <f>'Population 43133'!IA40/'Population 43133'!IB40</f>
        <v>0.73271947527749748</v>
      </c>
      <c r="DR38" s="107">
        <f>'Population 43133'!IC40/'Population 43133'!ID40</f>
        <v>0.73521268562798892</v>
      </c>
      <c r="DS38" s="107">
        <f>'Population 43133'!IE40/'Population 43133'!IF40</f>
        <v>0.73001776198934276</v>
      </c>
      <c r="DT38" s="107">
        <f>'Population 43133'!IG40/'Population 43133'!IH40</f>
        <v>0.73076923076923073</v>
      </c>
      <c r="DU38" s="107">
        <f>'Population 43133'!II40/'Population 43133'!IJ40</f>
        <v>0.73367808661926304</v>
      </c>
      <c r="DV38" s="107">
        <f>'Population 43133'!IK40/'Population 43133'!IL40</f>
        <v>0.73262585738320174</v>
      </c>
      <c r="DW38" s="107">
        <f>'Population 43133'!IM40/'Population 43133'!IN40</f>
        <v>0.72804862278546489</v>
      </c>
      <c r="DX38" s="107">
        <f>'Population 43133'!IO40/'Population 43133'!IP40</f>
        <v>0.7221289239116393</v>
      </c>
      <c r="DY38" s="107">
        <f>'Population 43133'!IQ40/'Population 43133'!IR40</f>
        <v>0.72459823742871954</v>
      </c>
      <c r="DZ38" s="107">
        <f>'Population 43133'!IS40/'Population 43133'!IT40</f>
        <v>0.72332776993195536</v>
      </c>
      <c r="EA38" s="107">
        <f>'Population 43133'!IU40/'Population 43133'!IV40</f>
        <v>0.72234328932188185</v>
      </c>
      <c r="EB38" s="107">
        <f>'Population 43133'!IW40/'Population 43133'!IX40</f>
        <v>0.72780222624902924</v>
      </c>
      <c r="EC38" s="107">
        <f>'Population 43133'!IY40/'Population 43133'!IZ40</f>
        <v>0.72682926829268291</v>
      </c>
      <c r="ED38" s="107">
        <f>'Population 43133'!JA40/'Population 43133'!JB40</f>
        <v>0.72532299741602069</v>
      </c>
      <c r="EE38" s="107">
        <f>'Population 43133'!JC40/'Population 43133'!JD40</f>
        <v>0.72995560198485243</v>
      </c>
      <c r="EF38" s="107">
        <f>'Population 43133'!JE40/'Population 43133'!JF40</f>
        <v>0.73067428868390283</v>
      </c>
      <c r="EG38" s="107">
        <f>'Population 43133'!JG40/'Population 43133'!JH40</f>
        <v>0.73177117423746563</v>
      </c>
      <c r="EH38" s="107">
        <f>'Population 43133'!JI40/'Population 43133'!JJ40</f>
        <v>0.73423719889430039</v>
      </c>
      <c r="EI38" s="107">
        <f>'Population 43133'!JK40/'Population 43133'!JL40</f>
        <v>0.73271767810026389</v>
      </c>
      <c r="EJ38" s="107">
        <f>'Population 43133'!JM40/'Population 43133'!JN40</f>
        <v>0.72783723080988239</v>
      </c>
      <c r="EK38" s="107">
        <f>'Population 43133'!JO40/'Population 43133'!JP40</f>
        <v>0.72212017843085807</v>
      </c>
      <c r="EL38" s="107">
        <f>'Population 43133'!JQ40/'Population 43133'!JR40</f>
        <v>0.70949284785435629</v>
      </c>
      <c r="EM38" s="107">
        <v>0.72227979274611398</v>
      </c>
      <c r="EN38" s="107">
        <v>0.7265645286938458</v>
      </c>
      <c r="EO38" s="107">
        <v>0.72565104166666672</v>
      </c>
      <c r="EP38" s="107">
        <v>0.72487189594008672</v>
      </c>
      <c r="EQ38" s="107">
        <v>0.72837873578418411</v>
      </c>
      <c r="ER38" s="107">
        <v>0.73017138302112394</v>
      </c>
      <c r="ES38" s="107">
        <v>0.73560595893168701</v>
      </c>
      <c r="ET38" s="107">
        <v>0.73305428031325948</v>
      </c>
      <c r="EU38" s="107">
        <v>0.73356775764133086</v>
      </c>
      <c r="EV38" s="107">
        <v>0.72488491741131866</v>
      </c>
      <c r="EW38" s="107">
        <v>0.72164249898360211</v>
      </c>
      <c r="EX38" s="107">
        <v>0.72154963680387407</v>
      </c>
      <c r="EY38" s="107">
        <v>0.7212371683775497</v>
      </c>
      <c r="EZ38" s="107">
        <v>0.72412879289784016</v>
      </c>
      <c r="FA38" s="107">
        <v>0.72303400637619553</v>
      </c>
      <c r="FB38" s="107">
        <v>0.72599999999999998</v>
      </c>
    </row>
    <row r="39" spans="1:158" x14ac:dyDescent="0.2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f>'Population 43133'!DY41/'Population 43133'!DZ41</f>
        <v>0.80842105263157893</v>
      </c>
      <c r="BQ39" s="36">
        <f>'Population 43133'!EA41/'Population 43133'!EB41</f>
        <v>0.80128205128205132</v>
      </c>
      <c r="BR39" s="36">
        <f>'Population 43133'!EC41/'Population 43133'!ED41</f>
        <v>0.80085653104925059</v>
      </c>
      <c r="BS39" s="36">
        <f>'Population 43133'!EE41/'Population 43133'!EF41</f>
        <v>0.81419624217119002</v>
      </c>
      <c r="BT39" s="36">
        <f>'Population 43133'!EG41/'Population 43133'!EH41</f>
        <v>0.82786885245901642</v>
      </c>
      <c r="BU39" s="36">
        <f>'Population 43133'!EI41/'Population 43133'!EJ41</f>
        <v>0.82926829268292679</v>
      </c>
      <c r="BV39" s="36">
        <f>'Population 43133'!EK41/'Population 43133'!EL41</f>
        <v>0.82268041237113398</v>
      </c>
      <c r="BW39" s="36">
        <f>'Population 43133'!EM41/'Population 43133'!EN41</f>
        <v>0.81504065040650409</v>
      </c>
      <c r="BX39" s="36">
        <f>'Population 43133'!EO41/'Population 43133'!EP41</f>
        <v>0.81504065040650409</v>
      </c>
      <c r="BY39" s="36">
        <f>'Population 43133'!EQ41/'Population 43133'!ER41</f>
        <v>0.80855397148676167</v>
      </c>
      <c r="BZ39" s="36">
        <f>'Population 43133'!ES41/'Population 43133'!ET41</f>
        <v>0.79671457905544152</v>
      </c>
      <c r="CA39" s="36">
        <f>'Population 43133'!EU41/'Population 43133'!EV41</f>
        <v>0.79132231404958675</v>
      </c>
      <c r="CB39" s="107">
        <f>'Population 43133'!EW41/'Population 43133'!EX41</f>
        <v>0.77103718199608606</v>
      </c>
      <c r="CC39" s="107">
        <f>'Population 43133'!EY41/'Population 43133'!EZ41</f>
        <v>0.7562380038387716</v>
      </c>
      <c r="CD39" s="107">
        <f>'Population 43133'!FA41/'Population 43133'!FB41</f>
        <v>0.76107899807321777</v>
      </c>
      <c r="CE39" s="107">
        <f>'Population 43133'!FC41/'Population 43133'!FD41</f>
        <v>0.76227897838899805</v>
      </c>
      <c r="CF39" s="107">
        <f>'Population 43133'!FE41/'Population 43133'!FF41</f>
        <v>0.7525150905432596</v>
      </c>
      <c r="CG39" s="107">
        <f>'Population 43133'!FG41/'Population 43133'!FH41</f>
        <v>0.72994129158512722</v>
      </c>
      <c r="CH39" s="107">
        <f>'Population 43133'!FI41/'Population 43133'!FJ41</f>
        <v>0.71399999999999997</v>
      </c>
      <c r="CI39" s="107">
        <f>'Population 43133'!FK41/'Population 43133'!FL41</f>
        <v>0.70019723865877714</v>
      </c>
      <c r="CJ39" s="107">
        <f>'Population 43133'!FM41/'Population 43133'!FN41</f>
        <v>0.65407554671968193</v>
      </c>
      <c r="CK39" s="107">
        <f>'Population 43133'!FO41/'Population 43133'!FP41</f>
        <v>0.63599182004089982</v>
      </c>
      <c r="CL39" s="107">
        <f>'Population 43133'!FQ41/'Population 43133'!FR41</f>
        <v>0.59748427672955973</v>
      </c>
      <c r="CM39" s="107">
        <f>'Population 43133'!FS41/'Population 43133'!FT41</f>
        <v>0.5672268907563025</v>
      </c>
      <c r="CN39" s="107">
        <f>'Population 43133'!FU41/'Population 43133'!FV41</f>
        <v>0.53263157894736846</v>
      </c>
      <c r="CO39" s="107">
        <f>'Population 43133'!FW41/'Population 43133'!FX41</f>
        <v>0.50310559006211175</v>
      </c>
      <c r="CP39" s="107">
        <f>'Population 43133'!FY41/'Population 43133'!FZ41</f>
        <v>0.4822546972860125</v>
      </c>
      <c r="CQ39" s="107">
        <f>'Population 43133'!GA41/'Population 43133'!GB41</f>
        <v>0.46861924686192469</v>
      </c>
      <c r="CR39" s="107">
        <f>'Population 43133'!GC41/'Population 43133'!GD41</f>
        <v>0.44467640918580376</v>
      </c>
      <c r="CS39" s="107">
        <f>'Population 43133'!GE41/'Population 43133'!GF41</f>
        <v>0.3995726495726496</v>
      </c>
      <c r="CT39" s="107">
        <f>'Population 43133'!GG41/'Population 43133'!GH41</f>
        <v>0.38913043478260867</v>
      </c>
      <c r="CU39" s="107">
        <f>'Population 43133'!GI41/'Population 43133'!GJ41</f>
        <v>0.40990990990990989</v>
      </c>
      <c r="CV39" s="107">
        <f>'Population 43133'!GK41/'Population 43133'!GL41</f>
        <v>0.47477064220183485</v>
      </c>
      <c r="CW39" s="107">
        <f>'Population 43133'!GM41/'Population 43133'!GN41</f>
        <v>0.50691244239631339</v>
      </c>
      <c r="CX39" s="107">
        <f>'Population 43133'!GO41/'Population 43133'!GP41</f>
        <v>0.53132250580046403</v>
      </c>
      <c r="CY39" s="107">
        <f>'Population 43133'!GQ41/'Population 43133'!GR41</f>
        <v>0.54484304932735428</v>
      </c>
      <c r="CZ39" s="107">
        <f>'Population 43133'!GS41/'Population 43133'!GT41</f>
        <v>0.57596371882086173</v>
      </c>
      <c r="DA39" s="107">
        <f>'Population 43133'!GU41/'Population 43133'!GV41</f>
        <v>0.62888888888888894</v>
      </c>
      <c r="DB39" s="107">
        <f>'Population 43133'!GW41/'Population 43133'!GX41</f>
        <v>0.64679911699779247</v>
      </c>
      <c r="DC39" s="107">
        <f>'Population 43133'!GY41/'Population 43133'!GZ41</f>
        <v>0.67880085653104927</v>
      </c>
      <c r="DD39" s="33">
        <f>'Population 43133'!HA41/'Population 43133'!HB41</f>
        <v>0.68454935622317592</v>
      </c>
      <c r="DE39" s="107">
        <f>'Population 43133'!HC41/'Population 43133'!HD41</f>
        <v>0.68627450980392157</v>
      </c>
      <c r="DF39" s="107">
        <f>'Population 43133'!HE41/'Population 43133'!HF41</f>
        <v>0.68789808917197448</v>
      </c>
      <c r="DG39" s="33">
        <f>'Population 43133'!HG41/'Population 43133'!HH41</f>
        <v>0.71368421052631581</v>
      </c>
      <c r="DH39" s="107">
        <f>'Population 43133'!HI41/'Population 43133'!HJ41</f>
        <v>0.71120689655172409</v>
      </c>
      <c r="DI39" s="107">
        <f>'Population 43133'!HK41/'Population 43133'!HL41</f>
        <v>0.72376873661670238</v>
      </c>
      <c r="DJ39" s="107">
        <f>'Population 43133'!HM41/'Population 43133'!HN41</f>
        <v>0.73894736842105269</v>
      </c>
      <c r="DK39" s="107">
        <f>'Population 43133'!HO41/'Population 43133'!HP41</f>
        <v>0.75</v>
      </c>
      <c r="DL39" s="107">
        <f>'Population 43133'!HQ41/'Population 43133'!HR41</f>
        <v>0.75471698113207553</v>
      </c>
      <c r="DM39" s="107">
        <f>'Population 43133'!HS41/'Population 43133'!HT41</f>
        <v>0.75157894736842101</v>
      </c>
      <c r="DN39" s="107">
        <f>'Population 43133'!HU41/'Population 43133'!HV41</f>
        <v>0.75374732334047112</v>
      </c>
      <c r="DO39" s="107">
        <f>'Population 43133'!HW41/'Population 43133'!HX41</f>
        <v>0.74730021598272134</v>
      </c>
      <c r="DP39" s="107">
        <f>'Population 43133'!HY41/'Population 43133'!HZ41</f>
        <v>0.73773987206823033</v>
      </c>
      <c r="DQ39" s="107">
        <f>'Population 43133'!IA41/'Population 43133'!IB41</f>
        <v>0.74042553191489358</v>
      </c>
      <c r="DR39" s="107">
        <f>'Population 43133'!IC41/'Population 43133'!ID41</f>
        <v>0.72570194384449249</v>
      </c>
      <c r="DS39" s="107">
        <f>'Population 43133'!IE41/'Population 43133'!IF41</f>
        <v>0.72234273318872022</v>
      </c>
      <c r="DT39" s="107">
        <f>'Population 43133'!IG41/'Population 43133'!IH41</f>
        <v>0.74145299145299148</v>
      </c>
      <c r="DU39" s="107">
        <f>'Population 43133'!II41/'Population 43133'!IJ41</f>
        <v>0.7510460251046025</v>
      </c>
      <c r="DV39" s="107">
        <f>'Population 43133'!IK41/'Population 43133'!IL41</f>
        <v>0.7610993657505285</v>
      </c>
      <c r="DW39" s="107">
        <f>'Population 43133'!IM41/'Population 43133'!IN41</f>
        <v>0.76748971193415638</v>
      </c>
      <c r="DX39" s="107">
        <f>'Population 43133'!IO41/'Population 43133'!IP41</f>
        <v>0.75763747454175157</v>
      </c>
      <c r="DY39" s="107">
        <f>'Population 43133'!IQ41/'Population 43133'!IR41</f>
        <v>0.76294820717131473</v>
      </c>
      <c r="DZ39" s="107">
        <f>'Population 43133'!IS41/'Population 43133'!IT41</f>
        <v>0.74806201550387597</v>
      </c>
      <c r="EA39" s="107">
        <f>'Population 43133'!IU41/'Population 43133'!IV41</f>
        <v>0.7441860465116279</v>
      </c>
      <c r="EB39" s="107">
        <f>'Population 43133'!IW41/'Population 43133'!IX41</f>
        <v>0.74618320610687028</v>
      </c>
      <c r="EC39" s="107">
        <f>'Population 43133'!IY41/'Population 43133'!IZ41</f>
        <v>0.74626865671641796</v>
      </c>
      <c r="ED39" s="107">
        <f>'Population 43133'!JA41/'Population 43133'!JB41</f>
        <v>0.75332068311195444</v>
      </c>
      <c r="EE39" s="107">
        <f>'Population 43133'!JC41/'Population 43133'!JD41</f>
        <v>0.75</v>
      </c>
      <c r="EF39" s="107">
        <f>'Population 43133'!JE41/'Population 43133'!JF41</f>
        <v>0.76296296296296295</v>
      </c>
      <c r="EG39" s="107">
        <f>'Population 43133'!JG41/'Population 43133'!JH41</f>
        <v>0.77186311787072248</v>
      </c>
      <c r="EH39" s="107">
        <f>'Population 43133'!JI41/'Population 43133'!JJ41</f>
        <v>0.77272727272727271</v>
      </c>
      <c r="EI39" s="107">
        <f>'Population 43133'!JK41/'Population 43133'!JL41</f>
        <v>0.78310940499040305</v>
      </c>
      <c r="EJ39" s="107">
        <f>'Population 43133'!JM41/'Population 43133'!JN41</f>
        <v>0.77272727272727271</v>
      </c>
      <c r="EK39" s="107">
        <f>'Population 43133'!JO41/'Population 43133'!JP41</f>
        <v>0.77413127413127414</v>
      </c>
      <c r="EL39" s="107">
        <f>'Population 43133'!JQ41/'Population 43133'!JR41</f>
        <v>0.76400000000000001</v>
      </c>
      <c r="EM39" s="107">
        <v>0.79065040650406504</v>
      </c>
      <c r="EN39" s="107">
        <v>0.79104477611940294</v>
      </c>
      <c r="EO39" s="107">
        <v>0.81359649122807021</v>
      </c>
      <c r="EP39" s="107">
        <v>0.80733944954128445</v>
      </c>
      <c r="EQ39" s="107">
        <v>0.81506849315068497</v>
      </c>
      <c r="ER39" s="107">
        <v>0.81967213114754101</v>
      </c>
      <c r="ES39" s="107">
        <v>0.82281553398058249</v>
      </c>
      <c r="ET39" s="107">
        <v>0.81951219512195117</v>
      </c>
      <c r="EU39" s="107">
        <v>0.79761904761904767</v>
      </c>
      <c r="EV39" s="107">
        <v>0.77506112469437649</v>
      </c>
      <c r="EW39" s="107">
        <v>0.77434679334916867</v>
      </c>
      <c r="EX39" s="107">
        <v>0.76201372997711669</v>
      </c>
      <c r="EY39" s="107">
        <v>0.77073170731707319</v>
      </c>
      <c r="EZ39" s="107">
        <v>0.76555023923444976</v>
      </c>
      <c r="FA39" s="107">
        <v>0.75735294117647056</v>
      </c>
      <c r="FB39" s="107">
        <v>0.75728155339805825</v>
      </c>
    </row>
    <row r="40" spans="1:158" x14ac:dyDescent="0.2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f>'Population 43133'!DY42/'Population 43133'!DZ42</f>
        <v>0.76721763085399453</v>
      </c>
      <c r="BQ40" s="36">
        <f>'Population 43133'!EA42/'Population 43133'!EB42</f>
        <v>0.7871458189357291</v>
      </c>
      <c r="BR40" s="36">
        <f>'Population 43133'!EC42/'Population 43133'!ED42</f>
        <v>0.79160935350756534</v>
      </c>
      <c r="BS40" s="36">
        <f>'Population 43133'!EE42/'Population 43133'!EF42</f>
        <v>0.77945205479452051</v>
      </c>
      <c r="BT40" s="36">
        <f>'Population 43133'!EG42/'Population 43133'!EH42</f>
        <v>0.77532736044107509</v>
      </c>
      <c r="BU40" s="36">
        <f>'Population 43133'!EI42/'Population 43133'!EJ42</f>
        <v>0.77023319615912211</v>
      </c>
      <c r="BV40" s="36">
        <f>'Population 43133'!EK42/'Population 43133'!EL42</f>
        <v>0.77228412256267409</v>
      </c>
      <c r="BW40" s="36">
        <f>'Population 43133'!EM42/'Population 43133'!EN42</f>
        <v>0.77081850533807827</v>
      </c>
      <c r="BX40" s="36">
        <f>'Population 43133'!EO42/'Population 43133'!EP42</f>
        <v>0.76411722659042169</v>
      </c>
      <c r="BY40" s="36">
        <f>'Population 43133'!EQ42/'Population 43133'!ER42</f>
        <v>0.76066522053506869</v>
      </c>
      <c r="BZ40" s="36">
        <f>'Population 43133'!ES42/'Population 43133'!ET42</f>
        <v>0.74730021598272134</v>
      </c>
      <c r="CA40" s="36">
        <f>'Population 43133'!EU42/'Population 43133'!EV42</f>
        <v>0.74193548387096775</v>
      </c>
      <c r="CB40" s="107">
        <f>'Population 43133'!EW42/'Population 43133'!EX42</f>
        <v>0.73243647234678622</v>
      </c>
      <c r="CC40" s="107">
        <f>'Population 43133'!EY42/'Population 43133'!EZ42</f>
        <v>0.75</v>
      </c>
      <c r="CD40" s="107">
        <f>'Population 43133'!FA42/'Population 43133'!FB42</f>
        <v>0.73668417104276074</v>
      </c>
      <c r="CE40" s="107">
        <f>'Population 43133'!FC42/'Population 43133'!FD42</f>
        <v>0.73586309523809523</v>
      </c>
      <c r="CF40" s="107">
        <f>'Population 43133'!FE42/'Population 43133'!FF42</f>
        <v>0.72982975573649145</v>
      </c>
      <c r="CG40" s="107">
        <f>'Population 43133'!FG42/'Population 43133'!FH42</f>
        <v>0.7278810408921933</v>
      </c>
      <c r="CH40" s="107">
        <f>'Population 43133'!FI42/'Population 43133'!FJ42</f>
        <v>0.73684210526315785</v>
      </c>
      <c r="CI40" s="107">
        <f>'Population 43133'!FK42/'Population 43133'!FL42</f>
        <v>0.7385424492862509</v>
      </c>
      <c r="CJ40" s="107">
        <f>'Population 43133'!FM42/'Population 43133'!FN42</f>
        <v>0.73163418290854576</v>
      </c>
      <c r="CK40" s="107">
        <f>'Population 43133'!FO42/'Population 43133'!FP42</f>
        <v>0.72259507829977632</v>
      </c>
      <c r="CL40" s="107">
        <f>'Population 43133'!FQ42/'Population 43133'!FR42</f>
        <v>0.7120535714285714</v>
      </c>
      <c r="CM40" s="107">
        <f>'Population 43133'!FS42/'Population 43133'!FT42</f>
        <v>0.70722713864306785</v>
      </c>
      <c r="CN40" s="107">
        <f>'Population 43133'!FU42/'Population 43133'!FV42</f>
        <v>0.70370370370370372</v>
      </c>
      <c r="CO40" s="107">
        <f>'Population 43133'!FW42/'Population 43133'!FX42</f>
        <v>0.69264384559359071</v>
      </c>
      <c r="CP40" s="107">
        <f>'Population 43133'!FY42/'Population 43133'!FZ42</f>
        <v>0.69169675090252702</v>
      </c>
      <c r="CQ40" s="107">
        <f>'Population 43133'!GA42/'Population 43133'!GB42</f>
        <v>0.68804034582132567</v>
      </c>
      <c r="CR40" s="107">
        <f>'Population 43133'!GC42/'Population 43133'!GD42</f>
        <v>0.68063583815028905</v>
      </c>
      <c r="CS40" s="107">
        <f>'Population 43133'!GE42/'Population 43133'!GF42</f>
        <v>0.67947788252356778</v>
      </c>
      <c r="CT40" s="107">
        <f>'Population 43133'!GG42/'Population 43133'!GH42</f>
        <v>0.67704561911658223</v>
      </c>
      <c r="CU40" s="107">
        <f>'Population 43133'!GI42/'Population 43133'!GJ42</f>
        <v>0.66013564431047478</v>
      </c>
      <c r="CV40" s="107">
        <f>'Population 43133'!GK42/'Population 43133'!GL42</f>
        <v>0.63552123552123552</v>
      </c>
      <c r="CW40" s="107">
        <f>'Population 43133'!GM42/'Population 43133'!GN42</f>
        <v>0.65149136577708011</v>
      </c>
      <c r="CX40" s="107">
        <f>'Population 43133'!GO42/'Population 43133'!GP42</f>
        <v>0.65525291828793775</v>
      </c>
      <c r="CY40" s="107">
        <f>'Population 43133'!GQ42/'Population 43133'!GR42</f>
        <v>0.6529182879377432</v>
      </c>
      <c r="CZ40" s="107">
        <f>'Population 43133'!GS42/'Population 43133'!GT42</f>
        <v>0.64258262874711758</v>
      </c>
      <c r="DA40" s="107">
        <f>'Population 43133'!GU42/'Population 43133'!GV42</f>
        <v>0.66535122336227304</v>
      </c>
      <c r="DB40" s="107">
        <f>'Population 43133'!GW42/'Population 43133'!GX42</f>
        <v>0.67253803042433946</v>
      </c>
      <c r="DC40" s="107">
        <f>'Population 43133'!GY42/'Population 43133'!GZ42</f>
        <v>0.66613672496025433</v>
      </c>
      <c r="DD40" s="33">
        <f>'Population 43133'!HA42/'Population 43133'!HB42</f>
        <v>0.67854315122723674</v>
      </c>
      <c r="DE40" s="107">
        <f>'Population 43133'!HC42/'Population 43133'!HD42</f>
        <v>0.66855753646677474</v>
      </c>
      <c r="DF40" s="107">
        <f>'Population 43133'!HE42/'Population 43133'!HF42</f>
        <v>0.67128874388254489</v>
      </c>
      <c r="DG40" s="33">
        <f>'Population 43133'!HG42/'Population 43133'!HH42</f>
        <v>0.68266883645240028</v>
      </c>
      <c r="DH40" s="107">
        <f>'Population 43133'!HI42/'Population 43133'!HJ42</f>
        <v>0.68892508143322473</v>
      </c>
      <c r="DI40" s="107">
        <f>'Population 43133'!HK42/'Population 43133'!HL42</f>
        <v>0.69473684210526321</v>
      </c>
      <c r="DJ40" s="107">
        <f>'Population 43133'!HM42/'Population 43133'!HN42</f>
        <v>0.69331158238172919</v>
      </c>
      <c r="DK40" s="107">
        <f>'Population 43133'!HO42/'Population 43133'!HP42</f>
        <v>0.6938271604938272</v>
      </c>
      <c r="DL40" s="107">
        <f>'Population 43133'!HQ42/'Population 43133'!HR42</f>
        <v>0.68429487179487181</v>
      </c>
      <c r="DM40" s="107">
        <f>'Population 43133'!HS42/'Population 43133'!HT42</f>
        <v>0.68754956383822363</v>
      </c>
      <c r="DN40" s="107">
        <f>'Population 43133'!HU42/'Population 43133'!HV42</f>
        <v>0.69575471698113212</v>
      </c>
      <c r="DO40" s="107">
        <f>'Population 43133'!HW42/'Population 43133'!HX42</f>
        <v>0.70079365079365075</v>
      </c>
      <c r="DP40" s="107">
        <f>'Population 43133'!HY42/'Population 43133'!HZ42</f>
        <v>0.70856685348278625</v>
      </c>
      <c r="DQ40" s="107">
        <f>'Population 43133'!IA42/'Population 43133'!IB42</f>
        <v>0.70926517571884984</v>
      </c>
      <c r="DR40" s="107">
        <f>'Population 43133'!IC42/'Population 43133'!ID42</f>
        <v>0.71417004048582999</v>
      </c>
      <c r="DS40" s="107">
        <f>'Population 43133'!IE42/'Population 43133'!IF42</f>
        <v>0.70843570843570847</v>
      </c>
      <c r="DT40" s="107">
        <f>'Population 43133'!IG42/'Population 43133'!IH42</f>
        <v>0.71597633136094674</v>
      </c>
      <c r="DU40" s="107">
        <f>'Population 43133'!II42/'Population 43133'!IJ42</f>
        <v>0.71648163962425282</v>
      </c>
      <c r="DV40" s="107">
        <f>'Population 43133'!IK42/'Population 43133'!IL42</f>
        <v>0.7142857142857143</v>
      </c>
      <c r="DW40" s="107">
        <f>'Population 43133'!IM42/'Population 43133'!IN42</f>
        <v>0.71247892074198993</v>
      </c>
      <c r="DX40" s="107">
        <f>'Population 43133'!IO42/'Population 43133'!IP42</f>
        <v>0.69605373635600332</v>
      </c>
      <c r="DY40" s="107">
        <f>'Population 43133'!IQ42/'Population 43133'!IR42</f>
        <v>0.6987124463519313</v>
      </c>
      <c r="DZ40" s="107">
        <f>'Population 43133'!IS42/'Population 43133'!IT42</f>
        <v>0.703125</v>
      </c>
      <c r="EA40" s="107">
        <f>'Population 43133'!IU42/'Population 43133'!IV42</f>
        <v>0.70898100172711576</v>
      </c>
      <c r="EB40" s="107">
        <f>'Population 43133'!IW42/'Population 43133'!IX42</f>
        <v>0.70528109028960817</v>
      </c>
      <c r="EC40" s="107">
        <f>'Population 43133'!IY42/'Population 43133'!IZ42</f>
        <v>0.7029109589041096</v>
      </c>
      <c r="ED40" s="107">
        <f>'Population 43133'!JA42/'Population 43133'!JB42</f>
        <v>0.70967741935483875</v>
      </c>
      <c r="EE40" s="107">
        <f>'Population 43133'!JC42/'Population 43133'!JD42</f>
        <v>0.71794871794871795</v>
      </c>
      <c r="EF40" s="107">
        <f>'Population 43133'!JE42/'Population 43133'!JF42</f>
        <v>0.70990359333917619</v>
      </c>
      <c r="EG40" s="107">
        <f>'Population 43133'!JG42/'Population 43133'!JH42</f>
        <v>0.72148541114058351</v>
      </c>
      <c r="EH40" s="107">
        <f>'Population 43133'!JI42/'Population 43133'!JJ42</f>
        <v>0.7152961980548187</v>
      </c>
      <c r="EI40" s="107">
        <f>'Population 43133'!JK42/'Population 43133'!JL42</f>
        <v>0.71441124780316345</v>
      </c>
      <c r="EJ40" s="107">
        <f>'Population 43133'!JM42/'Population 43133'!JN42</f>
        <v>0.7142857142857143</v>
      </c>
      <c r="EK40" s="107">
        <f>'Population 43133'!JO42/'Population 43133'!JP42</f>
        <v>0.7179930795847751</v>
      </c>
      <c r="EL40" s="107">
        <f>'Population 43133'!JQ42/'Population 43133'!JR42</f>
        <v>0.63831615120274909</v>
      </c>
      <c r="EM40" s="107">
        <v>0.71309424520433695</v>
      </c>
      <c r="EN40" s="107">
        <v>0.70270270270270274</v>
      </c>
      <c r="EO40" s="107">
        <v>0.70700086430423514</v>
      </c>
      <c r="EP40" s="107">
        <v>0.71122536418166238</v>
      </c>
      <c r="EQ40" s="107">
        <v>0.70673486786018758</v>
      </c>
      <c r="ER40" s="107">
        <v>0.70858629661751948</v>
      </c>
      <c r="ES40" s="107">
        <v>0.70603228547153785</v>
      </c>
      <c r="ET40" s="107">
        <v>0.70361041141897562</v>
      </c>
      <c r="EU40" s="107">
        <v>0.70791245791245794</v>
      </c>
      <c r="EV40" s="107">
        <v>0.70308590492076728</v>
      </c>
      <c r="EW40" s="107">
        <v>0.70126582278481009</v>
      </c>
      <c r="EX40" s="107">
        <v>0.69709543568464727</v>
      </c>
      <c r="EY40" s="107">
        <v>0.68830128205128205</v>
      </c>
      <c r="EZ40" s="107">
        <v>0.67769897557131598</v>
      </c>
      <c r="FA40" s="107">
        <v>0.68550955414012738</v>
      </c>
      <c r="FB40" s="107">
        <v>0.69440000000000002</v>
      </c>
    </row>
    <row r="41" spans="1:158" x14ac:dyDescent="0.2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f>'Population 43133'!DY43/'Population 43133'!DZ43</f>
        <v>0.73333333333333328</v>
      </c>
      <c r="BQ41" s="36">
        <f>'Population 43133'!EA43/'Population 43133'!EB43</f>
        <v>0.74262536873156337</v>
      </c>
      <c r="BR41" s="36">
        <f>'Population 43133'!EC43/'Population 43133'!ED43</f>
        <v>0.73825503355704702</v>
      </c>
      <c r="BS41" s="36">
        <f>'Population 43133'!EE43/'Population 43133'!EF43</f>
        <v>0.73860182370820671</v>
      </c>
      <c r="BT41" s="36">
        <f>'Population 43133'!EG43/'Population 43133'!EH43</f>
        <v>0.73323170731707321</v>
      </c>
      <c r="BU41" s="36">
        <f>'Population 43133'!EI43/'Population 43133'!EJ43</f>
        <v>0.7390965732087228</v>
      </c>
      <c r="BV41" s="36">
        <f>'Population 43133'!EK43/'Population 43133'!EL43</f>
        <v>0.7608346709470305</v>
      </c>
      <c r="BW41" s="36">
        <f>'Population 43133'!EM43/'Population 43133'!EN43</f>
        <v>0.76719999999999999</v>
      </c>
      <c r="BX41" s="36">
        <f>'Population 43133'!EO43/'Population 43133'!EP43</f>
        <v>0.784219001610306</v>
      </c>
      <c r="BY41" s="36">
        <f>'Population 43133'!EQ43/'Population 43133'!ER43</f>
        <v>0.79230152365677631</v>
      </c>
      <c r="BZ41" s="36">
        <f>'Population 43133'!ES43/'Population 43133'!ET43</f>
        <v>0.7866242038216561</v>
      </c>
      <c r="CA41" s="36">
        <f>'Population 43133'!EU43/'Population 43133'!EV43</f>
        <v>0.7966640190627482</v>
      </c>
      <c r="CB41" s="107">
        <f>'Population 43133'!EW43/'Population 43133'!EX43</f>
        <v>0.79196787148594372</v>
      </c>
      <c r="CC41" s="107">
        <f>'Population 43133'!EY43/'Population 43133'!EZ43</f>
        <v>0.80111376292760539</v>
      </c>
      <c r="CD41" s="107">
        <f>'Population 43133'!FA43/'Population 43133'!FB43</f>
        <v>0.79840637450199203</v>
      </c>
      <c r="CE41" s="107">
        <f>'Population 43133'!FC43/'Population 43133'!FD43</f>
        <v>0.79968076616121309</v>
      </c>
      <c r="CF41" s="107">
        <f>'Population 43133'!FE43/'Population 43133'!FF43</f>
        <v>0.80429594272076377</v>
      </c>
      <c r="CG41" s="107">
        <f>'Population 43133'!FG43/'Population 43133'!FH43</f>
        <v>0.79646017699115046</v>
      </c>
      <c r="CH41" s="107">
        <f>'Population 43133'!FI43/'Population 43133'!FJ43</f>
        <v>0.78582802547770703</v>
      </c>
      <c r="CI41" s="107">
        <f>'Population 43133'!FK43/'Population 43133'!FL43</f>
        <v>0.77972865123703117</v>
      </c>
      <c r="CJ41" s="107">
        <f>'Population 43133'!FM43/'Population 43133'!FN43</f>
        <v>0.76484560570071258</v>
      </c>
      <c r="CK41" s="107">
        <f>'Population 43133'!FO43/'Population 43133'!FP43</f>
        <v>0.74586939417781273</v>
      </c>
      <c r="CL41" s="107">
        <f>'Population 43133'!FQ43/'Population 43133'!FR43</f>
        <v>0.72677595628415304</v>
      </c>
      <c r="CM41" s="107">
        <f>'Population 43133'!FS43/'Population 43133'!FT43</f>
        <v>0.70152671755725193</v>
      </c>
      <c r="CN41" s="107">
        <f>'Population 43133'!FU43/'Population 43133'!FV43</f>
        <v>0.68064024390243905</v>
      </c>
      <c r="CO41" s="107">
        <f>'Population 43133'!FW43/'Population 43133'!FX43</f>
        <v>0.69125475285171101</v>
      </c>
      <c r="CP41" s="107">
        <f>'Population 43133'!FY43/'Population 43133'!FZ43</f>
        <v>0.68735976065818993</v>
      </c>
      <c r="CQ41" s="107">
        <f>'Population 43133'!GA43/'Population 43133'!GB43</f>
        <v>0.68413173652694614</v>
      </c>
      <c r="CR41" s="107">
        <f>'Population 43133'!GC43/'Population 43133'!GD43</f>
        <v>0.67194570135746612</v>
      </c>
      <c r="CS41" s="107">
        <f>'Population 43133'!GE43/'Population 43133'!GF43</f>
        <v>0.67221801665405001</v>
      </c>
      <c r="CT41" s="107">
        <f>'Population 43133'!GG43/'Population 43133'!GH43</f>
        <v>0.67022086824067018</v>
      </c>
      <c r="CU41" s="107">
        <f>'Population 43133'!GI43/'Population 43133'!GJ43</f>
        <v>0.66869763899466872</v>
      </c>
      <c r="CV41" s="107">
        <f>'Population 43133'!GK43/'Population 43133'!GL43</f>
        <v>0.65318818040435456</v>
      </c>
      <c r="CW41" s="107">
        <f>'Population 43133'!GM43/'Population 43133'!GN43</f>
        <v>0.65200314218381772</v>
      </c>
      <c r="CX41" s="107">
        <f>'Population 43133'!GO43/'Population 43133'!GP43</f>
        <v>0.65214007782101169</v>
      </c>
      <c r="CY41" s="107">
        <f>'Population 43133'!GQ43/'Population 43133'!GR43</f>
        <v>0.64869029275808932</v>
      </c>
      <c r="CZ41" s="107">
        <f>'Population 43133'!GS43/'Population 43133'!GT43</f>
        <v>0.64003044140030441</v>
      </c>
      <c r="DA41" s="107">
        <f>'Population 43133'!GU43/'Population 43133'!GV43</f>
        <v>0.65538461538461534</v>
      </c>
      <c r="DB41" s="107">
        <f>'Population 43133'!GW43/'Population 43133'!GX43</f>
        <v>0.66743471582181257</v>
      </c>
      <c r="DC41" s="107">
        <f>'Population 43133'!GY43/'Population 43133'!GZ43</f>
        <v>0.67303284950343778</v>
      </c>
      <c r="DD41" s="33">
        <f>'Population 43133'!HA43/'Population 43133'!HB43</f>
        <v>0.67567567567567566</v>
      </c>
      <c r="DE41" s="107">
        <f>'Population 43133'!HC43/'Population 43133'!HD43</f>
        <v>0.67567567567567566</v>
      </c>
      <c r="DF41" s="107">
        <f>'Population 43133'!HE43/'Population 43133'!HF43</f>
        <v>0.67865519937451135</v>
      </c>
      <c r="DG41" s="33">
        <f>'Population 43133'!HG43/'Population 43133'!HH43</f>
        <v>0.682475884244373</v>
      </c>
      <c r="DH41" s="107">
        <f>'Population 43133'!HI43/'Population 43133'!HJ43</f>
        <v>0.68416801292407103</v>
      </c>
      <c r="DI41" s="107">
        <f>'Population 43133'!HK43/'Population 43133'!HL43</f>
        <v>0.6918138041733547</v>
      </c>
      <c r="DJ41" s="107">
        <f>'Population 43133'!HM43/'Population 43133'!HN43</f>
        <v>0.69793322734499208</v>
      </c>
      <c r="DK41" s="107">
        <f>'Population 43133'!HO43/'Population 43133'!HP43</f>
        <v>0.70314960629921264</v>
      </c>
      <c r="DL41" s="107">
        <f>'Population 43133'!HQ43/'Population 43133'!HR43</f>
        <v>0.69517884914463457</v>
      </c>
      <c r="DM41" s="107">
        <f>'Population 43133'!HS43/'Population 43133'!HT43</f>
        <v>0.70007593014426728</v>
      </c>
      <c r="DN41" s="107">
        <f>'Population 43133'!HU43/'Population 43133'!HV43</f>
        <v>0.70481927710843373</v>
      </c>
      <c r="DO41" s="107">
        <f>'Population 43133'!HW43/'Population 43133'!HX43</f>
        <v>0.71646341463414631</v>
      </c>
      <c r="DP41" s="107">
        <f>'Population 43133'!HY43/'Population 43133'!HZ43</f>
        <v>0.73088923556942276</v>
      </c>
      <c r="DQ41" s="107">
        <f>'Population 43133'!IA43/'Population 43133'!IB43</f>
        <v>0.73515624999999996</v>
      </c>
      <c r="DR41" s="107">
        <f>'Population 43133'!IC43/'Population 43133'!ID43</f>
        <v>0.71921568627450982</v>
      </c>
      <c r="DS41" s="107">
        <f>'Population 43133'!IE43/'Population 43133'!IF43</f>
        <v>0.71978021978021978</v>
      </c>
      <c r="DT41" s="107">
        <f>'Population 43133'!IG43/'Population 43133'!IH43</f>
        <v>0.72368421052631582</v>
      </c>
      <c r="DU41" s="107">
        <f>'Population 43133'!II43/'Population 43133'!IJ43</f>
        <v>0.72532517214996173</v>
      </c>
      <c r="DV41" s="107">
        <f>'Population 43133'!IK43/'Population 43133'!IL43</f>
        <v>0.72273425499231947</v>
      </c>
      <c r="DW41" s="107">
        <f>'Population 43133'!IM43/'Population 43133'!IN43</f>
        <v>0.71406727828746175</v>
      </c>
      <c r="DX41" s="107">
        <f>'Population 43133'!IO43/'Population 43133'!IP43</f>
        <v>0.71450381679389308</v>
      </c>
      <c r="DY41" s="107">
        <f>'Population 43133'!IQ43/'Population 43133'!IR43</f>
        <v>0.7208237986270023</v>
      </c>
      <c r="DZ41" s="107">
        <f>'Population 43133'!IS43/'Population 43133'!IT43</f>
        <v>0.71912650602409633</v>
      </c>
      <c r="EA41" s="107">
        <f>'Population 43133'!IU43/'Population 43133'!IV43</f>
        <v>0.72897897897897901</v>
      </c>
      <c r="EB41" s="107">
        <f>'Population 43133'!IW43/'Population 43133'!IX43</f>
        <v>0.72595419847328246</v>
      </c>
      <c r="EC41" s="107">
        <f>'Population 43133'!IY43/'Population 43133'!IZ43</f>
        <v>0.73502304147465436</v>
      </c>
      <c r="ED41" s="107">
        <f>'Population 43133'!JA43/'Population 43133'!JB43</f>
        <v>0.73044151820294345</v>
      </c>
      <c r="EE41" s="107">
        <f>'Population 43133'!JC43/'Population 43133'!JD43</f>
        <v>0.73577552611067809</v>
      </c>
      <c r="EF41" s="107">
        <f>'Population 43133'!JE43/'Population 43133'!JF43</f>
        <v>0.74118589743589747</v>
      </c>
      <c r="EG41" s="107">
        <f>'Population 43133'!JG43/'Population 43133'!JH43</f>
        <v>0.75566343042071193</v>
      </c>
      <c r="EH41" s="107">
        <f>'Population 43133'!JI43/'Population 43133'!JJ43</f>
        <v>0.77110389610389607</v>
      </c>
      <c r="EI41" s="107">
        <f>'Population 43133'!JK43/'Population 43133'!JL43</f>
        <v>0.77660438667749798</v>
      </c>
      <c r="EJ41" s="107">
        <f>'Population 43133'!JM43/'Population 43133'!JN43</f>
        <v>0.77941176470588236</v>
      </c>
      <c r="EK41" s="107">
        <f>'Population 43133'!JO43/'Population 43133'!JP43</f>
        <v>0.78125</v>
      </c>
      <c r="EL41" s="107">
        <f>'Population 43133'!JQ43/'Population 43133'!JR43</f>
        <v>0.77525450274079877</v>
      </c>
      <c r="EM41" s="107">
        <v>0.78243670886075944</v>
      </c>
      <c r="EN41" s="107">
        <v>0.78605388272583199</v>
      </c>
      <c r="EO41" s="107">
        <v>0.78400000000000003</v>
      </c>
      <c r="EP41" s="107">
        <v>0.78274760383386577</v>
      </c>
      <c r="EQ41" s="107">
        <v>0.79194078947368418</v>
      </c>
      <c r="ER41" s="107">
        <v>0.79536039768019884</v>
      </c>
      <c r="ES41" s="107">
        <v>0.80900750625521267</v>
      </c>
      <c r="ET41" s="107">
        <v>0.79598662207357862</v>
      </c>
      <c r="EU41" s="107">
        <v>0.78960603520536465</v>
      </c>
      <c r="EV41" s="107">
        <v>0.78973509933774833</v>
      </c>
      <c r="EW41" s="107">
        <v>0.78367346938775506</v>
      </c>
      <c r="EX41" s="107">
        <v>0.77479674796747966</v>
      </c>
      <c r="EY41" s="107">
        <v>0.77445432497978983</v>
      </c>
      <c r="EZ41" s="107">
        <v>0.77276390008058016</v>
      </c>
      <c r="FA41" s="107">
        <v>0.76778413736713003</v>
      </c>
      <c r="FB41" s="107">
        <v>0.78100940975192468</v>
      </c>
    </row>
    <row r="42" spans="1:158" x14ac:dyDescent="0.2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f>'Population 43133'!DY44/'Population 43133'!DZ44</f>
        <v>0.75989583333333333</v>
      </c>
      <c r="BQ42" s="36">
        <f>'Population 43133'!EA44/'Population 43133'!EB44</f>
        <v>0.76187989556135771</v>
      </c>
      <c r="BR42" s="36">
        <f>'Population 43133'!EC44/'Population 43133'!ED44</f>
        <v>0.76073939078365005</v>
      </c>
      <c r="BS42" s="36">
        <f>'Population 43133'!EE44/'Population 43133'!EF44</f>
        <v>0.75920605902324367</v>
      </c>
      <c r="BT42" s="36">
        <f>'Population 43133'!EG44/'Population 43133'!EH44</f>
        <v>0.76408268733850127</v>
      </c>
      <c r="BU42" s="36">
        <f>'Population 43133'!EI44/'Population 43133'!EJ44</f>
        <v>0.76969066805302833</v>
      </c>
      <c r="BV42" s="36">
        <f>'Population 43133'!EK44/'Population 43133'!EL44</f>
        <v>0.76576101292534948</v>
      </c>
      <c r="BW42" s="36">
        <f>'Population 43133'!EM44/'Population 43133'!EN44</f>
        <v>0.76670173592845869</v>
      </c>
      <c r="BX42" s="36">
        <f>'Population 43133'!EO44/'Population 43133'!EP44</f>
        <v>0.77124183006535951</v>
      </c>
      <c r="BY42" s="36">
        <f>'Population 43133'!EQ44/'Population 43133'!ER44</f>
        <v>0.78066037735849059</v>
      </c>
      <c r="BZ42" s="36">
        <f>'Population 43133'!ES44/'Population 43133'!ET44</f>
        <v>0.78020531718873387</v>
      </c>
      <c r="CA42" s="36">
        <f>'Population 43133'!EU44/'Population 43133'!EV44</f>
        <v>0.78157267672756159</v>
      </c>
      <c r="CB42" s="107">
        <f>'Population 43133'!EW44/'Population 43133'!EX44</f>
        <v>0.77736549165120594</v>
      </c>
      <c r="CC42" s="107">
        <f>'Population 43133'!EY44/'Population 43133'!EZ44</f>
        <v>0.77448385389094754</v>
      </c>
      <c r="CD42" s="107">
        <f>'Population 43133'!FA44/'Population 43133'!FB44</f>
        <v>0.77495366693142709</v>
      </c>
      <c r="CE42" s="107">
        <f>'Population 43133'!FC44/'Population 43133'!FD44</f>
        <v>0.77151965993623806</v>
      </c>
      <c r="CF42" s="107">
        <f>'Population 43133'!FE44/'Population 43133'!FF44</f>
        <v>0.77176533619073129</v>
      </c>
      <c r="CG42" s="107">
        <f>'Population 43133'!FG44/'Population 43133'!FH44</f>
        <v>0.76252019386106629</v>
      </c>
      <c r="CH42" s="107">
        <f>'Population 43133'!FI44/'Population 43133'!FJ44</f>
        <v>0.75812567713976164</v>
      </c>
      <c r="CI42" s="107">
        <f>'Population 43133'!FK44/'Population 43133'!FL44</f>
        <v>0.75728684282211933</v>
      </c>
      <c r="CJ42" s="107">
        <f>'Population 43133'!FM44/'Population 43133'!FN44</f>
        <v>0.75148890092041143</v>
      </c>
      <c r="CK42" s="107">
        <f>'Population 43133'!FO44/'Population 43133'!FP44</f>
        <v>0.74979149291075897</v>
      </c>
      <c r="CL42" s="107">
        <f>'Population 43133'!FQ44/'Population 43133'!FR44</f>
        <v>0.74494039367895759</v>
      </c>
      <c r="CM42" s="107">
        <f>'Population 43133'!FS44/'Population 43133'!FT44</f>
        <v>0.73897364771151175</v>
      </c>
      <c r="CN42" s="107">
        <f>'Population 43133'!FU44/'Population 43133'!FV44</f>
        <v>0.72830292979546707</v>
      </c>
      <c r="CO42" s="107">
        <f>'Population 43133'!FW44/'Population 43133'!FX44</f>
        <v>0.72488962472406182</v>
      </c>
      <c r="CP42" s="107">
        <f>'Population 43133'!FY44/'Population 43133'!FZ44</f>
        <v>0.71479549821575628</v>
      </c>
      <c r="CQ42" s="107">
        <f>'Population 43133'!GA44/'Population 43133'!GB44</f>
        <v>0.71048298572996704</v>
      </c>
      <c r="CR42" s="107">
        <f>'Population 43133'!GC44/'Population 43133'!GD44</f>
        <v>0.70635138850701129</v>
      </c>
      <c r="CS42" s="107">
        <f>'Population 43133'!GE44/'Population 43133'!GF44</f>
        <v>0.6955689277899344</v>
      </c>
      <c r="CT42" s="107">
        <f>'Population 43133'!GG44/'Population 43133'!GH44</f>
        <v>0.69201101928374653</v>
      </c>
      <c r="CU42" s="107">
        <f>'Population 43133'!GI44/'Population 43133'!GJ44</f>
        <v>0.68619718309859157</v>
      </c>
      <c r="CV42" s="107">
        <f>'Population 43133'!GK44/'Population 43133'!GL44</f>
        <v>0.67118644067796607</v>
      </c>
      <c r="CW42" s="107">
        <f>'Population 43133'!GM44/'Population 43133'!GN44</f>
        <v>0.68072459666006224</v>
      </c>
      <c r="CX42" s="107">
        <f>'Population 43133'!GO44/'Population 43133'!GP44</f>
        <v>0.68843231072333244</v>
      </c>
      <c r="CY42" s="107">
        <f>'Population 43133'!GQ44/'Population 43133'!GR44</f>
        <v>0.68912496505451493</v>
      </c>
      <c r="CZ42" s="107">
        <f>'Population 43133'!GS44/'Population 43133'!GT44</f>
        <v>0.69046291132180704</v>
      </c>
      <c r="DA42" s="107">
        <f>'Population 43133'!GU44/'Population 43133'!GV44</f>
        <v>0.69654397302613091</v>
      </c>
      <c r="DB42" s="107">
        <f>'Population 43133'!GW44/'Population 43133'!GX44</f>
        <v>0.70342522974101918</v>
      </c>
      <c r="DC42" s="107">
        <f>'Population 43133'!GY44/'Population 43133'!GZ44</f>
        <v>0.7110559691204853</v>
      </c>
      <c r="DD42" s="33">
        <f>'Population 43133'!HA44/'Population 43133'!HB44</f>
        <v>0.7146408839779006</v>
      </c>
      <c r="DE42" s="107">
        <f>'Population 43133'!HC44/'Population 43133'!HD44</f>
        <v>0.70993858179787828</v>
      </c>
      <c r="DF42" s="107">
        <f>'Population 43133'!HE44/'Population 43133'!HF44</f>
        <v>0.71083660864682763</v>
      </c>
      <c r="DG42" s="33">
        <f>'Population 43133'!HG44/'Population 43133'!HH44</f>
        <v>0.7277101613359751</v>
      </c>
      <c r="DH42" s="107">
        <f>'Population 43133'!HI44/'Population 43133'!HJ44</f>
        <v>0.73149451168027024</v>
      </c>
      <c r="DI42" s="107">
        <f>'Population 43133'!HK44/'Population 43133'!HL44</f>
        <v>0.73660462492949808</v>
      </c>
      <c r="DJ42" s="107">
        <f>'Population 43133'!HM44/'Population 43133'!HN44</f>
        <v>0.74433748584371462</v>
      </c>
      <c r="DK42" s="107">
        <f>'Population 43133'!HO44/'Population 43133'!HP44</f>
        <v>0.74676784710511523</v>
      </c>
      <c r="DL42" s="107">
        <f>'Population 43133'!HQ44/'Population 43133'!HR44</f>
        <v>0.74158553546592487</v>
      </c>
      <c r="DM42" s="107">
        <f>'Population 43133'!HS44/'Population 43133'!HT44</f>
        <v>0.73649025069637886</v>
      </c>
      <c r="DN42" s="107">
        <f>'Population 43133'!HU44/'Population 43133'!HV44</f>
        <v>0.73917838433967464</v>
      </c>
      <c r="DO42" s="107">
        <f>'Population 43133'!HW44/'Population 43133'!HX44</f>
        <v>0.74040066777963276</v>
      </c>
      <c r="DP42" s="107">
        <f>'Population 43133'!HY44/'Population 43133'!HZ44</f>
        <v>0.75035102499297945</v>
      </c>
      <c r="DQ42" s="107">
        <f>'Population 43133'!IA44/'Population 43133'!IB44</f>
        <v>0.74442877291960508</v>
      </c>
      <c r="DR42" s="107">
        <f>'Population 43133'!IC44/'Population 43133'!ID44</f>
        <v>0.74479459763646594</v>
      </c>
      <c r="DS42" s="107">
        <f>'Population 43133'!IE44/'Population 43133'!IF44</f>
        <v>0.74429095009867496</v>
      </c>
      <c r="DT42" s="107">
        <f>'Population 43133'!IG44/'Population 43133'!IH44</f>
        <v>0.74743150684931503</v>
      </c>
      <c r="DU42" s="107">
        <f>'Population 43133'!II44/'Population 43133'!IJ44</f>
        <v>0.75</v>
      </c>
      <c r="DV42" s="107">
        <f>'Population 43133'!IK44/'Population 43133'!IL44</f>
        <v>0.74899598393574296</v>
      </c>
      <c r="DW42" s="107">
        <f>'Population 43133'!IM44/'Population 43133'!IN44</f>
        <v>0.74978577549271641</v>
      </c>
      <c r="DX42" s="107">
        <f>'Population 43133'!IO44/'Population 43133'!IP44</f>
        <v>0.74521018015441809</v>
      </c>
      <c r="DY42" s="107">
        <f>'Population 43133'!IQ44/'Population 43133'!IR44</f>
        <v>0.74725592143269781</v>
      </c>
      <c r="DZ42" s="107">
        <f>'Population 43133'!IS44/'Population 43133'!IT44</f>
        <v>0.75318287037037035</v>
      </c>
      <c r="EA42" s="107">
        <f>'Population 43133'!IU44/'Population 43133'!IV44</f>
        <v>0.75224833188279661</v>
      </c>
      <c r="EB42" s="107">
        <f>'Population 43133'!IW44/'Population 43133'!IX44</f>
        <v>0.75145348837209303</v>
      </c>
      <c r="EC42" s="107">
        <f>'Population 43133'!IY44/'Population 43133'!IZ44</f>
        <v>0.75116550116550118</v>
      </c>
      <c r="ED42" s="107">
        <f>'Population 43133'!JA44/'Population 43133'!JB44</f>
        <v>0.75175438596491229</v>
      </c>
      <c r="EE42" s="107">
        <f>'Population 43133'!JC44/'Population 43133'!JD44</f>
        <v>0.75073313782991202</v>
      </c>
      <c r="EF42" s="107">
        <f>'Population 43133'!JE44/'Population 43133'!JF44</f>
        <v>0.75179856115107913</v>
      </c>
      <c r="EG42" s="107">
        <f>'Population 43133'!JG44/'Population 43133'!JH44</f>
        <v>0.76021634615384615</v>
      </c>
      <c r="EH42" s="107">
        <f>'Population 43133'!JI44/'Population 43133'!JJ44</f>
        <v>0.7635983263598326</v>
      </c>
      <c r="EI42" s="107">
        <f>'Population 43133'!JK44/'Population 43133'!JL44</f>
        <v>0.76284348864994023</v>
      </c>
      <c r="EJ42" s="107">
        <f>'Population 43133'!JM44/'Population 43133'!JN44</f>
        <v>0.75707405177603848</v>
      </c>
      <c r="EK42" s="107">
        <f>'Population 43133'!JO44/'Population 43133'!JP44</f>
        <v>0.76387213510253316</v>
      </c>
      <c r="EL42" s="107">
        <f>'Population 43133'!JQ44/'Population 43133'!JR44</f>
        <v>0.75553560742070613</v>
      </c>
      <c r="EM42" s="107">
        <v>0.76050420168067223</v>
      </c>
      <c r="EN42" s="107">
        <v>0.77336165048543692</v>
      </c>
      <c r="EO42" s="107">
        <v>0.76291793313069911</v>
      </c>
      <c r="EP42" s="107">
        <v>0.75414281410063277</v>
      </c>
      <c r="EQ42" s="107">
        <v>0.75164769322947877</v>
      </c>
      <c r="ER42" s="107">
        <v>0.75119189511323003</v>
      </c>
      <c r="ES42" s="107">
        <v>0.75360144057623046</v>
      </c>
      <c r="ET42" s="107">
        <v>0.75815217391304346</v>
      </c>
      <c r="EU42" s="107">
        <v>0.7581620314389359</v>
      </c>
      <c r="EV42" s="107">
        <v>0.74810778080532847</v>
      </c>
      <c r="EW42" s="107">
        <v>0.75694237085697225</v>
      </c>
      <c r="EX42" s="107">
        <v>0.75870276703362094</v>
      </c>
      <c r="EY42" s="107">
        <v>0.76477576477576481</v>
      </c>
      <c r="EZ42" s="107">
        <v>0.76884272997032643</v>
      </c>
      <c r="FA42" s="107">
        <v>0.75895478567234298</v>
      </c>
      <c r="FB42" s="107">
        <v>0.75469483568075113</v>
      </c>
    </row>
    <row r="43" spans="1:158" x14ac:dyDescent="0.2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f>'Population 43133'!DY45/'Population 43133'!DZ45</f>
        <v>0.73263433813892531</v>
      </c>
      <c r="BQ43" s="36">
        <f>'Population 43133'!EA45/'Population 43133'!EB45</f>
        <v>0.72418300653594769</v>
      </c>
      <c r="BR43" s="36">
        <f>'Population 43133'!EC45/'Population 43133'!ED45</f>
        <v>0.72315653298835703</v>
      </c>
      <c r="BS43" s="36">
        <f>'Population 43133'!EE45/'Population 43133'!EF45</f>
        <v>0.73136246786632386</v>
      </c>
      <c r="BT43" s="36">
        <f>'Population 43133'!EG45/'Population 43133'!EH45</f>
        <v>0.72857142857142854</v>
      </c>
      <c r="BU43" s="36">
        <f>'Population 43133'!EI45/'Population 43133'!EJ45</f>
        <v>0.73567708333333337</v>
      </c>
      <c r="BV43" s="36">
        <f>'Population 43133'!EK45/'Population 43133'!EL45</f>
        <v>0.73412698412698407</v>
      </c>
      <c r="BW43" s="36">
        <f>'Population 43133'!EM45/'Population 43133'!EN45</f>
        <v>0.74172185430463577</v>
      </c>
      <c r="BX43" s="36">
        <f>'Population 43133'!EO45/'Population 43133'!EP45</f>
        <v>0.74375821287779242</v>
      </c>
      <c r="BY43" s="36">
        <f>'Population 43133'!EQ45/'Population 43133'!ER45</f>
        <v>0.74338624338624337</v>
      </c>
      <c r="BZ43" s="36">
        <f>'Population 43133'!ES45/'Population 43133'!ET45</f>
        <v>0.73414304993252366</v>
      </c>
      <c r="CA43" s="36">
        <f>'Population 43133'!EU45/'Population 43133'!EV45</f>
        <v>0.73648648648648651</v>
      </c>
      <c r="CB43" s="107">
        <f>'Population 43133'!EW45/'Population 43133'!EX45</f>
        <v>0.74620689655172412</v>
      </c>
      <c r="CC43" s="107">
        <f>'Population 43133'!EY45/'Population 43133'!EZ45</f>
        <v>0.73980309423347401</v>
      </c>
      <c r="CD43" s="107">
        <f>'Population 43133'!FA45/'Population 43133'!FB45</f>
        <v>0.72867132867132867</v>
      </c>
      <c r="CE43" s="107">
        <f>'Population 43133'!FC45/'Population 43133'!FD45</f>
        <v>0.7205056179775281</v>
      </c>
      <c r="CF43" s="107">
        <f>'Population 43133'!FE45/'Population 43133'!FF45</f>
        <v>0.71732954545454541</v>
      </c>
      <c r="CG43" s="107">
        <f>'Population 43133'!FG45/'Population 43133'!FH45</f>
        <v>0.70496453900709222</v>
      </c>
      <c r="CH43" s="107">
        <f>'Population 43133'!FI45/'Population 43133'!FJ45</f>
        <v>0.70724637681159419</v>
      </c>
      <c r="CI43" s="107">
        <f>'Population 43133'!FK45/'Population 43133'!FL45</f>
        <v>0.69825072886297379</v>
      </c>
      <c r="CJ43" s="107">
        <f>'Population 43133'!FM45/'Population 43133'!FN45</f>
        <v>0.67893961708394701</v>
      </c>
      <c r="CK43" s="107">
        <f>'Population 43133'!FO45/'Population 43133'!FP45</f>
        <v>0.66270430906389299</v>
      </c>
      <c r="CL43" s="107">
        <f>'Population 43133'!FQ45/'Population 43133'!FR45</f>
        <v>0.63513513513513509</v>
      </c>
      <c r="CM43" s="107">
        <f>'Population 43133'!FS45/'Population 43133'!FT45</f>
        <v>0.61085972850678738</v>
      </c>
      <c r="CN43" s="107">
        <f>'Population 43133'!FU45/'Population 43133'!FV45</f>
        <v>0.6090342679127726</v>
      </c>
      <c r="CO43" s="107">
        <f>'Population 43133'!FW45/'Population 43133'!FX45</f>
        <v>0.59330143540669855</v>
      </c>
      <c r="CP43" s="107">
        <f>'Population 43133'!FY45/'Population 43133'!FZ45</f>
        <v>0.56765163297045096</v>
      </c>
      <c r="CQ43" s="107">
        <f>'Population 43133'!GA45/'Population 43133'!GB45</f>
        <v>0.57099697885196377</v>
      </c>
      <c r="CR43" s="107">
        <f>'Population 43133'!GC45/'Population 43133'!GD45</f>
        <v>0.59202453987730064</v>
      </c>
      <c r="CS43" s="107">
        <f>'Population 43133'!GE45/'Population 43133'!GF45</f>
        <v>0.59571209800918834</v>
      </c>
      <c r="CT43" s="107">
        <f>'Population 43133'!GG45/'Population 43133'!GH45</f>
        <v>0.57805255023183921</v>
      </c>
      <c r="CU43" s="107">
        <f>'Population 43133'!GI45/'Population 43133'!GJ45</f>
        <v>0.58685446009389675</v>
      </c>
      <c r="CV43" s="107">
        <f>'Population 43133'!GK45/'Population 43133'!GL45</f>
        <v>0.62063492063492065</v>
      </c>
      <c r="CW43" s="107">
        <f>'Population 43133'!GM45/'Population 43133'!GN45</f>
        <v>0.64835164835164838</v>
      </c>
      <c r="CX43" s="107">
        <f>'Population 43133'!GO45/'Population 43133'!GP45</f>
        <v>0.67507886435331232</v>
      </c>
      <c r="CY43" s="107">
        <f>'Population 43133'!GQ45/'Population 43133'!GR45</f>
        <v>0.68125000000000002</v>
      </c>
      <c r="CZ43" s="107">
        <f>'Population 43133'!GS45/'Population 43133'!GT45</f>
        <v>0.70952380952380956</v>
      </c>
      <c r="DA43" s="107">
        <f>'Population 43133'!GU45/'Population 43133'!GV45</f>
        <v>0.71855345911949686</v>
      </c>
      <c r="DB43" s="107">
        <f>'Population 43133'!GW45/'Population 43133'!GX45</f>
        <v>0.74399999999999999</v>
      </c>
      <c r="DC43" s="107">
        <f>'Population 43133'!GY45/'Population 43133'!GZ45</f>
        <v>0.7460063897763578</v>
      </c>
      <c r="DD43" s="33">
        <f>'Population 43133'!HA45/'Population 43133'!HB45</f>
        <v>0.75523349436392917</v>
      </c>
      <c r="DE43" s="107">
        <f>'Population 43133'!HC45/'Population 43133'!HD45</f>
        <v>0.76848874598070738</v>
      </c>
      <c r="DF43" s="107">
        <f>'Population 43133'!HE45/'Population 43133'!HF45</f>
        <v>0.7576736672051696</v>
      </c>
      <c r="DG43" s="33">
        <f>'Population 43133'!HG45/'Population 43133'!HH45</f>
        <v>0.77138157894736847</v>
      </c>
      <c r="DH43" s="107">
        <f>'Population 43133'!HI45/'Population 43133'!HJ45</f>
        <v>0.7693574958813838</v>
      </c>
      <c r="DI43" s="107">
        <f>'Population 43133'!HK45/'Population 43133'!HL45</f>
        <v>0.764026402640264</v>
      </c>
      <c r="DJ43" s="107">
        <f>'Population 43133'!HM45/'Population 43133'!HN45</f>
        <v>0.74796747967479671</v>
      </c>
      <c r="DK43" s="107">
        <f>'Population 43133'!HO45/'Population 43133'!HP45</f>
        <v>0.73870967741935489</v>
      </c>
      <c r="DL43" s="107">
        <f>'Population 43133'!HQ45/'Population 43133'!HR45</f>
        <v>0.72468354430379744</v>
      </c>
      <c r="DM43" s="107">
        <f>'Population 43133'!HS45/'Population 43133'!HT45</f>
        <v>0.7223113964686998</v>
      </c>
      <c r="DN43" s="107">
        <f>'Population 43133'!HU45/'Population 43133'!HV45</f>
        <v>0.71701112877583462</v>
      </c>
      <c r="DO43" s="107">
        <f>'Population 43133'!HW45/'Population 43133'!HX45</f>
        <v>0.73821138211382109</v>
      </c>
      <c r="DP43" s="107">
        <f>'Population 43133'!HY45/'Population 43133'!HZ45</f>
        <v>0.70014771048744462</v>
      </c>
      <c r="DQ43" s="107">
        <f>'Population 43133'!IA45/'Population 43133'!IB45</f>
        <v>0.73230769230769233</v>
      </c>
      <c r="DR43" s="107">
        <f>'Population 43133'!IC45/'Population 43133'!ID45</f>
        <v>0.7262996941896025</v>
      </c>
      <c r="DS43" s="107">
        <f>'Population 43133'!IE45/'Population 43133'!IF45</f>
        <v>0.73384615384615381</v>
      </c>
      <c r="DT43" s="107">
        <f>'Population 43133'!IG45/'Population 43133'!IH45</f>
        <v>0.73628048780487809</v>
      </c>
      <c r="DU43" s="107">
        <f>'Population 43133'!II45/'Population 43133'!IJ45</f>
        <v>0.73584905660377353</v>
      </c>
      <c r="DV43" s="107">
        <f>'Population 43133'!IK45/'Population 43133'!IL45</f>
        <v>0.72699386503067487</v>
      </c>
      <c r="DW43" s="107">
        <f>'Population 43133'!IM45/'Population 43133'!IN45</f>
        <v>0.72782874617737003</v>
      </c>
      <c r="DX43" s="107">
        <f>'Population 43133'!IO45/'Population 43133'!IP45</f>
        <v>0.73302469135802473</v>
      </c>
      <c r="DY43" s="107">
        <f>'Population 43133'!IQ45/'Population 43133'!IR45</f>
        <v>0.73978819969742815</v>
      </c>
      <c r="DZ43" s="107">
        <f>'Population 43133'!IS45/'Population 43133'!IT45</f>
        <v>0.74306569343065698</v>
      </c>
      <c r="EA43" s="107">
        <f>'Population 43133'!IU45/'Population 43133'!IV45</f>
        <v>0.75562218890554722</v>
      </c>
      <c r="EB43" s="107">
        <f>'Population 43133'!IW45/'Population 43133'!IX45</f>
        <v>0.76219512195121952</v>
      </c>
      <c r="EC43" s="107">
        <f>'Population 43133'!IY45/'Population 43133'!IZ45</f>
        <v>0.7626339969372129</v>
      </c>
      <c r="ED43" s="107">
        <f>'Population 43133'!JA45/'Population 43133'!JB45</f>
        <v>0.76712328767123283</v>
      </c>
      <c r="EE43" s="107">
        <f>'Population 43133'!JC45/'Population 43133'!JD45</f>
        <v>0.75786163522012584</v>
      </c>
      <c r="EF43" s="107">
        <f>'Population 43133'!JE45/'Population 43133'!JF45</f>
        <v>0.77309562398703402</v>
      </c>
      <c r="EG43" s="107">
        <f>'Population 43133'!JG45/'Population 43133'!JH45</f>
        <v>0.76923076923076927</v>
      </c>
      <c r="EH43" s="107">
        <f>'Population 43133'!JI45/'Population 43133'!JJ45</f>
        <v>0.77540983606557379</v>
      </c>
      <c r="EI43" s="107">
        <f>'Population 43133'!JK45/'Population 43133'!JL45</f>
        <v>0.78217821782178221</v>
      </c>
      <c r="EJ43" s="107">
        <f>'Population 43133'!JM45/'Population 43133'!JN45</f>
        <v>0.77147487844408424</v>
      </c>
      <c r="EK43" s="107">
        <f>'Population 43133'!JO45/'Population 43133'!JP45</f>
        <v>0.77192982456140347</v>
      </c>
      <c r="EL43" s="107">
        <f>'Population 43133'!JQ45/'Population 43133'!JR45</f>
        <v>0.7736156351791531</v>
      </c>
      <c r="EM43" s="107">
        <v>0.79092382495948133</v>
      </c>
      <c r="EN43" s="107">
        <v>0.7952622673434856</v>
      </c>
      <c r="EO43" s="107">
        <v>0.78777589134125636</v>
      </c>
      <c r="EP43" s="107">
        <v>0.78734622144112476</v>
      </c>
      <c r="EQ43" s="107">
        <v>0.77676950998185113</v>
      </c>
      <c r="ER43" s="107">
        <v>0.77959927140255014</v>
      </c>
      <c r="ES43" s="107">
        <v>0.77651515151515149</v>
      </c>
      <c r="ET43" s="107">
        <v>0.77609108159392792</v>
      </c>
      <c r="EU43" s="107">
        <v>0.76579925650557623</v>
      </c>
      <c r="EV43" s="107">
        <v>0.75763358778625955</v>
      </c>
      <c r="EW43" s="107">
        <v>0.75775193798449614</v>
      </c>
      <c r="EX43" s="107">
        <v>0.76181102362204722</v>
      </c>
      <c r="EY43" s="107">
        <v>0.7648221343873518</v>
      </c>
      <c r="EZ43" s="107">
        <v>0.77042801556420237</v>
      </c>
      <c r="FA43" s="107">
        <v>0.76435643564356437</v>
      </c>
      <c r="FB43" s="107">
        <v>0.76152304609218435</v>
      </c>
    </row>
    <row r="44" spans="1:158" x14ac:dyDescent="0.2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f>'Population 43133'!DY46/'Population 43133'!DZ46</f>
        <v>0.78759124087591237</v>
      </c>
      <c r="BQ44" s="36">
        <f>'Population 43133'!EA46/'Population 43133'!EB46</f>
        <v>0.79039301310043664</v>
      </c>
      <c r="BR44" s="36">
        <f>'Population 43133'!EC46/'Population 43133'!ED46</f>
        <v>0.80116959064327486</v>
      </c>
      <c r="BS44" s="36">
        <f>'Population 43133'!EE46/'Population 43133'!EF46</f>
        <v>0.80089153046062411</v>
      </c>
      <c r="BT44" s="36">
        <f>'Population 43133'!EG46/'Population 43133'!EH46</f>
        <v>0.80254300673148837</v>
      </c>
      <c r="BU44" s="36">
        <f>'Population 43133'!EI46/'Population 43133'!EJ46</f>
        <v>0.80736761320030703</v>
      </c>
      <c r="BV44" s="36">
        <f>'Population 43133'!EK46/'Population 43133'!EL46</f>
        <v>0.8029595015576324</v>
      </c>
      <c r="BW44" s="36">
        <f>'Population 43133'!EM46/'Population 43133'!EN46</f>
        <v>0.80426203630623516</v>
      </c>
      <c r="BX44" s="36">
        <f>'Population 43133'!EO46/'Population 43133'!EP46</f>
        <v>0.80591054313099042</v>
      </c>
      <c r="BY44" s="36">
        <f>'Population 43133'!EQ46/'Population 43133'!ER46</f>
        <v>0.81184103811841035</v>
      </c>
      <c r="BZ44" s="36">
        <f>'Population 43133'!ES46/'Population 43133'!ET46</f>
        <v>0.81229235880398676</v>
      </c>
      <c r="CA44" s="36">
        <f>'Population 43133'!EU46/'Population 43133'!EV46</f>
        <v>0.80838815789473684</v>
      </c>
      <c r="CB44" s="107">
        <f>'Population 43133'!EW46/'Population 43133'!EX46</f>
        <v>0.80370072405470638</v>
      </c>
      <c r="CC44" s="107">
        <f>'Population 43133'!EY46/'Population 43133'!EZ46</f>
        <v>0.80634920634920637</v>
      </c>
      <c r="CD44" s="107">
        <f>'Population 43133'!FA46/'Population 43133'!FB46</f>
        <v>0.80107941403238248</v>
      </c>
      <c r="CE44" s="107">
        <f>'Population 43133'!FC46/'Population 43133'!FD46</f>
        <v>0.79923076923076919</v>
      </c>
      <c r="CF44" s="107">
        <f>'Population 43133'!FE46/'Population 43133'!FF46</f>
        <v>0.79598145285935085</v>
      </c>
      <c r="CG44" s="107">
        <f>'Population 43133'!FG46/'Population 43133'!FH46</f>
        <v>0.78951486697965567</v>
      </c>
      <c r="CH44" s="107">
        <f>'Population 43133'!FI46/'Population 43133'!FJ46</f>
        <v>0.78171788810086684</v>
      </c>
      <c r="CI44" s="107">
        <f>'Population 43133'!FK46/'Population 43133'!FL46</f>
        <v>0.76600790513833994</v>
      </c>
      <c r="CJ44" s="107">
        <f>'Population 43133'!FM46/'Population 43133'!FN46</f>
        <v>0.76055194805194803</v>
      </c>
      <c r="CK44" s="107">
        <f>'Population 43133'!FO46/'Population 43133'!FP46</f>
        <v>0.75633687653311532</v>
      </c>
      <c r="CL44" s="107">
        <f>'Population 43133'!FQ46/'Population 43133'!FR46</f>
        <v>0.75304630381803417</v>
      </c>
      <c r="CM44" s="107">
        <f>'Population 43133'!FS46/'Population 43133'!FT46</f>
        <v>0.74160000000000004</v>
      </c>
      <c r="CN44" s="107">
        <f>'Population 43133'!FU46/'Population 43133'!FV46</f>
        <v>0.72597299444003172</v>
      </c>
      <c r="CO44" s="107">
        <f>'Population 43133'!FW46/'Population 43133'!FX46</f>
        <v>0.72120730738681493</v>
      </c>
      <c r="CP44" s="107">
        <f>'Population 43133'!FY46/'Population 43133'!FZ46</f>
        <v>0.7175815433571997</v>
      </c>
      <c r="CQ44" s="107">
        <f>'Population 43133'!GA46/'Population 43133'!GB46</f>
        <v>0.71517996870109546</v>
      </c>
      <c r="CR44" s="107">
        <f>'Population 43133'!GC46/'Population 43133'!GD46</f>
        <v>0.71008737092930896</v>
      </c>
      <c r="CS44" s="107">
        <f>'Population 43133'!GE46/'Population 43133'!GF46</f>
        <v>0.70460048426150124</v>
      </c>
      <c r="CT44" s="107">
        <f>'Population 43133'!GG46/'Population 43133'!GH46</f>
        <v>0.69519152404237983</v>
      </c>
      <c r="CU44" s="107">
        <f>'Population 43133'!GI46/'Population 43133'!GJ46</f>
        <v>0.65110132158590306</v>
      </c>
      <c r="CV44" s="107">
        <f>'Population 43133'!GK46/'Population 43133'!GL46</f>
        <v>0.64298245614035088</v>
      </c>
      <c r="CW44" s="107">
        <f>'Population 43133'!GM46/'Population 43133'!GN46</f>
        <v>0.63756613756613756</v>
      </c>
      <c r="CX44" s="107">
        <f>'Population 43133'!GO46/'Population 43133'!GP46</f>
        <v>0.64254577157802961</v>
      </c>
      <c r="CY44" s="107">
        <f>'Population 43133'!GQ46/'Population 43133'!GR46</f>
        <v>0.63636363636363635</v>
      </c>
      <c r="CZ44" s="107">
        <f>'Population 43133'!GS46/'Population 43133'!GT46</f>
        <v>0.63550600343053176</v>
      </c>
      <c r="DA44" s="107">
        <f>'Population 43133'!GU46/'Population 43133'!GV46</f>
        <v>0.64562289562289565</v>
      </c>
      <c r="DB44" s="107">
        <f>'Population 43133'!GW46/'Population 43133'!GX46</f>
        <v>0.65916666666666668</v>
      </c>
      <c r="DC44" s="107">
        <f>'Population 43133'!GY46/'Population 43133'!GZ46</f>
        <v>0.66470588235294115</v>
      </c>
      <c r="DD44" s="33">
        <f>'Population 43133'!HA46/'Population 43133'!HB46</f>
        <v>0.66945606694560666</v>
      </c>
      <c r="DE44" s="107">
        <f>'Population 43133'!HC46/'Population 43133'!HD46</f>
        <v>0.68855218855218858</v>
      </c>
      <c r="DF44" s="107">
        <f>'Population 43133'!HE46/'Population 43133'!HF46</f>
        <v>0.70205479452054798</v>
      </c>
      <c r="DG44" s="33">
        <f>'Population 43133'!HG46/'Population 43133'!HH46</f>
        <v>0.7244718309859155</v>
      </c>
      <c r="DH44" s="107">
        <f>'Population 43133'!HI46/'Population 43133'!HJ46</f>
        <v>0.72256913470115969</v>
      </c>
      <c r="DI44" s="107">
        <f>'Population 43133'!HK46/'Population 43133'!HL46</f>
        <v>0.73175021987686895</v>
      </c>
      <c r="DJ44" s="107">
        <f>'Population 43133'!HM46/'Population 43133'!HN46</f>
        <v>0.72855879752431474</v>
      </c>
      <c r="DK44" s="107">
        <f>'Population 43133'!HO46/'Population 43133'!HP46</f>
        <v>0.73441734417344173</v>
      </c>
      <c r="DL44" s="107">
        <f>'Population 43133'!HQ46/'Population 43133'!HR46</f>
        <v>0.73811659192825108</v>
      </c>
      <c r="DM44" s="107">
        <f>'Population 43133'!HS46/'Population 43133'!HT46</f>
        <v>0.739247311827957</v>
      </c>
      <c r="DN44" s="107">
        <f>'Population 43133'!HU46/'Population 43133'!HV46</f>
        <v>0.73261065943992776</v>
      </c>
      <c r="DO44" s="107">
        <f>'Population 43133'!HW46/'Population 43133'!HX46</f>
        <v>0.73290793072014582</v>
      </c>
      <c r="DP44" s="107">
        <f>'Population 43133'!HY46/'Population 43133'!HZ46</f>
        <v>0.7661290322580645</v>
      </c>
      <c r="DQ44" s="107">
        <f>'Population 43133'!IA46/'Population 43133'!IB46</f>
        <v>0.77166064981949456</v>
      </c>
      <c r="DR44" s="107">
        <f>'Population 43133'!IC46/'Population 43133'!ID46</f>
        <v>0.75812274368231047</v>
      </c>
      <c r="DS44" s="107">
        <f>'Population 43133'!IE46/'Population 43133'!IF46</f>
        <v>0.7655545536519387</v>
      </c>
      <c r="DT44" s="107">
        <f>'Population 43133'!IG46/'Population 43133'!IH46</f>
        <v>0.78024911032028466</v>
      </c>
      <c r="DU44" s="107">
        <f>'Population 43133'!II46/'Population 43133'!IJ46</f>
        <v>0.77807486631016043</v>
      </c>
      <c r="DV44" s="107">
        <f>'Population 43133'!IK46/'Population 43133'!IL46</f>
        <v>0.77708146821844226</v>
      </c>
      <c r="DW44" s="107">
        <f>'Population 43133'!IM46/'Population 43133'!IN46</f>
        <v>0.77898550724637683</v>
      </c>
      <c r="DX44" s="107">
        <f>'Population 43133'!IO46/'Population 43133'!IP46</f>
        <v>0.77758007117437722</v>
      </c>
      <c r="DY44" s="107">
        <f>'Population 43133'!IQ46/'Population 43133'!IR46</f>
        <v>0.78141592920353986</v>
      </c>
      <c r="DZ44" s="107">
        <f>'Population 43133'!IS46/'Population 43133'!IT46</f>
        <v>0.78796046720575019</v>
      </c>
      <c r="EA44" s="107">
        <f>'Population 43133'!IU46/'Population 43133'!IV46</f>
        <v>0.78276481149012567</v>
      </c>
      <c r="EB44" s="107">
        <f>'Population 43133'!IW46/'Population 43133'!IX46</f>
        <v>0.77929155313351495</v>
      </c>
      <c r="EC44" s="107">
        <f>'Population 43133'!IY46/'Population 43133'!IZ46</f>
        <v>0.77898550724637683</v>
      </c>
      <c r="ED44" s="107">
        <f>'Population 43133'!JA46/'Population 43133'!JB46</f>
        <v>0.77410468319559234</v>
      </c>
      <c r="EE44" s="107">
        <f>'Population 43133'!JC46/'Population 43133'!JD46</f>
        <v>0.78003696857670979</v>
      </c>
      <c r="EF44" s="107">
        <f>'Population 43133'!JE46/'Population 43133'!JF46</f>
        <v>0.77289377289377292</v>
      </c>
      <c r="EG44" s="107">
        <f>'Population 43133'!JG46/'Population 43133'!JH46</f>
        <v>0.78024007386888272</v>
      </c>
      <c r="EH44" s="107">
        <f>'Population 43133'!JI46/'Population 43133'!JJ46</f>
        <v>0.77849860982391106</v>
      </c>
      <c r="EI44" s="107">
        <f>'Population 43133'!JK46/'Population 43133'!JL46</f>
        <v>0.77428307123034223</v>
      </c>
      <c r="EJ44" s="107">
        <f>'Population 43133'!JM46/'Population 43133'!JN46</f>
        <v>0.77230483271375461</v>
      </c>
      <c r="EK44" s="107">
        <f>'Population 43133'!JO46/'Population 43133'!JP46</f>
        <v>0.77272727272727271</v>
      </c>
      <c r="EL44" s="107">
        <f>'Population 43133'!JQ46/'Population 43133'!JR46</f>
        <v>0.77434456928838946</v>
      </c>
      <c r="EM44" s="107">
        <v>0.77725563909774431</v>
      </c>
      <c r="EN44" s="107">
        <v>0.77081384471468661</v>
      </c>
      <c r="EO44" s="107">
        <v>0.77083333333333337</v>
      </c>
      <c r="EP44" s="107">
        <v>0.77998111425873462</v>
      </c>
      <c r="EQ44" s="107">
        <v>0.7691588785046729</v>
      </c>
      <c r="ER44" s="107">
        <v>0.76802218114602583</v>
      </c>
      <c r="ES44" s="107">
        <v>0.77134986225895319</v>
      </c>
      <c r="ET44" s="107">
        <v>0.77351598173515979</v>
      </c>
      <c r="EU44" s="107">
        <v>0.77223230490018147</v>
      </c>
      <c r="EV44" s="107">
        <v>0.7637017070979335</v>
      </c>
      <c r="EW44" s="107">
        <v>0.76852698993595614</v>
      </c>
      <c r="EX44" s="107">
        <v>0.76497277676951003</v>
      </c>
      <c r="EY44" s="107">
        <v>0.77256317689530685</v>
      </c>
      <c r="EZ44" s="107">
        <v>0.76714801444043323</v>
      </c>
      <c r="FA44" s="107">
        <v>0.76039783001808314</v>
      </c>
      <c r="FB44" s="107">
        <v>0.76551094890510951</v>
      </c>
    </row>
    <row r="45" spans="1:158" x14ac:dyDescent="0.2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f>'Population 43133'!DY47/'Population 43133'!DZ47</f>
        <v>0.78606965174129351</v>
      </c>
      <c r="BQ45" s="36">
        <f>'Population 43133'!EA47/'Population 43133'!EB47</f>
        <v>0.78348439073514597</v>
      </c>
      <c r="BR45" s="36">
        <f>'Population 43133'!EC47/'Population 43133'!ED47</f>
        <v>0.7813121272365805</v>
      </c>
      <c r="BS45" s="36">
        <f>'Population 43133'!EE47/'Population 43133'!EF47</f>
        <v>0.78821178821178817</v>
      </c>
      <c r="BT45" s="36">
        <f>'Population 43133'!EG47/'Population 43133'!EH47</f>
        <v>0.77066929133858264</v>
      </c>
      <c r="BU45" s="36">
        <f>'Population 43133'!EI47/'Population 43133'!EJ47</f>
        <v>0.77066929133858264</v>
      </c>
      <c r="BV45" s="36">
        <f>'Population 43133'!EK47/'Population 43133'!EL47</f>
        <v>0.76938369781312133</v>
      </c>
      <c r="BW45" s="36">
        <f>'Population 43133'!EM47/'Population 43133'!EN47</f>
        <v>0.77579365079365081</v>
      </c>
      <c r="BX45" s="36">
        <f>'Population 43133'!EO47/'Population 43133'!EP47</f>
        <v>0.76954314720812178</v>
      </c>
      <c r="BY45" s="36">
        <f>'Population 43133'!EQ47/'Population 43133'!ER47</f>
        <v>0.76701030927835057</v>
      </c>
      <c r="BZ45" s="36">
        <f>'Population 43133'!ES47/'Population 43133'!ET47</f>
        <v>0.76608784473953018</v>
      </c>
      <c r="CA45" s="36">
        <f>'Population 43133'!EU47/'Population 43133'!EV47</f>
        <v>0.75278622087132729</v>
      </c>
      <c r="CB45" s="107">
        <f>'Population 43133'!EW47/'Population 43133'!EX47</f>
        <v>0.74643584521384931</v>
      </c>
      <c r="CC45" s="107">
        <f>'Population 43133'!EY47/'Population 43133'!EZ47</f>
        <v>0.75670103092783503</v>
      </c>
      <c r="CD45" s="107">
        <f>'Population 43133'!FA47/'Population 43133'!FB47</f>
        <v>0.75433231396534151</v>
      </c>
      <c r="CE45" s="107">
        <f>'Population 43133'!FC47/'Population 43133'!FD47</f>
        <v>0.75204081632653064</v>
      </c>
      <c r="CF45" s="107">
        <f>'Population 43133'!FE47/'Population 43133'!FF47</f>
        <v>0.74872318692543416</v>
      </c>
      <c r="CG45" s="107">
        <f>'Population 43133'!FG47/'Population 43133'!FH47</f>
        <v>0.74285714285714288</v>
      </c>
      <c r="CH45" s="107">
        <f>'Population 43133'!FI47/'Population 43133'!FJ47</f>
        <v>0.73131313131313136</v>
      </c>
      <c r="CI45" s="107">
        <f>'Population 43133'!FK47/'Population 43133'!FL47</f>
        <v>0.71807967313585286</v>
      </c>
      <c r="CJ45" s="107">
        <f>'Population 43133'!FM47/'Population 43133'!FN47</f>
        <v>0.69938650306748462</v>
      </c>
      <c r="CK45" s="107">
        <f>'Population 43133'!FO47/'Population 43133'!FP47</f>
        <v>0.68762886597938144</v>
      </c>
      <c r="CL45" s="107">
        <f>'Population 43133'!FQ47/'Population 43133'!FR47</f>
        <v>0.67154811715481166</v>
      </c>
      <c r="CM45" s="107">
        <f>'Population 43133'!FS47/'Population 43133'!FT47</f>
        <v>0.65717299578059074</v>
      </c>
      <c r="CN45" s="107">
        <f>'Population 43133'!FU47/'Population 43133'!FV47</f>
        <v>0.63874345549738221</v>
      </c>
      <c r="CO45" s="107">
        <f>'Population 43133'!FW47/'Population 43133'!FX47</f>
        <v>0.62358974358974362</v>
      </c>
      <c r="CP45" s="107">
        <f>'Population 43133'!FY47/'Population 43133'!FZ47</f>
        <v>0.61654894046417763</v>
      </c>
      <c r="CQ45" s="107">
        <f>'Population 43133'!GA47/'Population 43133'!GB47</f>
        <v>0.59597989949748742</v>
      </c>
      <c r="CR45" s="107">
        <f>'Population 43133'!GC47/'Population 43133'!GD47</f>
        <v>0.58432539682539686</v>
      </c>
      <c r="CS45" s="107">
        <f>'Population 43133'!GE47/'Population 43133'!GF47</f>
        <v>0.57072691552062871</v>
      </c>
      <c r="CT45" s="107">
        <f>'Population 43133'!GG47/'Population 43133'!GH47</f>
        <v>0.55859375</v>
      </c>
      <c r="CU45" s="107">
        <f>'Population 43133'!GI47/'Population 43133'!GJ47</f>
        <v>0.56092436974789917</v>
      </c>
      <c r="CV45" s="107">
        <f>'Population 43133'!GK47/'Population 43133'!GL47</f>
        <v>0.5669125395152792</v>
      </c>
      <c r="CW45" s="107">
        <f>'Population 43133'!GM47/'Population 43133'!GN47</f>
        <v>0.58904109589041098</v>
      </c>
      <c r="CX45" s="107">
        <f>'Population 43133'!GO47/'Population 43133'!GP47</f>
        <v>0.60829015544041454</v>
      </c>
      <c r="CY45" s="107">
        <f>'Population 43133'!GQ47/'Population 43133'!GR47</f>
        <v>0.6189495365602472</v>
      </c>
      <c r="CZ45" s="107">
        <f>'Population 43133'!GS47/'Population 43133'!GT47</f>
        <v>0.62851196670135279</v>
      </c>
      <c r="DA45" s="107">
        <f>'Population 43133'!GU47/'Population 43133'!GV47</f>
        <v>0.65364850976361766</v>
      </c>
      <c r="DB45" s="107">
        <f>'Population 43133'!GW47/'Population 43133'!GX47</f>
        <v>0.67597208374875373</v>
      </c>
      <c r="DC45" s="107">
        <f>'Population 43133'!GY47/'Population 43133'!GZ47</f>
        <v>0.6797583081570997</v>
      </c>
      <c r="DD45" s="33">
        <f>'Population 43133'!HA47/'Population 43133'!HB47</f>
        <v>0.68724696356275305</v>
      </c>
      <c r="DE45" s="107">
        <f>'Population 43133'!HC47/'Population 43133'!HD47</f>
        <v>0.69510926118626426</v>
      </c>
      <c r="DF45" s="107">
        <f>'Population 43133'!HE47/'Population 43133'!HF47</f>
        <v>0.69781931464174451</v>
      </c>
      <c r="DG45" s="33">
        <f>'Population 43133'!HG47/'Population 43133'!HH47</f>
        <v>0.73137460650577124</v>
      </c>
      <c r="DH45" s="107">
        <f>'Population 43133'!HI47/'Population 43133'!HJ47</f>
        <v>0.72842105263157897</v>
      </c>
      <c r="DI45" s="107">
        <f>'Population 43133'!HK47/'Population 43133'!HL47</f>
        <v>0.73884657236126228</v>
      </c>
      <c r="DJ45" s="107">
        <f>'Population 43133'!HM47/'Population 43133'!HN47</f>
        <v>0.74917127071823209</v>
      </c>
      <c r="DK45" s="107">
        <f>'Population 43133'!HO47/'Population 43133'!HP47</f>
        <v>0.74336283185840712</v>
      </c>
      <c r="DL45" s="107">
        <f>'Population 43133'!HQ47/'Population 43133'!HR47</f>
        <v>0.74379232505643345</v>
      </c>
      <c r="DM45" s="107">
        <f>'Population 43133'!HS47/'Population 43133'!HT47</f>
        <v>0.74636871508379887</v>
      </c>
      <c r="DN45" s="107">
        <f>'Population 43133'!HU47/'Population 43133'!HV47</f>
        <v>0.75484606613454963</v>
      </c>
      <c r="DO45" s="107">
        <f>'Population 43133'!HW47/'Population 43133'!HX47</f>
        <v>0.74149659863945583</v>
      </c>
      <c r="DP45" s="107">
        <f>'Population 43133'!HY47/'Population 43133'!HZ47</f>
        <v>0.76136363636363635</v>
      </c>
      <c r="DQ45" s="107">
        <f>'Population 43133'!IA47/'Population 43133'!IB47</f>
        <v>0.76610169491525426</v>
      </c>
      <c r="DR45" s="107">
        <f>'Population 43133'!IC47/'Population 43133'!ID47</f>
        <v>0.76267281105990781</v>
      </c>
      <c r="DS45" s="107">
        <f>'Population 43133'!IE47/'Population 43133'!IF47</f>
        <v>0.76124567474048443</v>
      </c>
      <c r="DT45" s="107">
        <f>'Population 43133'!IG47/'Population 43133'!IH47</f>
        <v>0.7565415244596132</v>
      </c>
      <c r="DU45" s="107">
        <f>'Population 43133'!II47/'Population 43133'!IJ47</f>
        <v>0.76363636363636367</v>
      </c>
      <c r="DV45" s="107">
        <f>'Population 43133'!IK47/'Population 43133'!IL47</f>
        <v>0.77257142857142858</v>
      </c>
      <c r="DW45" s="107">
        <f>'Population 43133'!IM47/'Population 43133'!IN47</f>
        <v>0.76701268742791229</v>
      </c>
      <c r="DX45" s="107">
        <f>'Population 43133'!IO47/'Population 43133'!IP47</f>
        <v>0.765625</v>
      </c>
      <c r="DY45" s="107">
        <f>'Population 43133'!IQ47/'Population 43133'!IR47</f>
        <v>0.7688838782412627</v>
      </c>
      <c r="DZ45" s="107">
        <f>'Population 43133'!IS47/'Population 43133'!IT47</f>
        <v>0.773542600896861</v>
      </c>
      <c r="EA45" s="107">
        <f>'Population 43133'!IU47/'Population 43133'!IV47</f>
        <v>0.75869809203142535</v>
      </c>
      <c r="EB45" s="107">
        <f>'Population 43133'!IW47/'Population 43133'!IX47</f>
        <v>0.75626423690205014</v>
      </c>
      <c r="EC45" s="107">
        <f>'Population 43133'!IY47/'Population 43133'!IZ47</f>
        <v>0.74431818181818177</v>
      </c>
      <c r="ED45" s="107">
        <f>'Population 43133'!JA47/'Population 43133'!JB47</f>
        <v>0.7468499427262314</v>
      </c>
      <c r="EE45" s="107">
        <f>'Population 43133'!JC47/'Population 43133'!JD47</f>
        <v>0.73751451800232293</v>
      </c>
      <c r="EF45" s="107">
        <f>'Population 43133'!JE47/'Population 43133'!JF47</f>
        <v>0.72401847575057732</v>
      </c>
      <c r="EG45" s="107">
        <f>'Population 43133'!JG47/'Population 43133'!JH47</f>
        <v>0.73076923076923073</v>
      </c>
      <c r="EH45" s="107">
        <f>'Population 43133'!JI47/'Population 43133'!JJ47</f>
        <v>0.73913043478260865</v>
      </c>
      <c r="EI45" s="107">
        <f>'Population 43133'!JK47/'Population 43133'!JL47</f>
        <v>0.7384615384615385</v>
      </c>
      <c r="EJ45" s="107">
        <f>'Population 43133'!JM47/'Population 43133'!JN47</f>
        <v>0.73444976076555024</v>
      </c>
      <c r="EK45" s="107">
        <f>'Population 43133'!JO47/'Population 43133'!JP47</f>
        <v>0.7285886610373945</v>
      </c>
      <c r="EL45" s="107">
        <f>'Population 43133'!JQ47/'Population 43133'!JR47</f>
        <v>0.71309523809523812</v>
      </c>
      <c r="EM45" s="107">
        <v>0.73616018845700826</v>
      </c>
      <c r="EN45" s="107">
        <v>0.73550724637681164</v>
      </c>
      <c r="EO45" s="107">
        <v>0.72749691738594324</v>
      </c>
      <c r="EP45" s="107">
        <v>0.74595267745952676</v>
      </c>
      <c r="EQ45" s="107">
        <v>0.75159235668789814</v>
      </c>
      <c r="ER45" s="107">
        <v>0.75510204081632648</v>
      </c>
      <c r="ES45" s="107">
        <v>0.76463104325699749</v>
      </c>
      <c r="ET45" s="107">
        <v>0.76552598225602031</v>
      </c>
      <c r="EU45" s="107">
        <v>0.75440806045340048</v>
      </c>
      <c r="EV45" s="107">
        <v>0.75031210986267161</v>
      </c>
      <c r="EW45" s="107">
        <v>0.76132190942472455</v>
      </c>
      <c r="EX45" s="107">
        <v>0.75</v>
      </c>
      <c r="EY45" s="107">
        <v>0.75878787878787879</v>
      </c>
      <c r="EZ45" s="107">
        <v>0.7568208778173191</v>
      </c>
      <c r="FA45" s="107">
        <v>0.75825471698113212</v>
      </c>
      <c r="FB45" s="107">
        <v>0.75358851674641147</v>
      </c>
    </row>
    <row r="46" spans="1:158" s="173" customFormat="1" ht="15.75" x14ac:dyDescent="0.25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f>'Population 43133'!DY48/'Population 43133'!DZ48</f>
        <v>0.75992839308427951</v>
      </c>
      <c r="BQ46" s="182">
        <f>'Population 43133'!EA48/'Population 43133'!EB48</f>
        <v>0.76528233671090817</v>
      </c>
      <c r="BR46" s="182">
        <f>'Population 43133'!EC48/'Population 43133'!ED48</f>
        <v>0.76468350216388448</v>
      </c>
      <c r="BS46" s="182">
        <f>'Population 43133'!EE48/'Population 43133'!EF48</f>
        <v>0.76411405683768829</v>
      </c>
      <c r="BT46" s="182">
        <f>'Population 43133'!EG48/'Population 43133'!EH48</f>
        <v>0.76348587194367801</v>
      </c>
      <c r="BU46" s="182">
        <f>'Population 43133'!EI48/'Population 43133'!EJ48</f>
        <v>0.76964483106646797</v>
      </c>
      <c r="BV46" s="182">
        <f>'Population 43133'!EK48/'Population 43133'!EL48</f>
        <v>0.7728252351097179</v>
      </c>
      <c r="BW46" s="182">
        <f>'Population 43133'!EM48/'Population 43133'!EN48</f>
        <v>0.77583057708446468</v>
      </c>
      <c r="BX46" s="182">
        <f>'Population 43133'!EO48/'Population 43133'!EP48</f>
        <v>0.776843146956952</v>
      </c>
      <c r="BY46" s="182">
        <f>'Population 43133'!EQ48/'Population 43133'!ER48</f>
        <v>0.78412123042843473</v>
      </c>
      <c r="BZ46" s="182">
        <f>'Population 43133'!ES48/'Population 43133'!ET48</f>
        <v>0.78278232736831466</v>
      </c>
      <c r="CA46" s="182">
        <f>'Population 43133'!EU48/'Population 43133'!EV48</f>
        <v>0.78344785772029102</v>
      </c>
      <c r="CB46" s="183">
        <f>'Population 43133'!EW48/'Population 43133'!EX48</f>
        <v>0.78659001882281121</v>
      </c>
      <c r="CC46" s="183">
        <f>'Population 43133'!EY48/'Population 43133'!EZ48</f>
        <v>0.79457046084368266</v>
      </c>
      <c r="CD46" s="183">
        <f>'Population 43133'!FA48/'Population 43133'!FB48</f>
        <v>0.79304525696752748</v>
      </c>
      <c r="CE46" s="183">
        <f>'Population 43133'!FC48/'Population 43133'!FD48</f>
        <v>0.79172406755446711</v>
      </c>
      <c r="CF46" s="183">
        <f>'Population 43133'!FE48/'Population 43133'!FF48</f>
        <v>0.79006483892377599</v>
      </c>
      <c r="CG46" s="183">
        <f>'Population 43133'!FG48/'Population 43133'!FH48</f>
        <v>0.78099575295502222</v>
      </c>
      <c r="CH46" s="183">
        <f>'Population 43133'!FI48/'Population 43133'!FJ48</f>
        <v>0.77546213323774904</v>
      </c>
      <c r="CI46" s="183">
        <f>'Population 43133'!FK48/'Population 43133'!FL48</f>
        <v>0.76790287880340125</v>
      </c>
      <c r="CJ46" s="183">
        <f>'Population 43133'!FM48/'Population 43133'!FN48</f>
        <v>0.75795233711772525</v>
      </c>
      <c r="CK46" s="183">
        <f>'Population 43133'!FO48/'Population 43133'!FP48</f>
        <v>0.75037284649010028</v>
      </c>
      <c r="CL46" s="183">
        <f>'Population 43133'!FQ48/'Population 43133'!FR48</f>
        <v>0.74005834484876398</v>
      </c>
      <c r="CM46" s="183">
        <f>'Population 43133'!FS48/'Population 43133'!FT48</f>
        <v>0.72864551555826729</v>
      </c>
      <c r="CN46" s="183">
        <f>'Population 43133'!FU48/'Population 43133'!FV48</f>
        <v>0.71426400567318404</v>
      </c>
      <c r="CO46" s="183">
        <f>'Population 43133'!FW48/'Population 43133'!FX48</f>
        <v>0.70602774274905422</v>
      </c>
      <c r="CP46" s="183">
        <f>'Population 43133'!FY48/'Population 43133'!FZ48</f>
        <v>0.69968670744442785</v>
      </c>
      <c r="CQ46" s="183">
        <f>'Population 43133'!GA48/'Population 43133'!GB48</f>
        <v>0.69530439934824473</v>
      </c>
      <c r="CR46" s="183">
        <f>'Population 43133'!GC48/'Population 43133'!GD48</f>
        <v>0.6885140482785912</v>
      </c>
      <c r="CS46" s="183">
        <f>'Population 43133'!GE48/'Population 43133'!GF48</f>
        <v>0.68537930349247356</v>
      </c>
      <c r="CT46" s="183">
        <f>'Population 43133'!GG48/'Population 43133'!GH48</f>
        <v>0.681107099879663</v>
      </c>
      <c r="CU46" s="183">
        <f>'Population 43133'!GI48/'Population 43133'!GJ48</f>
        <v>0.66785437645236256</v>
      </c>
      <c r="CV46" s="183">
        <f>'Population 43133'!GK48/'Population 43133'!GL48</f>
        <v>0.63935705368289641</v>
      </c>
      <c r="CW46" s="183">
        <f>'Population 43133'!GM48/'Population 43133'!GN48</f>
        <v>0.65052886386360054</v>
      </c>
      <c r="CX46" s="183">
        <f>'Population 43133'!GO48/'Population 43133'!GP48</f>
        <v>0.65834462629000312</v>
      </c>
      <c r="CY46" s="183">
        <f>'Population 43133'!GQ48/'Population 43133'!GR48</f>
        <v>0.65934519205980924</v>
      </c>
      <c r="CZ46" s="183">
        <f>'Population 43133'!GS48/'Population 43133'!GT48</f>
        <v>0.66161278717171201</v>
      </c>
      <c r="DA46" s="183">
        <f>'Population 43133'!GU48/'Population 43133'!GV48</f>
        <v>0.67279203014504718</v>
      </c>
      <c r="DB46" s="183">
        <f>'Population 43133'!GW48/'Population 43133'!GX48</f>
        <v>0.68886927629529648</v>
      </c>
      <c r="DC46" s="183">
        <f>'Population 43133'!GY48/'Population 43133'!GZ48</f>
        <v>0.6984027886166172</v>
      </c>
      <c r="DD46" s="183">
        <f>'Population 43133'!HA48/'Population 43133'!HB48</f>
        <v>0.70667221817424797</v>
      </c>
      <c r="DE46" s="183">
        <f>'Population 43133'!HC48/'Population 43133'!HD48</f>
        <v>0.71098780296288544</v>
      </c>
      <c r="DF46" s="183">
        <f>'Population 43133'!HE48/'Population 43133'!HF48</f>
        <v>0.71361847284177382</v>
      </c>
      <c r="DG46" s="183">
        <f>'Population 43133'!HG48/'Population 43133'!HH48</f>
        <v>0.72538612600180452</v>
      </c>
      <c r="DH46" s="183">
        <f>'Population 43133'!HI48/'Population 43133'!HJ48</f>
        <v>0.72557349192863207</v>
      </c>
      <c r="DI46" s="183">
        <f>'Population 43133'!HK48/'Population 43133'!HL48</f>
        <v>0.73257301215092729</v>
      </c>
      <c r="DJ46" s="183">
        <f>'Population 43133'!HM48/'Population 43133'!HN48</f>
        <v>0.73593166043780034</v>
      </c>
      <c r="DK46" s="183">
        <f>'Population 43133'!HO48/'Population 43133'!HP48</f>
        <v>0.73673013509201146</v>
      </c>
      <c r="DL46" s="183">
        <f>'Population 43133'!HQ48/'Population 43133'!HR48</f>
        <v>0.73451186494664755</v>
      </c>
      <c r="DM46" s="183">
        <f>'Population 43133'!HS48/'Population 43133'!HT48</f>
        <v>0.73513884489494241</v>
      </c>
      <c r="DN46" s="183">
        <f>'Population 43133'!HU48/'Population 43133'!HV48</f>
        <v>0.73381596894344769</v>
      </c>
      <c r="DO46" s="183">
        <f>'Population 43133'!HW48/'Population 43133'!HX48</f>
        <v>0.73546956659452045</v>
      </c>
      <c r="DP46" s="183">
        <f>'Population 43133'!HY48/'Population 43133'!HZ48</f>
        <v>0.74444444444444446</v>
      </c>
      <c r="DQ46" s="183">
        <f>'Population 43133'!IA48/'Population 43133'!IB48</f>
        <v>0.74475765780113601</v>
      </c>
      <c r="DR46" s="183">
        <f>'Population 43133'!IC48/'Population 43133'!ID48</f>
        <v>0.74367004618079513</v>
      </c>
      <c r="DS46" s="183">
        <f>'Population 43133'!IE48/'Population 43133'!IF48</f>
        <v>0.74161862054238736</v>
      </c>
      <c r="DT46" s="183">
        <f>'Population 43133'!IG48/'Population 43133'!IH48</f>
        <v>0.74469912502012992</v>
      </c>
      <c r="DU46" s="183">
        <f>'Population 43133'!II48/'Population 43133'!IJ48</f>
        <v>0.74669900296416059</v>
      </c>
      <c r="DV46" s="183">
        <f>'Population 43133'!IK48/'Population 43133'!IL48</f>
        <v>0.74592376633192958</v>
      </c>
      <c r="DW46" s="183">
        <f>'Population 43133'!IM48/'Population 43133'!IN48</f>
        <v>0.74331320103537535</v>
      </c>
      <c r="DX46" s="183">
        <f>'Population 43133'!IO48/'Population 43133'!IP48</f>
        <v>0.73900892185316569</v>
      </c>
      <c r="DY46" s="183">
        <f>'Population 43133'!IQ48/'Population 43133'!IR48</f>
        <v>0.74132628284681379</v>
      </c>
      <c r="DZ46" s="183">
        <f>'Population 43133'!IS48/'Population 43133'!IT48</f>
        <v>0.74233227695117365</v>
      </c>
      <c r="EA46" s="183">
        <f>'Population 43133'!IU48/'Population 43133'!IV48</f>
        <v>0.74182619918261994</v>
      </c>
      <c r="EB46" s="183">
        <f>'Population 43133'!IW48/'Population 43133'!IX48</f>
        <v>0.74313863476425057</v>
      </c>
      <c r="EC46" s="183">
        <f>'Population 43133'!IY48/'Population 43133'!IZ48</f>
        <v>0.74189714779602423</v>
      </c>
      <c r="ED46" s="183">
        <f>'Population 43133'!JA48/'Population 43133'!JB48</f>
        <v>0.74160178581150982</v>
      </c>
      <c r="EE46" s="183">
        <f>'Population 43133'!JC48/'Population 43133'!JD48</f>
        <v>0.74353909465020573</v>
      </c>
      <c r="EF46" s="183">
        <f>'Population 43133'!JE48/'Population 43133'!JF48</f>
        <v>0.74488727192547266</v>
      </c>
      <c r="EG46" s="183">
        <f>'Population 43133'!JG48/'Population 43133'!JH48</f>
        <v>0.74955614735907683</v>
      </c>
      <c r="EH46" s="183">
        <f>'Population 43133'!JI48/'Population 43133'!JJ48</f>
        <v>0.75266666666666671</v>
      </c>
      <c r="EI46" s="183">
        <f>'Population 43133'!JK48/'Population 43133'!JL48</f>
        <v>0.75256010685663399</v>
      </c>
      <c r="EJ46" s="183">
        <f>'Population 43133'!JM48/'Population 43133'!JN48</f>
        <v>0.74845049974872968</v>
      </c>
      <c r="EK46" s="183">
        <f>'Population 43133'!JO48/'Population 43133'!JP48</f>
        <v>0.74724785944623595</v>
      </c>
      <c r="EL46" s="183">
        <f>'Population 43133'!JQ48/'Population 43133'!JR48</f>
        <v>0.73365363375303738</v>
      </c>
      <c r="EM46" s="183">
        <v>0.74944909651828995</v>
      </c>
      <c r="EN46" s="183">
        <v>0.75320068724713185</v>
      </c>
      <c r="EO46" s="183">
        <v>0.75087915154898133</v>
      </c>
      <c r="EP46" s="183">
        <v>0.75070153777079363</v>
      </c>
      <c r="EQ46" s="183">
        <v>0.75238525376841869</v>
      </c>
      <c r="ER46" s="183">
        <v>0.75374696001357389</v>
      </c>
      <c r="ES46" s="183">
        <v>0.75797811716434926</v>
      </c>
      <c r="ET46" s="183">
        <v>0.75665638212775688</v>
      </c>
      <c r="EU46" s="183">
        <v>0.75546674279189263</v>
      </c>
      <c r="EV46" s="183">
        <v>0.74741650014273475</v>
      </c>
      <c r="EW46" s="183">
        <v>0.74829001367989056</v>
      </c>
      <c r="EX46" s="183">
        <v>0.74651873655609646</v>
      </c>
      <c r="EY46" s="183">
        <v>0.74760832864378168</v>
      </c>
      <c r="EZ46" s="183">
        <v>0.74811420908532156</v>
      </c>
      <c r="FA46" s="183">
        <v>0.74511778859604949</v>
      </c>
      <c r="FB46" s="183">
        <v>0.74636946977372509</v>
      </c>
    </row>
    <row r="47" spans="1:158" x14ac:dyDescent="0.2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f>'Population 43133'!DY49/'Population 43133'!DZ49</f>
        <v>0.74</v>
      </c>
      <c r="BQ47" s="36">
        <f>'Population 43133'!EA49/'Population 43133'!EB49</f>
        <v>0.76470588235294112</v>
      </c>
      <c r="BR47" s="36">
        <f>'Population 43133'!EC49/'Population 43133'!ED49</f>
        <v>0.80198019801980203</v>
      </c>
      <c r="BS47" s="36">
        <f>'Population 43133'!EE49/'Population 43133'!EF49</f>
        <v>0.76923076923076927</v>
      </c>
      <c r="BT47" s="36">
        <f>'Population 43133'!EG49/'Population 43133'!EH49</f>
        <v>0.78</v>
      </c>
      <c r="BU47" s="36">
        <f>'Population 43133'!EI49/'Population 43133'!EJ49</f>
        <v>0.77894736842105261</v>
      </c>
      <c r="BV47" s="36">
        <f>'Population 43133'!EK49/'Population 43133'!EL49</f>
        <v>0.76767676767676762</v>
      </c>
      <c r="BW47" s="36">
        <f>'Population 43133'!EM49/'Population 43133'!EN49</f>
        <v>0.78</v>
      </c>
      <c r="BX47" s="36">
        <f>'Population 43133'!EO49/'Population 43133'!EP49</f>
        <v>0.75238095238095237</v>
      </c>
      <c r="BY47" s="36">
        <f>'Population 43133'!EQ49/'Population 43133'!ER49</f>
        <v>0.74285714285714288</v>
      </c>
      <c r="BZ47" s="36">
        <f>'Population 43133'!ES49/'Population 43133'!ET49</f>
        <v>0.71962616822429903</v>
      </c>
      <c r="CA47" s="36">
        <f>'Population 43133'!EU49/'Population 43133'!EV49</f>
        <v>0.71287128712871284</v>
      </c>
      <c r="CB47" s="107">
        <f>'Population 43133'!EW49/'Population 43133'!EX49</f>
        <v>0.72380952380952379</v>
      </c>
      <c r="CC47" s="107">
        <f>'Population 43133'!EY49/'Population 43133'!EZ49</f>
        <v>0.69230769230769229</v>
      </c>
      <c r="CD47" s="107">
        <f>'Population 43133'!FA49/'Population 43133'!FB49</f>
        <v>0.71171171171171166</v>
      </c>
      <c r="CE47" s="107">
        <f>'Population 43133'!FC49/'Population 43133'!FD49</f>
        <v>0.72268907563025209</v>
      </c>
      <c r="CF47" s="107">
        <f>'Population 43133'!FE49/'Population 43133'!FF49</f>
        <v>0.74590163934426235</v>
      </c>
      <c r="CG47" s="107">
        <f>'Population 43133'!FG49/'Population 43133'!FH49</f>
        <v>0.7338709677419355</v>
      </c>
      <c r="CH47" s="107">
        <f>'Population 43133'!FI49/'Population 43133'!FJ49</f>
        <v>0.7338709677419355</v>
      </c>
      <c r="CI47" s="107">
        <f>'Population 43133'!FK49/'Population 43133'!FL49</f>
        <v>0.73170731707317072</v>
      </c>
      <c r="CJ47" s="107">
        <f>'Population 43133'!FM49/'Population 43133'!FN49</f>
        <v>0.75409836065573765</v>
      </c>
      <c r="CK47" s="107">
        <f>'Population 43133'!FO49/'Population 43133'!FP49</f>
        <v>0.75</v>
      </c>
      <c r="CL47" s="107">
        <f>'Population 43133'!FQ49/'Population 43133'!FR49</f>
        <v>0.7416666666666667</v>
      </c>
      <c r="CM47" s="107">
        <f>'Population 43133'!FS49/'Population 43133'!FT49</f>
        <v>0.77391304347826084</v>
      </c>
      <c r="CN47" s="107">
        <f>'Population 43133'!FU49/'Population 43133'!FV49</f>
        <v>0.75229357798165142</v>
      </c>
      <c r="CO47" s="107">
        <f>'Population 43133'!FW49/'Population 43133'!FX49</f>
        <v>0.75</v>
      </c>
      <c r="CP47" s="107">
        <f>'Population 43133'!FY49/'Population 43133'!FZ49</f>
        <v>0.72222222222222221</v>
      </c>
      <c r="CQ47" s="107">
        <f>'Population 43133'!GA49/'Population 43133'!GB49</f>
        <v>0.73636363636363633</v>
      </c>
      <c r="CR47" s="107">
        <f>'Population 43133'!GC49/'Population 43133'!GD49</f>
        <v>0.74774774774774777</v>
      </c>
      <c r="CS47" s="107">
        <f>'Population 43133'!GE49/'Population 43133'!GF49</f>
        <v>0.71296296296296291</v>
      </c>
      <c r="CT47" s="107">
        <f>'Population 43133'!GG49/'Population 43133'!GH49</f>
        <v>0.72380952380952379</v>
      </c>
      <c r="CU47" s="107">
        <f>'Population 43133'!GI49/'Population 43133'!GJ49</f>
        <v>0.71296296296296291</v>
      </c>
      <c r="CV47" s="107">
        <f>'Population 43133'!GK49/'Population 43133'!GL49</f>
        <v>0.68421052631578949</v>
      </c>
      <c r="CW47" s="107">
        <f>'Population 43133'!GM49/'Population 43133'!GN49</f>
        <v>0.69791666666666663</v>
      </c>
      <c r="CX47" s="107">
        <f>'Population 43133'!GO49/'Population 43133'!GP49</f>
        <v>0.72527472527472525</v>
      </c>
      <c r="CY47" s="107">
        <f>'Population 43133'!GQ49/'Population 43133'!GR49</f>
        <v>0.76136363636363635</v>
      </c>
      <c r="CZ47" s="107">
        <f>'Population 43133'!GS49/'Population 43133'!GT49</f>
        <v>0.77906976744186052</v>
      </c>
      <c r="DA47" s="107">
        <f>'Population 43133'!GU49/'Population 43133'!GV49</f>
        <v>0.8045977011494253</v>
      </c>
      <c r="DB47" s="107">
        <f>'Population 43133'!GW49/'Population 43133'!GX49</f>
        <v>0.77659574468085102</v>
      </c>
      <c r="DC47" s="107">
        <f>'Population 43133'!GY49/'Population 43133'!GZ49</f>
        <v>0.74226804123711343</v>
      </c>
      <c r="DD47" s="33">
        <f>'Population 43133'!HA49/'Population 43133'!HB49</f>
        <v>0.75510204081632648</v>
      </c>
      <c r="DE47" s="107">
        <f>'Population 43133'!HC49/'Population 43133'!HD49</f>
        <v>0.73737373737373735</v>
      </c>
      <c r="DF47" s="107">
        <f>'Population 43133'!HE49/'Population 43133'!HF49</f>
        <v>0.73469387755102045</v>
      </c>
      <c r="DG47" s="33">
        <f>'Population 43133'!HG49/'Population 43133'!HH49</f>
        <v>0.71578947368421053</v>
      </c>
      <c r="DH47" s="107">
        <f>'Population 43133'!HI49/'Population 43133'!HJ49</f>
        <v>0.70526315789473681</v>
      </c>
      <c r="DI47" s="107">
        <f>'Population 43133'!HK49/'Population 43133'!HL49</f>
        <v>0.7142857142857143</v>
      </c>
      <c r="DJ47" s="107">
        <f>'Population 43133'!HM49/'Population 43133'!HN49</f>
        <v>0.70967741935483875</v>
      </c>
      <c r="DK47" s="107">
        <f>'Population 43133'!HO49/'Population 43133'!HP49</f>
        <v>0.7021276595744681</v>
      </c>
      <c r="DL47" s="107">
        <f>'Population 43133'!HQ49/'Population 43133'!HR49</f>
        <v>0.65217391304347827</v>
      </c>
      <c r="DM47" s="107">
        <f>'Population 43133'!HS49/'Population 43133'!HT49</f>
        <v>0.6966292134831461</v>
      </c>
      <c r="DN47" s="107">
        <f>'Population 43133'!HU49/'Population 43133'!HV49</f>
        <v>0.67469879518072284</v>
      </c>
      <c r="DO47" s="107">
        <f>'Population 43133'!HW49/'Population 43133'!HX49</f>
        <v>0.69318181818181823</v>
      </c>
      <c r="DP47" s="107">
        <f>'Population 43133'!HY49/'Population 43133'!HZ49</f>
        <v>0.73333333333333328</v>
      </c>
      <c r="DQ47" s="107">
        <f>'Population 43133'!IA49/'Population 43133'!IB49</f>
        <v>0.69565217391304346</v>
      </c>
      <c r="DR47" s="107">
        <f>'Population 43133'!IC49/'Population 43133'!ID49</f>
        <v>0.67021276595744683</v>
      </c>
      <c r="DS47" s="107">
        <f>'Population 43133'!IE49/'Population 43133'!IF49</f>
        <v>0.70526315789473681</v>
      </c>
      <c r="DT47" s="107">
        <f>'Population 43133'!IG49/'Population 43133'!IH49</f>
        <v>0.70967741935483875</v>
      </c>
      <c r="DU47" s="107">
        <f>'Population 43133'!II49/'Population 43133'!IJ49</f>
        <v>0.73913043478260865</v>
      </c>
      <c r="DV47" s="107">
        <f>'Population 43133'!IK49/'Population 43133'!IL49</f>
        <v>0.7415730337078652</v>
      </c>
      <c r="DW47" s="107">
        <f>'Population 43133'!IM49/'Population 43133'!IN49</f>
        <v>0.78021978021978022</v>
      </c>
      <c r="DX47" s="107">
        <f>'Population 43133'!IO49/'Population 43133'!IP49</f>
        <v>0.78723404255319152</v>
      </c>
      <c r="DY47" s="107">
        <f>'Population 43133'!IQ49/'Population 43133'!IR49</f>
        <v>0.78021978021978022</v>
      </c>
      <c r="DZ47" s="107">
        <f>'Population 43133'!IS49/'Population 43133'!IT49</f>
        <v>0.75555555555555554</v>
      </c>
      <c r="EA47" s="107">
        <f>'Population 43133'!IU49/'Population 43133'!IV49</f>
        <v>0.7640449438202247</v>
      </c>
      <c r="EB47" s="107">
        <f>'Population 43133'!IW49/'Population 43133'!IX49</f>
        <v>0.76923076923076927</v>
      </c>
      <c r="EC47" s="107">
        <f>'Population 43133'!IY49/'Population 43133'!IZ49</f>
        <v>0.73118279569892475</v>
      </c>
      <c r="ED47" s="107">
        <f>'Population 43133'!JA49/'Population 43133'!JB49</f>
        <v>0.73626373626373631</v>
      </c>
      <c r="EE47" s="107">
        <f>'Population 43133'!JC49/'Population 43133'!JD49</f>
        <v>0.7528089887640449</v>
      </c>
      <c r="EF47" s="107">
        <f>'Population 43133'!JE49/'Population 43133'!JF49</f>
        <v>0.7528089887640449</v>
      </c>
      <c r="EG47" s="107">
        <f>'Population 43133'!JG49/'Population 43133'!JH49</f>
        <v>0.76595744680851063</v>
      </c>
      <c r="EH47" s="107">
        <f>'Population 43133'!JI49/'Population 43133'!JJ49</f>
        <v>0.77777777777777779</v>
      </c>
      <c r="EI47" s="107">
        <f>'Population 43133'!JK49/'Population 43133'!JL49</f>
        <v>0.81</v>
      </c>
      <c r="EJ47" s="107">
        <f>'Population 43133'!JM49/'Population 43133'!JN49</f>
        <v>0.82352941176470584</v>
      </c>
      <c r="EK47" s="107">
        <f>'Population 43133'!JO49/'Population 43133'!JP49</f>
        <v>0.84313725490196079</v>
      </c>
      <c r="EL47" s="107">
        <f>'Population 43133'!JQ49/'Population 43133'!JR49</f>
        <v>0.81730769230769229</v>
      </c>
      <c r="EM47" s="107">
        <v>0.80198019801980203</v>
      </c>
      <c r="EN47" s="107">
        <v>0.79207920792079212</v>
      </c>
      <c r="EO47" s="107">
        <v>0.78947368421052633</v>
      </c>
      <c r="EP47" s="107">
        <v>0.77173913043478259</v>
      </c>
      <c r="EQ47" s="107">
        <v>0.75</v>
      </c>
      <c r="ER47" s="107">
        <v>0.71875</v>
      </c>
      <c r="ES47" s="107">
        <v>0.71739130434782605</v>
      </c>
      <c r="ET47" s="107">
        <v>0.74444444444444446</v>
      </c>
      <c r="EU47" s="107">
        <v>0.74193548387096775</v>
      </c>
      <c r="EV47" s="107">
        <v>0.72164948453608246</v>
      </c>
      <c r="EW47" s="107">
        <v>0.75</v>
      </c>
      <c r="EX47" s="107">
        <v>0.74489795918367352</v>
      </c>
      <c r="EY47" s="107">
        <v>0.76415094339622647</v>
      </c>
      <c r="EZ47" s="107">
        <v>0.74782608695652175</v>
      </c>
      <c r="FA47" s="107">
        <v>0.73394495412844041</v>
      </c>
      <c r="FB47" s="107">
        <v>0.7009345794392523</v>
      </c>
    </row>
    <row r="48" spans="1:158" x14ac:dyDescent="0.2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f>'Population 43133'!DY50/'Population 43133'!DZ50</f>
        <v>0.83126550868486349</v>
      </c>
      <c r="BQ48" s="36">
        <f>'Population 43133'!EA50/'Population 43133'!EB50</f>
        <v>0.81818181818181823</v>
      </c>
      <c r="BR48" s="36">
        <f>'Population 43133'!EC50/'Population 43133'!ED50</f>
        <v>0.805352798053528</v>
      </c>
      <c r="BS48" s="36">
        <f>'Population 43133'!EE50/'Population 43133'!EF50</f>
        <v>0.81055155875299756</v>
      </c>
      <c r="BT48" s="36">
        <f>'Population 43133'!EG50/'Population 43133'!EH50</f>
        <v>0.82063882063882065</v>
      </c>
      <c r="BU48" s="36">
        <f>'Population 43133'!EI50/'Population 43133'!EJ50</f>
        <v>0.83170731707317069</v>
      </c>
      <c r="BV48" s="36">
        <f>'Population 43133'!EK50/'Population 43133'!EL50</f>
        <v>0.82682926829268288</v>
      </c>
      <c r="BW48" s="36">
        <f>'Population 43133'!EM50/'Population 43133'!EN50</f>
        <v>0.81647058823529417</v>
      </c>
      <c r="BX48" s="36">
        <f>'Population 43133'!EO50/'Population 43133'!EP50</f>
        <v>0.82494004796163067</v>
      </c>
      <c r="BY48" s="36">
        <f>'Population 43133'!EQ50/'Population 43133'!ER50</f>
        <v>0.82660332541567694</v>
      </c>
      <c r="BZ48" s="36">
        <f>'Population 43133'!ES50/'Population 43133'!ET50</f>
        <v>0.82100238663484482</v>
      </c>
      <c r="CA48" s="36">
        <f>'Population 43133'!EU50/'Population 43133'!EV50</f>
        <v>0.79908675799086759</v>
      </c>
      <c r="CB48" s="107">
        <f>'Population 43133'!EW50/'Population 43133'!EX50</f>
        <v>0.78231292517006801</v>
      </c>
      <c r="CC48" s="107">
        <f>'Population 43133'!EY50/'Population 43133'!EZ50</f>
        <v>0.77522935779816515</v>
      </c>
      <c r="CD48" s="107">
        <f>'Population 43133'!FA50/'Population 43133'!FB50</f>
        <v>0.76801801801801806</v>
      </c>
      <c r="CE48" s="107">
        <f>'Population 43133'!FC50/'Population 43133'!FD50</f>
        <v>0.77701149425287352</v>
      </c>
      <c r="CF48" s="107">
        <f>'Population 43133'!FE50/'Population 43133'!FF50</f>
        <v>0.75791855203619907</v>
      </c>
      <c r="CG48" s="107">
        <f>'Population 43133'!FG50/'Population 43133'!FH50</f>
        <v>0.77220956719817768</v>
      </c>
      <c r="CH48" s="107">
        <f>'Population 43133'!FI50/'Population 43133'!FJ50</f>
        <v>0.77064220183486243</v>
      </c>
      <c r="CI48" s="107">
        <f>'Population 43133'!FK50/'Population 43133'!FL50</f>
        <v>0.75174013921113692</v>
      </c>
      <c r="CJ48" s="107">
        <f>'Population 43133'!FM50/'Population 43133'!FN50</f>
        <v>0.7195402298850575</v>
      </c>
      <c r="CK48" s="107">
        <f>'Population 43133'!FO50/'Population 43133'!FP50</f>
        <v>0.69954128440366969</v>
      </c>
      <c r="CL48" s="107">
        <f>'Population 43133'!FQ50/'Population 43133'!FR50</f>
        <v>0.67906976744186043</v>
      </c>
      <c r="CM48" s="107">
        <f>'Population 43133'!FS50/'Population 43133'!FT50</f>
        <v>0.6827586206896552</v>
      </c>
      <c r="CN48" s="107">
        <f>'Population 43133'!FU50/'Population 43133'!FV50</f>
        <v>0.65819861431870674</v>
      </c>
      <c r="CO48" s="107">
        <f>'Population 43133'!FW50/'Population 43133'!FX50</f>
        <v>0.65990990990990994</v>
      </c>
      <c r="CP48" s="107">
        <f>'Population 43133'!FY50/'Population 43133'!FZ50</f>
        <v>0.65256124721603559</v>
      </c>
      <c r="CQ48" s="107">
        <f>'Population 43133'!GA50/'Population 43133'!GB50</f>
        <v>0.64966740576496673</v>
      </c>
      <c r="CR48" s="107">
        <f>'Population 43133'!GC50/'Population 43133'!GD50</f>
        <v>0.6584821428571429</v>
      </c>
      <c r="CS48" s="107">
        <f>'Population 43133'!GE50/'Population 43133'!GF50</f>
        <v>0.64864864864864868</v>
      </c>
      <c r="CT48" s="107">
        <f>'Population 43133'!GG50/'Population 43133'!GH50</f>
        <v>0.66447368421052633</v>
      </c>
      <c r="CU48" s="107">
        <f>'Population 43133'!GI50/'Population 43133'!GJ50</f>
        <v>0.66136363636363638</v>
      </c>
      <c r="CV48" s="107">
        <f>'Population 43133'!GK50/'Population 43133'!GL50</f>
        <v>0.6879271070615034</v>
      </c>
      <c r="CW48" s="107">
        <f>'Population 43133'!GM50/'Population 43133'!GN50</f>
        <v>0.70159453302961272</v>
      </c>
      <c r="CX48" s="107">
        <f>'Population 43133'!GO50/'Population 43133'!GP50</f>
        <v>0.72437357630979504</v>
      </c>
      <c r="CY48" s="107">
        <f>'Population 43133'!GQ50/'Population 43133'!GR50</f>
        <v>0.73051224944320714</v>
      </c>
      <c r="CZ48" s="107">
        <f>'Population 43133'!GS50/'Population 43133'!GT50</f>
        <v>0.73094170403587444</v>
      </c>
      <c r="DA48" s="107">
        <f>'Population 43133'!GU50/'Population 43133'!GV50</f>
        <v>0.74376417233560088</v>
      </c>
      <c r="DB48" s="107">
        <f>'Population 43133'!GW50/'Population 43133'!GX50</f>
        <v>0.73304157549234139</v>
      </c>
      <c r="DC48" s="107">
        <f>'Population 43133'!GY50/'Population 43133'!GZ50</f>
        <v>0.73478260869565215</v>
      </c>
      <c r="DD48" s="33">
        <f>'Population 43133'!HA50/'Population 43133'!HB50</f>
        <v>0.7384615384615385</v>
      </c>
      <c r="DE48" s="107">
        <f>'Population 43133'!HC50/'Population 43133'!HD50</f>
        <v>0.74434389140271495</v>
      </c>
      <c r="DF48" s="107">
        <f>'Population 43133'!HE50/'Population 43133'!HF50</f>
        <v>0.75</v>
      </c>
      <c r="DG48" s="33">
        <f>'Population 43133'!HG50/'Population 43133'!HH50</f>
        <v>0.75821596244131451</v>
      </c>
      <c r="DH48" s="107">
        <f>'Population 43133'!HI50/'Population 43133'!HJ50</f>
        <v>0.76201923076923073</v>
      </c>
      <c r="DI48" s="107">
        <f>'Population 43133'!HK50/'Population 43133'!HL50</f>
        <v>0.75644028103044492</v>
      </c>
      <c r="DJ48" s="107">
        <f>'Population 43133'!HM50/'Population 43133'!HN50</f>
        <v>0.76102088167053361</v>
      </c>
      <c r="DK48" s="107">
        <f>'Population 43133'!HO50/'Population 43133'!HP50</f>
        <v>0.74707259953161598</v>
      </c>
      <c r="DL48" s="107">
        <f>'Population 43133'!HQ50/'Population 43133'!HR50</f>
        <v>0.73648648648648651</v>
      </c>
      <c r="DM48" s="107">
        <f>'Population 43133'!HS50/'Population 43133'!HT50</f>
        <v>0.75458715596330272</v>
      </c>
      <c r="DN48" s="107">
        <f>'Population 43133'!HU50/'Population 43133'!HV50</f>
        <v>0.76235294117647057</v>
      </c>
      <c r="DO48" s="107">
        <f>'Population 43133'!HW50/'Population 43133'!HX50</f>
        <v>0.76525821596244137</v>
      </c>
      <c r="DP48" s="107">
        <f>'Population 43133'!HY50/'Population 43133'!HZ50</f>
        <v>0.7936893203883495</v>
      </c>
      <c r="DQ48" s="107">
        <f>'Population 43133'!IA50/'Population 43133'!IB50</f>
        <v>0.80382775119617222</v>
      </c>
      <c r="DR48" s="107">
        <f>'Population 43133'!IC50/'Population 43133'!ID50</f>
        <v>0.77941176470588236</v>
      </c>
      <c r="DS48" s="107">
        <f>'Population 43133'!IE50/'Population 43133'!IF50</f>
        <v>0.78117048346055984</v>
      </c>
      <c r="DT48" s="107">
        <f>'Population 43133'!IG50/'Population 43133'!IH50</f>
        <v>0.76844783715012721</v>
      </c>
      <c r="DU48" s="107">
        <f>'Population 43133'!II50/'Population 43133'!IJ50</f>
        <v>0.76119402985074625</v>
      </c>
      <c r="DV48" s="107">
        <f>'Population 43133'!IK50/'Population 43133'!IL50</f>
        <v>0.75621890547263682</v>
      </c>
      <c r="DW48" s="107">
        <f>'Population 43133'!IM50/'Population 43133'!IN50</f>
        <v>0.76381909547738691</v>
      </c>
      <c r="DX48" s="107">
        <f>'Population 43133'!IO50/'Population 43133'!IP50</f>
        <v>0.76804123711340211</v>
      </c>
      <c r="DY48" s="107">
        <f>'Population 43133'!IQ50/'Population 43133'!IR50</f>
        <v>0.77306733167082298</v>
      </c>
      <c r="DZ48" s="107">
        <f>'Population 43133'!IS50/'Population 43133'!IT50</f>
        <v>0.76649746192893398</v>
      </c>
      <c r="EA48" s="107">
        <f>'Population 43133'!IU50/'Population 43133'!IV50</f>
        <v>0.74185463659147866</v>
      </c>
      <c r="EB48" s="107">
        <f>'Population 43133'!IW50/'Population 43133'!IX50</f>
        <v>0.75125628140703515</v>
      </c>
      <c r="EC48" s="107">
        <f>'Population 43133'!IY50/'Population 43133'!IZ50</f>
        <v>0.75853018372703407</v>
      </c>
      <c r="ED48" s="107">
        <f>'Population 43133'!JA50/'Population 43133'!JB50</f>
        <v>0.75324675324675328</v>
      </c>
      <c r="EE48" s="107">
        <f>'Population 43133'!JC50/'Population 43133'!JD50</f>
        <v>0.75939849624060152</v>
      </c>
      <c r="EF48" s="107">
        <f>'Population 43133'!JE50/'Population 43133'!JF50</f>
        <v>0.76616915422885568</v>
      </c>
      <c r="EG48" s="107">
        <f>'Population 43133'!JG50/'Population 43133'!JH50</f>
        <v>0.75621890547263682</v>
      </c>
      <c r="EH48" s="107">
        <f>'Population 43133'!JI50/'Population 43133'!JJ50</f>
        <v>0.75249999999999995</v>
      </c>
      <c r="EI48" s="107">
        <f>'Population 43133'!JK50/'Population 43133'!JL50</f>
        <v>0.76190476190476186</v>
      </c>
      <c r="EJ48" s="107">
        <f>'Population 43133'!JM50/'Population 43133'!JN50</f>
        <v>0.75</v>
      </c>
      <c r="EK48" s="107">
        <f>'Population 43133'!JO50/'Population 43133'!JP50</f>
        <v>0.76070528967254403</v>
      </c>
      <c r="EL48" s="107">
        <f>'Population 43133'!JQ50/'Population 43133'!JR50</f>
        <v>0.73232323232323238</v>
      </c>
      <c r="EM48" s="107">
        <v>0.77040816326530615</v>
      </c>
      <c r="EN48" s="107">
        <v>0.76262626262626265</v>
      </c>
      <c r="EO48" s="107">
        <v>0.79797979797979801</v>
      </c>
      <c r="EP48" s="107">
        <v>0.796875</v>
      </c>
      <c r="EQ48" s="107">
        <v>0.80428954423592491</v>
      </c>
      <c r="ER48" s="107">
        <v>0.79891304347826086</v>
      </c>
      <c r="ES48" s="107">
        <v>0.79840848806366049</v>
      </c>
      <c r="ET48" s="107">
        <v>0.79265091863517056</v>
      </c>
      <c r="EU48" s="107">
        <v>0.796875</v>
      </c>
      <c r="EV48" s="107">
        <v>0.78284182305630023</v>
      </c>
      <c r="EW48" s="107">
        <v>0.77717391304347827</v>
      </c>
      <c r="EX48" s="107">
        <v>0.77656675749318804</v>
      </c>
      <c r="EY48" s="107">
        <v>0.76280323450134768</v>
      </c>
      <c r="EZ48" s="107">
        <v>0.77384196185286103</v>
      </c>
      <c r="FA48" s="107">
        <v>0.77747252747252749</v>
      </c>
      <c r="FB48" s="107">
        <v>0.76737967914438499</v>
      </c>
    </row>
    <row r="49" spans="1:158" x14ac:dyDescent="0.2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f>'Population 43133'!DY51/'Population 43133'!DZ51</f>
        <v>0.80473372781065089</v>
      </c>
      <c r="BQ49" s="36">
        <f>'Population 43133'!EA51/'Population 43133'!EB51</f>
        <v>0.80059523809523814</v>
      </c>
      <c r="BR49" s="36">
        <f>'Population 43133'!EC51/'Population 43133'!ED51</f>
        <v>0.80747126436781613</v>
      </c>
      <c r="BS49" s="36">
        <f>'Population 43133'!EE51/'Population 43133'!EF51</f>
        <v>0.79886685552407932</v>
      </c>
      <c r="BT49" s="36">
        <f>'Population 43133'!EG51/'Population 43133'!EH51</f>
        <v>0.79768786127167635</v>
      </c>
      <c r="BU49" s="36">
        <f>'Population 43133'!EI51/'Population 43133'!EJ51</f>
        <v>0.80712166172106825</v>
      </c>
      <c r="BV49" s="36">
        <f>'Population 43133'!EK51/'Population 43133'!EL51</f>
        <v>0.80895522388059704</v>
      </c>
      <c r="BW49" s="36">
        <f>'Population 43133'!EM51/'Population 43133'!EN51</f>
        <v>0.79228486646884277</v>
      </c>
      <c r="BX49" s="36">
        <f>'Population 43133'!EO51/'Population 43133'!EP51</f>
        <v>0.7927927927927928</v>
      </c>
      <c r="BY49" s="36">
        <f>'Population 43133'!EQ51/'Population 43133'!ER51</f>
        <v>0.77639751552795033</v>
      </c>
      <c r="BZ49" s="36">
        <f>'Population 43133'!ES51/'Population 43133'!ET51</f>
        <v>0.78527607361963192</v>
      </c>
      <c r="CA49" s="36">
        <f>'Population 43133'!EU51/'Population 43133'!EV51</f>
        <v>0.79761904761904767</v>
      </c>
      <c r="CB49" s="107">
        <f>'Population 43133'!EW51/'Population 43133'!EX51</f>
        <v>0.79104477611940294</v>
      </c>
      <c r="CC49" s="107">
        <f>'Population 43133'!EY51/'Population 43133'!EZ51</f>
        <v>0.76923076923076927</v>
      </c>
      <c r="CD49" s="107">
        <f>'Population 43133'!FA51/'Population 43133'!FB51</f>
        <v>0.77811550151975684</v>
      </c>
      <c r="CE49" s="107">
        <f>'Population 43133'!FC51/'Population 43133'!FD51</f>
        <v>0.7640117994100295</v>
      </c>
      <c r="CF49" s="107">
        <f>'Population 43133'!FE51/'Population 43133'!FF51</f>
        <v>0.77034883720930236</v>
      </c>
      <c r="CG49" s="107">
        <f>'Population 43133'!FG51/'Population 43133'!FH51</f>
        <v>0.75730994152046782</v>
      </c>
      <c r="CH49" s="107">
        <f>'Population 43133'!FI51/'Population 43133'!FJ51</f>
        <v>0.74927953890489918</v>
      </c>
      <c r="CI49" s="107">
        <f>'Population 43133'!FK51/'Population 43133'!FL51</f>
        <v>0.74052478134110788</v>
      </c>
      <c r="CJ49" s="107">
        <f>'Population 43133'!FM51/'Population 43133'!FN51</f>
        <v>0.73333333333333328</v>
      </c>
      <c r="CK49" s="107">
        <f>'Population 43133'!FO51/'Population 43133'!FP51</f>
        <v>0.72205438066465255</v>
      </c>
      <c r="CL49" s="107">
        <f>'Population 43133'!FQ51/'Population 43133'!FR51</f>
        <v>0.70059880239520955</v>
      </c>
      <c r="CM49" s="107">
        <f>'Population 43133'!FS51/'Population 43133'!FT51</f>
        <v>0.67846607669616521</v>
      </c>
      <c r="CN49" s="107">
        <f>'Population 43133'!FU51/'Population 43133'!FV51</f>
        <v>0.6522988505747126</v>
      </c>
      <c r="CO49" s="107">
        <f>'Population 43133'!FW51/'Population 43133'!FX51</f>
        <v>0.63247863247863245</v>
      </c>
      <c r="CP49" s="107">
        <f>'Population 43133'!FY51/'Population 43133'!FZ51</f>
        <v>0.62678062678062674</v>
      </c>
      <c r="CQ49" s="107">
        <f>'Population 43133'!GA51/'Population 43133'!GB51</f>
        <v>0.62011173184357538</v>
      </c>
      <c r="CR49" s="107">
        <f>'Population 43133'!GC51/'Population 43133'!GD51</f>
        <v>0.59773371104815864</v>
      </c>
      <c r="CS49" s="107">
        <f>'Population 43133'!GE51/'Population 43133'!GF51</f>
        <v>0.5780346820809249</v>
      </c>
      <c r="CT49" s="107">
        <f>'Population 43133'!GG51/'Population 43133'!GH51</f>
        <v>0.59104477611940298</v>
      </c>
      <c r="CU49" s="107">
        <f>'Population 43133'!GI51/'Population 43133'!GJ51</f>
        <v>0.61904761904761907</v>
      </c>
      <c r="CV49" s="107">
        <f>'Population 43133'!GK51/'Population 43133'!GL51</f>
        <v>0.63897763578274758</v>
      </c>
      <c r="CW49" s="107">
        <f>'Population 43133'!GM51/'Population 43133'!GN51</f>
        <v>0.66013071895424835</v>
      </c>
      <c r="CX49" s="107">
        <f>'Population 43133'!GO51/'Population 43133'!GP51</f>
        <v>0.68666666666666665</v>
      </c>
      <c r="CY49" s="107">
        <f>'Population 43133'!GQ51/'Population 43133'!GR51</f>
        <v>0.71088435374149661</v>
      </c>
      <c r="CZ49" s="107">
        <f>'Population 43133'!GS51/'Population 43133'!GT51</f>
        <v>0.72125435540069682</v>
      </c>
      <c r="DA49" s="107">
        <f>'Population 43133'!GU51/'Population 43133'!GV51</f>
        <v>0.73539518900343648</v>
      </c>
      <c r="DB49" s="107">
        <f>'Population 43133'!GW51/'Population 43133'!GX51</f>
        <v>0.7197231833910035</v>
      </c>
      <c r="DC49" s="107">
        <f>'Population 43133'!GY51/'Population 43133'!GZ51</f>
        <v>0.70748299319727892</v>
      </c>
      <c r="DD49" s="33">
        <f>'Population 43133'!HA51/'Population 43133'!HB51</f>
        <v>0.7068965517241379</v>
      </c>
      <c r="DE49" s="107">
        <f>'Population 43133'!HC51/'Population 43133'!HD51</f>
        <v>0.73519163763066198</v>
      </c>
      <c r="DF49" s="107">
        <f>'Population 43133'!HE51/'Population 43133'!HF51</f>
        <v>0.73972602739726023</v>
      </c>
      <c r="DG49" s="33">
        <f>'Population 43133'!HG51/'Population 43133'!HH51</f>
        <v>0.75</v>
      </c>
      <c r="DH49" s="107">
        <f>'Population 43133'!HI51/'Population 43133'!HJ51</f>
        <v>0.77464788732394363</v>
      </c>
      <c r="DI49" s="107">
        <f>'Population 43133'!HK51/'Population 43133'!HL51</f>
        <v>0.78091872791519434</v>
      </c>
      <c r="DJ49" s="107">
        <f>'Population 43133'!HM51/'Population 43133'!HN51</f>
        <v>0.80419580419580416</v>
      </c>
      <c r="DK49" s="107">
        <f>'Population 43133'!HO51/'Population 43133'!HP51</f>
        <v>0.78807947019867552</v>
      </c>
      <c r="DL49" s="107">
        <f>'Population 43133'!HQ51/'Population 43133'!HR51</f>
        <v>0.78618421052631582</v>
      </c>
      <c r="DM49" s="107">
        <f>'Population 43133'!HS51/'Population 43133'!HT51</f>
        <v>0.7719869706840391</v>
      </c>
      <c r="DN49" s="107">
        <f>'Population 43133'!HU51/'Population 43133'!HV51</f>
        <v>0.79545454545454541</v>
      </c>
      <c r="DO49" s="107">
        <f>'Population 43133'!HW51/'Population 43133'!HX51</f>
        <v>0.80250783699059558</v>
      </c>
      <c r="DP49" s="107">
        <f>'Population 43133'!HY51/'Population 43133'!HZ51</f>
        <v>0.81619937694704048</v>
      </c>
      <c r="DQ49" s="107">
        <f>'Population 43133'!IA51/'Population 43133'!IB51</f>
        <v>0.82371794871794868</v>
      </c>
      <c r="DR49" s="107">
        <f>'Population 43133'!IC51/'Population 43133'!ID51</f>
        <v>0.81578947368421051</v>
      </c>
      <c r="DS49" s="107">
        <f>'Population 43133'!IE51/'Population 43133'!IF51</f>
        <v>0.82334384858044163</v>
      </c>
      <c r="DT49" s="107">
        <f>'Population 43133'!IG51/'Population 43133'!IH51</f>
        <v>0.81132075471698117</v>
      </c>
      <c r="DU49" s="107">
        <f>'Population 43133'!II51/'Population 43133'!IJ51</f>
        <v>0.81290322580645158</v>
      </c>
      <c r="DV49" s="107">
        <f>'Population 43133'!IK51/'Population 43133'!IL51</f>
        <v>0.80844155844155841</v>
      </c>
      <c r="DW49" s="107">
        <f>'Population 43133'!IM51/'Population 43133'!IN51</f>
        <v>0.80634920634920637</v>
      </c>
      <c r="DX49" s="107">
        <f>'Population 43133'!IO51/'Population 43133'!IP51</f>
        <v>0.8032258064516129</v>
      </c>
      <c r="DY49" s="107">
        <f>'Population 43133'!IQ51/'Population 43133'!IR51</f>
        <v>0.79750778816199375</v>
      </c>
      <c r="DZ49" s="107">
        <f>'Population 43133'!IS51/'Population 43133'!IT51</f>
        <v>0.79876160990712075</v>
      </c>
      <c r="EA49" s="107">
        <f>'Population 43133'!IU51/'Population 43133'!IV51</f>
        <v>0.82043343653250778</v>
      </c>
      <c r="EB49" s="107">
        <f>'Population 43133'!IW51/'Population 43133'!IX51</f>
        <v>0.83177570093457942</v>
      </c>
      <c r="EC49" s="107">
        <f>'Population 43133'!IY51/'Population 43133'!IZ51</f>
        <v>0.82165605095541405</v>
      </c>
      <c r="ED49" s="107">
        <f>'Population 43133'!JA51/'Population 43133'!JB51</f>
        <v>0.82352941176470584</v>
      </c>
      <c r="EE49" s="107">
        <f>'Population 43133'!JC51/'Population 43133'!JD51</f>
        <v>0.81028938906752412</v>
      </c>
      <c r="EF49" s="107">
        <f>'Population 43133'!JE51/'Population 43133'!JF51</f>
        <v>0.78983050847457625</v>
      </c>
      <c r="EG49" s="107">
        <f>'Population 43133'!JG51/'Population 43133'!JH51</f>
        <v>0.7820069204152249</v>
      </c>
      <c r="EH49" s="107">
        <f>'Population 43133'!JI51/'Population 43133'!JJ51</f>
        <v>0.77408637873754149</v>
      </c>
      <c r="EI49" s="107">
        <f>'Population 43133'!JK51/'Population 43133'!JL51</f>
        <v>0.77076411960132896</v>
      </c>
      <c r="EJ49" s="107">
        <f>'Population 43133'!JM51/'Population 43133'!JN51</f>
        <v>0.78947368421052633</v>
      </c>
      <c r="EK49" s="107">
        <f>'Population 43133'!JO51/'Population 43133'!JP51</f>
        <v>0.79562043795620441</v>
      </c>
      <c r="EL49" s="107">
        <f>'Population 43133'!JQ51/'Population 43133'!JR51</f>
        <v>0.77655677655677657</v>
      </c>
      <c r="EM49" s="107">
        <v>0.78368794326241131</v>
      </c>
      <c r="EN49" s="107">
        <v>0.78596491228070176</v>
      </c>
      <c r="EO49" s="107">
        <v>0.76975945017182135</v>
      </c>
      <c r="EP49" s="107">
        <v>0.76655052264808365</v>
      </c>
      <c r="EQ49" s="107">
        <v>0.77272727272727271</v>
      </c>
      <c r="ER49" s="107">
        <v>0.77385159010600701</v>
      </c>
      <c r="ES49" s="107">
        <v>0.74914089347079038</v>
      </c>
      <c r="ET49" s="107">
        <v>0.75172413793103443</v>
      </c>
      <c r="EU49" s="107">
        <v>0.75432525951557095</v>
      </c>
      <c r="EV49" s="107">
        <v>0.75601374570446733</v>
      </c>
      <c r="EW49" s="107">
        <v>0.74916387959866215</v>
      </c>
      <c r="EX49" s="107">
        <v>0.75737704918032789</v>
      </c>
      <c r="EY49" s="107">
        <v>0.76490066225165565</v>
      </c>
      <c r="EZ49" s="107">
        <v>0.74213836477987416</v>
      </c>
      <c r="FA49" s="107">
        <v>0.73619631901840488</v>
      </c>
      <c r="FB49" s="107">
        <v>0.73717948717948723</v>
      </c>
    </row>
    <row r="50" spans="1:158" x14ac:dyDescent="0.2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f>'Population 43133'!DY52/'Population 43133'!DZ52</f>
        <v>0.75167785234899331</v>
      </c>
      <c r="BQ50" s="36">
        <f>'Population 43133'!EA52/'Population 43133'!EB52</f>
        <v>0.74496644295302017</v>
      </c>
      <c r="BR50" s="36">
        <f>'Population 43133'!EC52/'Population 43133'!ED52</f>
        <v>0.74671052631578949</v>
      </c>
      <c r="BS50" s="36">
        <f>'Population 43133'!EE52/'Population 43133'!EF52</f>
        <v>0.75244299674267101</v>
      </c>
      <c r="BT50" s="36">
        <f>'Population 43133'!EG52/'Population 43133'!EH52</f>
        <v>0.7466666666666667</v>
      </c>
      <c r="BU50" s="36">
        <f>'Population 43133'!EI52/'Population 43133'!EJ52</f>
        <v>0.76632302405498287</v>
      </c>
      <c r="BV50" s="36">
        <f>'Population 43133'!EK52/'Population 43133'!EL52</f>
        <v>0.74817518248175185</v>
      </c>
      <c r="BW50" s="36">
        <f>'Population 43133'!EM52/'Population 43133'!EN52</f>
        <v>0.78030303030303028</v>
      </c>
      <c r="BX50" s="36">
        <f>'Population 43133'!EO52/'Population 43133'!EP52</f>
        <v>0.78409090909090906</v>
      </c>
      <c r="BY50" s="36">
        <f>'Population 43133'!EQ52/'Population 43133'!ER52</f>
        <v>0.80303030303030298</v>
      </c>
      <c r="BZ50" s="36">
        <f>'Population 43133'!ES52/'Population 43133'!ET52</f>
        <v>0.81640625</v>
      </c>
      <c r="CA50" s="36">
        <f>'Population 43133'!EU52/'Population 43133'!EV52</f>
        <v>0.80228136882129275</v>
      </c>
      <c r="CB50" s="107">
        <f>'Population 43133'!EW52/'Population 43133'!EX52</f>
        <v>0.80769230769230771</v>
      </c>
      <c r="CC50" s="107">
        <f>'Population 43133'!EY52/'Population 43133'!EZ52</f>
        <v>0.79545454545454541</v>
      </c>
      <c r="CD50" s="107">
        <f>'Population 43133'!FA52/'Population 43133'!FB52</f>
        <v>0.80149812734082393</v>
      </c>
      <c r="CE50" s="107">
        <f>'Population 43133'!FC52/'Population 43133'!FD52</f>
        <v>0.7961538461538461</v>
      </c>
      <c r="CF50" s="107">
        <f>'Population 43133'!FE52/'Population 43133'!FF52</f>
        <v>0.8046875</v>
      </c>
      <c r="CG50" s="107">
        <f>'Population 43133'!FG52/'Population 43133'!FH52</f>
        <v>0.80933852140077822</v>
      </c>
      <c r="CH50" s="107">
        <f>'Population 43133'!FI52/'Population 43133'!FJ52</f>
        <v>0.7944664031620553</v>
      </c>
      <c r="CI50" s="107">
        <f>'Population 43133'!FK52/'Population 43133'!FL52</f>
        <v>0.76679841897233203</v>
      </c>
      <c r="CJ50" s="107">
        <f>'Population 43133'!FM52/'Population 43133'!FN52</f>
        <v>0.76209677419354838</v>
      </c>
      <c r="CK50" s="107">
        <f>'Population 43133'!FO52/'Population 43133'!FP52</f>
        <v>0.77952755905511806</v>
      </c>
      <c r="CL50" s="107">
        <f>'Population 43133'!FQ52/'Population 43133'!FR52</f>
        <v>0.78048780487804881</v>
      </c>
      <c r="CM50" s="107">
        <f>'Population 43133'!FS52/'Population 43133'!FT52</f>
        <v>0.78</v>
      </c>
      <c r="CN50" s="107">
        <f>'Population 43133'!FU52/'Population 43133'!FV52</f>
        <v>0.79268292682926833</v>
      </c>
      <c r="CO50" s="107">
        <f>'Population 43133'!FW52/'Population 43133'!FX52</f>
        <v>0.78688524590163933</v>
      </c>
      <c r="CP50" s="107">
        <f>'Population 43133'!FY52/'Population 43133'!FZ52</f>
        <v>0.78099173553719003</v>
      </c>
      <c r="CQ50" s="107">
        <f>'Population 43133'!GA52/'Population 43133'!GB52</f>
        <v>0.76305220883534142</v>
      </c>
      <c r="CR50" s="107">
        <f>'Population 43133'!GC52/'Population 43133'!GD52</f>
        <v>0.76305220883534142</v>
      </c>
      <c r="CS50" s="107">
        <f>'Population 43133'!GE52/'Population 43133'!GF52</f>
        <v>0.76400000000000001</v>
      </c>
      <c r="CT50" s="107">
        <f>'Population 43133'!GG52/'Population 43133'!GH52</f>
        <v>0.76284584980237158</v>
      </c>
      <c r="CU50" s="107">
        <f>'Population 43133'!GI52/'Population 43133'!GJ52</f>
        <v>0.76470588235294112</v>
      </c>
      <c r="CV50" s="107">
        <f>'Population 43133'!GK52/'Population 43133'!GL52</f>
        <v>0.74485596707818935</v>
      </c>
      <c r="CW50" s="107">
        <f>'Population 43133'!GM52/'Population 43133'!GN52</f>
        <v>0.75396825396825395</v>
      </c>
      <c r="CX50" s="107">
        <f>'Population 43133'!GO52/'Population 43133'!GP52</f>
        <v>0.76209677419354838</v>
      </c>
      <c r="CY50" s="107">
        <f>'Population 43133'!GQ52/'Population 43133'!GR52</f>
        <v>0.74693877551020404</v>
      </c>
      <c r="CZ50" s="107">
        <f>'Population 43133'!GS52/'Population 43133'!GT52</f>
        <v>0.72268907563025209</v>
      </c>
      <c r="DA50" s="107">
        <f>'Population 43133'!GU52/'Population 43133'!GV52</f>
        <v>0.71308016877637126</v>
      </c>
      <c r="DB50" s="107">
        <f>'Population 43133'!GW52/'Population 43133'!GX52</f>
        <v>0.7136929460580913</v>
      </c>
      <c r="DC50" s="107">
        <f>'Population 43133'!GY52/'Population 43133'!GZ52</f>
        <v>0.708502024291498</v>
      </c>
      <c r="DD50" s="33">
        <f>'Population 43133'!HA52/'Population 43133'!HB52</f>
        <v>0.6987951807228916</v>
      </c>
      <c r="DE50" s="107">
        <f>'Population 43133'!HC52/'Population 43133'!HD52</f>
        <v>0.68110236220472442</v>
      </c>
      <c r="DF50" s="107">
        <f>'Population 43133'!HE52/'Population 43133'!HF52</f>
        <v>0.68674698795180722</v>
      </c>
      <c r="DG50" s="33">
        <f>'Population 43133'!HG52/'Population 43133'!HH52</f>
        <v>0.73662551440329216</v>
      </c>
      <c r="DH50" s="107">
        <f>'Population 43133'!HI52/'Population 43133'!HJ52</f>
        <v>0.72803347280334729</v>
      </c>
      <c r="DI50" s="107">
        <f>'Population 43133'!HK52/'Population 43133'!HL52</f>
        <v>0.74893617021276593</v>
      </c>
      <c r="DJ50" s="107">
        <f>'Population 43133'!HM52/'Population 43133'!HN52</f>
        <v>0.76793248945147674</v>
      </c>
      <c r="DK50" s="107">
        <f>'Population 43133'!HO52/'Population 43133'!HP52</f>
        <v>0.77155172413793105</v>
      </c>
      <c r="DL50" s="107">
        <f>'Population 43133'!HQ52/'Population 43133'!HR52</f>
        <v>0.75732217573221761</v>
      </c>
      <c r="DM50" s="107">
        <f>'Population 43133'!HS52/'Population 43133'!HT52</f>
        <v>0.77593360995850624</v>
      </c>
      <c r="DN50" s="107">
        <f>'Population 43133'!HU52/'Population 43133'!HV52</f>
        <v>0.77729257641921401</v>
      </c>
      <c r="DO50" s="107">
        <f>'Population 43133'!HW52/'Population 43133'!HX52</f>
        <v>0.75877192982456143</v>
      </c>
      <c r="DP50" s="107">
        <f>'Population 43133'!HY52/'Population 43133'!HZ52</f>
        <v>0.77333333333333332</v>
      </c>
      <c r="DQ50" s="107">
        <f>'Population 43133'!IA52/'Population 43133'!IB52</f>
        <v>0.7723214285714286</v>
      </c>
      <c r="DR50" s="107">
        <f>'Population 43133'!IC52/'Population 43133'!ID52</f>
        <v>0.77333333333333332</v>
      </c>
      <c r="DS50" s="107">
        <f>'Population 43133'!IE52/'Population 43133'!IF52</f>
        <v>0.76036866359447008</v>
      </c>
      <c r="DT50" s="107">
        <f>'Population 43133'!IG52/'Population 43133'!IH52</f>
        <v>0.77073170731707319</v>
      </c>
      <c r="DU50" s="107">
        <f>'Population 43133'!II52/'Population 43133'!IJ52</f>
        <v>0.75242718446601942</v>
      </c>
      <c r="DV50" s="107">
        <f>'Population 43133'!IK52/'Population 43133'!IL52</f>
        <v>0.76213592233009708</v>
      </c>
      <c r="DW50" s="107">
        <f>'Population 43133'!IM52/'Population 43133'!IN52</f>
        <v>0.77184466019417475</v>
      </c>
      <c r="DX50" s="107">
        <f>'Population 43133'!IO52/'Population 43133'!IP52</f>
        <v>0.77720207253886009</v>
      </c>
      <c r="DY50" s="107">
        <f>'Population 43133'!IQ52/'Population 43133'!IR52</f>
        <v>0.76767676767676762</v>
      </c>
      <c r="DZ50" s="107">
        <f>'Population 43133'!IS52/'Population 43133'!IT52</f>
        <v>0.76699029126213591</v>
      </c>
      <c r="EA50" s="107">
        <f>'Population 43133'!IU52/'Population 43133'!IV52</f>
        <v>0.78109452736318408</v>
      </c>
      <c r="EB50" s="107">
        <f>'Population 43133'!IW52/'Population 43133'!IX52</f>
        <v>0.77339901477832518</v>
      </c>
      <c r="EC50" s="107">
        <f>'Population 43133'!IY52/'Population 43133'!IZ52</f>
        <v>0.76842105263157889</v>
      </c>
      <c r="ED50" s="107">
        <f>'Population 43133'!JA52/'Population 43133'!JB52</f>
        <v>0.76020408163265307</v>
      </c>
      <c r="EE50" s="107">
        <f>'Population 43133'!JC52/'Population 43133'!JD52</f>
        <v>0.75369458128078815</v>
      </c>
      <c r="EF50" s="107">
        <f>'Population 43133'!JE52/'Population 43133'!JF52</f>
        <v>0.73399014778325122</v>
      </c>
      <c r="EG50" s="107">
        <f>'Population 43133'!JG52/'Population 43133'!JH52</f>
        <v>0.72864321608040206</v>
      </c>
      <c r="EH50" s="107">
        <f>'Population 43133'!JI52/'Population 43133'!JJ52</f>
        <v>0.72864321608040206</v>
      </c>
      <c r="EI50" s="107">
        <f>'Population 43133'!JK52/'Population 43133'!JL52</f>
        <v>0.745</v>
      </c>
      <c r="EJ50" s="107">
        <f>'Population 43133'!JM52/'Population 43133'!JN52</f>
        <v>0.74770642201834858</v>
      </c>
      <c r="EK50" s="107">
        <f>'Population 43133'!JO52/'Population 43133'!JP52</f>
        <v>0.73684210526315785</v>
      </c>
      <c r="EL50" s="107">
        <f>'Population 43133'!JQ52/'Population 43133'!JR52</f>
        <v>0.71759259259259256</v>
      </c>
      <c r="EM50" s="107">
        <v>0.74660633484162897</v>
      </c>
      <c r="EN50" s="107">
        <v>0.76754385964912286</v>
      </c>
      <c r="EO50" s="107">
        <v>0.76890756302521013</v>
      </c>
      <c r="EP50" s="107">
        <v>0.78017241379310343</v>
      </c>
      <c r="EQ50" s="107">
        <v>0.77973568281938321</v>
      </c>
      <c r="ER50" s="107">
        <v>0.78222222222222226</v>
      </c>
      <c r="ES50" s="107">
        <v>0.79824561403508776</v>
      </c>
      <c r="ET50" s="107">
        <v>0.78947368421052633</v>
      </c>
      <c r="EU50" s="107">
        <v>0.78125</v>
      </c>
      <c r="EV50" s="107">
        <v>0.7831858407079646</v>
      </c>
      <c r="EW50" s="107">
        <v>0.81057268722466957</v>
      </c>
      <c r="EX50" s="107">
        <v>0.81333333333333335</v>
      </c>
      <c r="EY50" s="107">
        <v>0.80869565217391304</v>
      </c>
      <c r="EZ50" s="107">
        <v>0.80444444444444441</v>
      </c>
      <c r="FA50" s="107">
        <v>0.77533039647577096</v>
      </c>
      <c r="FB50" s="107">
        <v>0.77973568281938321</v>
      </c>
    </row>
    <row r="51" spans="1:158" x14ac:dyDescent="0.2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f>'Population 43133'!DY53/'Population 43133'!DZ53</f>
        <v>0.79710144927536231</v>
      </c>
      <c r="BQ51" s="36">
        <f>'Population 43133'!EA53/'Population 43133'!EB53</f>
        <v>0.79411764705882348</v>
      </c>
      <c r="BR51" s="36">
        <f>'Population 43133'!EC53/'Population 43133'!ED53</f>
        <v>0.80281690140845074</v>
      </c>
      <c r="BS51" s="36">
        <f>'Population 43133'!EE53/'Population 43133'!EF53</f>
        <v>0.81132075471698117</v>
      </c>
      <c r="BT51" s="36">
        <f>'Population 43133'!EG53/'Population 43133'!EH53</f>
        <v>0.80930232558139537</v>
      </c>
      <c r="BU51" s="36">
        <f>'Population 43133'!EI53/'Population 43133'!EJ53</f>
        <v>0.82710280373831779</v>
      </c>
      <c r="BV51" s="36">
        <f>'Population 43133'!EK53/'Population 43133'!EL53</f>
        <v>0.81192660550458717</v>
      </c>
      <c r="BW51" s="36">
        <f>'Population 43133'!EM53/'Population 43133'!EN53</f>
        <v>0.82805429864253388</v>
      </c>
      <c r="BX51" s="36">
        <f>'Population 43133'!EO53/'Population 43133'!EP53</f>
        <v>0.82905982905982911</v>
      </c>
      <c r="BY51" s="36">
        <f>'Population 43133'!EQ53/'Population 43133'!ER53</f>
        <v>0.83333333333333337</v>
      </c>
      <c r="BZ51" s="36">
        <f>'Population 43133'!ES53/'Population 43133'!ET53</f>
        <v>0.8203125</v>
      </c>
      <c r="CA51" s="36">
        <f>'Population 43133'!EU53/'Population 43133'!EV53</f>
        <v>0.81439393939393945</v>
      </c>
      <c r="CB51" s="107">
        <f>'Population 43133'!EW53/'Population 43133'!EX53</f>
        <v>0.81538461538461537</v>
      </c>
      <c r="CC51" s="107">
        <f>'Population 43133'!EY53/'Population 43133'!EZ53</f>
        <v>0.83268482490272377</v>
      </c>
      <c r="CD51" s="107">
        <f>'Population 43133'!FA53/'Population 43133'!FB53</f>
        <v>0.80656934306569339</v>
      </c>
      <c r="CE51" s="107">
        <f>'Population 43133'!FC53/'Population 43133'!FD53</f>
        <v>0.80072463768115942</v>
      </c>
      <c r="CF51" s="107">
        <f>'Population 43133'!FE53/'Population 43133'!FF53</f>
        <v>0.80656934306569339</v>
      </c>
      <c r="CG51" s="107">
        <f>'Population 43133'!FG53/'Population 43133'!FH53</f>
        <v>0.79928315412186379</v>
      </c>
      <c r="CH51" s="107">
        <f>'Population 43133'!FI53/'Population 43133'!FJ53</f>
        <v>0.81159420289855078</v>
      </c>
      <c r="CI51" s="107">
        <f>'Population 43133'!FK53/'Population 43133'!FL53</f>
        <v>0.80451127819548873</v>
      </c>
      <c r="CJ51" s="107">
        <f>'Population 43133'!FM53/'Population 43133'!FN53</f>
        <v>0.7992700729927007</v>
      </c>
      <c r="CK51" s="107">
        <f>'Population 43133'!FO53/'Population 43133'!FP53</f>
        <v>0.82196969696969702</v>
      </c>
      <c r="CL51" s="107">
        <f>'Population 43133'!FQ53/'Population 43133'!FR53</f>
        <v>0.82421875</v>
      </c>
      <c r="CM51" s="107">
        <f>'Population 43133'!FS53/'Population 43133'!FT53</f>
        <v>0.84615384615384615</v>
      </c>
      <c r="CN51" s="107">
        <f>'Population 43133'!FU53/'Population 43133'!FV53</f>
        <v>0.81153846153846154</v>
      </c>
      <c r="CO51" s="107">
        <f>'Population 43133'!FW53/'Population 43133'!FX53</f>
        <v>0.80161943319838058</v>
      </c>
      <c r="CP51" s="107">
        <f>'Population 43133'!FY53/'Population 43133'!FZ53</f>
        <v>0.78151260504201681</v>
      </c>
      <c r="CQ51" s="107">
        <f>'Population 43133'!GA53/'Population 43133'!GB53</f>
        <v>0.77350427350427353</v>
      </c>
      <c r="CR51" s="107">
        <f>'Population 43133'!GC53/'Population 43133'!GD53</f>
        <v>0.77333333333333332</v>
      </c>
      <c r="CS51" s="107">
        <f>'Population 43133'!GE53/'Population 43133'!GF53</f>
        <v>0.73043478260869565</v>
      </c>
      <c r="CT51" s="107">
        <f>'Population 43133'!GG53/'Population 43133'!GH53</f>
        <v>0.72888888888888892</v>
      </c>
      <c r="CU51" s="107">
        <f>'Population 43133'!GI53/'Population 43133'!GJ53</f>
        <v>0.69158878504672894</v>
      </c>
      <c r="CV51" s="107">
        <f>'Population 43133'!GK53/'Population 43133'!GL53</f>
        <v>0.71770334928229662</v>
      </c>
      <c r="CW51" s="107">
        <f>'Population 43133'!GM53/'Population 43133'!GN53</f>
        <v>0.74384236453201968</v>
      </c>
      <c r="CX51" s="107">
        <f>'Population 43133'!GO53/'Population 43133'!GP53</f>
        <v>0.73611111111111116</v>
      </c>
      <c r="CY51" s="107">
        <f>'Population 43133'!GQ53/'Population 43133'!GR53</f>
        <v>0.75324675324675328</v>
      </c>
      <c r="CZ51" s="107">
        <f>'Population 43133'!GS53/'Population 43133'!GT53</f>
        <v>0.75336322869955152</v>
      </c>
      <c r="DA51" s="107">
        <f>'Population 43133'!GU53/'Population 43133'!GV53</f>
        <v>0.78240740740740744</v>
      </c>
      <c r="DB51" s="107">
        <f>'Population 43133'!GW53/'Population 43133'!GX53</f>
        <v>0.8018433179723502</v>
      </c>
      <c r="DC51" s="107">
        <f>'Population 43133'!GY53/'Population 43133'!GZ53</f>
        <v>0.78761061946902655</v>
      </c>
      <c r="DD51" s="33">
        <f>'Population 43133'!HA53/'Population 43133'!HB53</f>
        <v>0.79646017699115046</v>
      </c>
      <c r="DE51" s="107">
        <f>'Population 43133'!HC53/'Population 43133'!HD53</f>
        <v>0.80090497737556565</v>
      </c>
      <c r="DF51" s="107">
        <f>'Population 43133'!HE53/'Population 43133'!HF53</f>
        <v>0.79545454545454541</v>
      </c>
      <c r="DG51" s="33">
        <f>'Population 43133'!HG53/'Population 43133'!HH53</f>
        <v>0.77631578947368418</v>
      </c>
      <c r="DH51" s="107">
        <f>'Population 43133'!HI53/'Population 43133'!HJ53</f>
        <v>0.77922077922077926</v>
      </c>
      <c r="DI51" s="107">
        <f>'Population 43133'!HK53/'Population 43133'!HL53</f>
        <v>0.7844036697247706</v>
      </c>
      <c r="DJ51" s="107">
        <f>'Population 43133'!HM53/'Population 43133'!HN53</f>
        <v>0.79090909090909089</v>
      </c>
      <c r="DK51" s="107">
        <f>'Population 43133'!HO53/'Population 43133'!HP53</f>
        <v>0.7990654205607477</v>
      </c>
      <c r="DL51" s="107">
        <f>'Population 43133'!HQ53/'Population 43133'!HR53</f>
        <v>0.79439252336448596</v>
      </c>
      <c r="DM51" s="107">
        <f>'Population 43133'!HS53/'Population 43133'!HT53</f>
        <v>0.79723502304147464</v>
      </c>
      <c r="DN51" s="107">
        <f>'Population 43133'!HU53/'Population 43133'!HV53</f>
        <v>0.79372197309417036</v>
      </c>
      <c r="DO51" s="107">
        <f>'Population 43133'!HW53/'Population 43133'!HX53</f>
        <v>0.77625570776255703</v>
      </c>
      <c r="DP51" s="107">
        <f>'Population 43133'!HY53/'Population 43133'!HZ53</f>
        <v>0.76415094339622647</v>
      </c>
      <c r="DQ51" s="107">
        <f>'Population 43133'!IA53/'Population 43133'!IB53</f>
        <v>0.76851851851851849</v>
      </c>
      <c r="DR51" s="107">
        <f>'Population 43133'!IC53/'Population 43133'!ID53</f>
        <v>0.80097087378640774</v>
      </c>
      <c r="DS51" s="107">
        <f>'Population 43133'!IE53/'Population 43133'!IF53</f>
        <v>0.81280788177339902</v>
      </c>
      <c r="DT51" s="107">
        <f>'Population 43133'!IG53/'Population 43133'!IH53</f>
        <v>0.79500000000000004</v>
      </c>
      <c r="DU51" s="107">
        <f>'Population 43133'!II53/'Population 43133'!IJ53</f>
        <v>0.77777777777777779</v>
      </c>
      <c r="DV51" s="107">
        <f>'Population 43133'!IK53/'Population 43133'!IL53</f>
        <v>0.77294685990338163</v>
      </c>
      <c r="DW51" s="107">
        <f>'Population 43133'!IM53/'Population 43133'!IN53</f>
        <v>0.77511961722488043</v>
      </c>
      <c r="DX51" s="107">
        <f>'Population 43133'!IO53/'Population 43133'!IP53</f>
        <v>0.75862068965517238</v>
      </c>
      <c r="DY51" s="107">
        <f>'Population 43133'!IQ53/'Population 43133'!IR53</f>
        <v>0.76732673267326734</v>
      </c>
      <c r="DZ51" s="107">
        <f>'Population 43133'!IS53/'Population 43133'!IT53</f>
        <v>0.75728155339805825</v>
      </c>
      <c r="EA51" s="107">
        <f>'Population 43133'!IU53/'Population 43133'!IV53</f>
        <v>0.75943396226415094</v>
      </c>
      <c r="EB51" s="107">
        <f>'Population 43133'!IW53/'Population 43133'!IX53</f>
        <v>0.76255707762557079</v>
      </c>
      <c r="EC51" s="107">
        <f>'Population 43133'!IY53/'Population 43133'!IZ53</f>
        <v>0.77209302325581397</v>
      </c>
      <c r="ED51" s="107">
        <f>'Population 43133'!JA53/'Population 43133'!JB53</f>
        <v>0.75</v>
      </c>
      <c r="EE51" s="107">
        <f>'Population 43133'!JC53/'Population 43133'!JD53</f>
        <v>0.76190476190476186</v>
      </c>
      <c r="EF51" s="107">
        <f>'Population 43133'!JE53/'Population 43133'!JF53</f>
        <v>0.79126213592233008</v>
      </c>
      <c r="EG51" s="107">
        <f>'Population 43133'!JG53/'Population 43133'!JH53</f>
        <v>0.78921568627450978</v>
      </c>
      <c r="EH51" s="107">
        <f>'Population 43133'!JI53/'Population 43133'!JJ53</f>
        <v>0.81188118811881194</v>
      </c>
      <c r="EI51" s="107">
        <f>'Population 43133'!JK53/'Population 43133'!JL53</f>
        <v>0.82089552238805974</v>
      </c>
      <c r="EJ51" s="107">
        <f>'Population 43133'!JM53/'Population 43133'!JN53</f>
        <v>0.81553398058252424</v>
      </c>
      <c r="EK51" s="107">
        <f>'Population 43133'!JO53/'Population 43133'!JP53</f>
        <v>0.82242990654205606</v>
      </c>
      <c r="EL51" s="107">
        <f>'Population 43133'!JQ53/'Population 43133'!JR53</f>
        <v>0.81818181818181823</v>
      </c>
      <c r="EM51" s="107">
        <v>0.82038834951456308</v>
      </c>
      <c r="EN51" s="107">
        <v>0.80288461538461542</v>
      </c>
      <c r="EO51" s="107">
        <v>0.79904306220095689</v>
      </c>
      <c r="EP51" s="107">
        <v>0.79500000000000004</v>
      </c>
      <c r="EQ51" s="107">
        <v>0.78109452736318408</v>
      </c>
      <c r="ER51" s="107">
        <v>0.78712871287128716</v>
      </c>
      <c r="ES51" s="107">
        <v>0.77294685990338163</v>
      </c>
      <c r="ET51" s="107">
        <v>0.76699029126213591</v>
      </c>
      <c r="EU51" s="107">
        <v>0.7710280373831776</v>
      </c>
      <c r="EV51" s="107">
        <v>0.75117370892018775</v>
      </c>
      <c r="EW51" s="107">
        <v>0.74641148325358853</v>
      </c>
      <c r="EX51" s="107">
        <v>0.74647887323943662</v>
      </c>
      <c r="EY51" s="107">
        <v>0.73181818181818181</v>
      </c>
      <c r="EZ51" s="107">
        <v>0.73611111111111116</v>
      </c>
      <c r="FA51" s="107">
        <v>0.73488372093023258</v>
      </c>
      <c r="FB51" s="107">
        <v>0.73913043478260865</v>
      </c>
    </row>
    <row r="52" spans="1:158" x14ac:dyDescent="0.2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f>'Population 43133'!DY54/'Population 43133'!DZ54</f>
        <v>0.8666666666666667</v>
      </c>
      <c r="BQ52" s="36">
        <f>'Population 43133'!EA54/'Population 43133'!EB54</f>
        <v>0.87173396674584325</v>
      </c>
      <c r="BR52" s="36">
        <f>'Population 43133'!EC54/'Population 43133'!ED54</f>
        <v>0.85948477751756436</v>
      </c>
      <c r="BS52" s="36">
        <f>'Population 43133'!EE54/'Population 43133'!EF54</f>
        <v>0.83950617283950613</v>
      </c>
      <c r="BT52" s="36">
        <f>'Population 43133'!EG54/'Population 43133'!EH54</f>
        <v>0.83456790123456792</v>
      </c>
      <c r="BU52" s="36">
        <f>'Population 43133'!EI54/'Population 43133'!EJ54</f>
        <v>0.82897862232779096</v>
      </c>
      <c r="BV52" s="36">
        <f>'Population 43133'!EK54/'Population 43133'!EL54</f>
        <v>0.81839622641509435</v>
      </c>
      <c r="BW52" s="36">
        <f>'Population 43133'!EM54/'Population 43133'!EN54</f>
        <v>0.82339449541284404</v>
      </c>
      <c r="BX52" s="36">
        <f>'Population 43133'!EO54/'Population 43133'!EP54</f>
        <v>0.80725623582766437</v>
      </c>
      <c r="BY52" s="36">
        <f>'Population 43133'!EQ54/'Population 43133'!ER54</f>
        <v>0.80778032036613268</v>
      </c>
      <c r="BZ52" s="36">
        <f>'Population 43133'!ES54/'Population 43133'!ET54</f>
        <v>0.81321184510250566</v>
      </c>
      <c r="CA52" s="36">
        <f>'Population 43133'!EU54/'Population 43133'!EV54</f>
        <v>0.82915717539863321</v>
      </c>
      <c r="CB52" s="107">
        <f>'Population 43133'!EW54/'Population 43133'!EX54</f>
        <v>0.83445190156599558</v>
      </c>
      <c r="CC52" s="107">
        <f>'Population 43133'!EY54/'Population 43133'!EZ54</f>
        <v>0.82735426008968604</v>
      </c>
      <c r="CD52" s="107">
        <f>'Population 43133'!FA54/'Population 43133'!FB54</f>
        <v>0.83333333333333337</v>
      </c>
      <c r="CE52" s="107">
        <f>'Population 43133'!FC54/'Population 43133'!FD54</f>
        <v>0.82819383259911894</v>
      </c>
      <c r="CF52" s="107">
        <f>'Population 43133'!FE54/'Population 43133'!FF54</f>
        <v>0.83069977426636565</v>
      </c>
      <c r="CG52" s="107">
        <f>'Population 43133'!FG54/'Population 43133'!FH54</f>
        <v>0.82705099778270508</v>
      </c>
      <c r="CH52" s="107">
        <f>'Population 43133'!FI54/'Population 43133'!FJ54</f>
        <v>0.81896551724137934</v>
      </c>
      <c r="CI52" s="107">
        <f>'Population 43133'!FK54/'Population 43133'!FL54</f>
        <v>0.82096069868995636</v>
      </c>
      <c r="CJ52" s="107">
        <f>'Population 43133'!FM54/'Population 43133'!FN54</f>
        <v>0.8125</v>
      </c>
      <c r="CK52" s="107">
        <f>'Population 43133'!FO54/'Population 43133'!FP54</f>
        <v>0.81127982646420826</v>
      </c>
      <c r="CL52" s="107">
        <f>'Population 43133'!FQ54/'Population 43133'!FR54</f>
        <v>0.80219780219780223</v>
      </c>
      <c r="CM52" s="107">
        <f>'Population 43133'!FS54/'Population 43133'!FT54</f>
        <v>0.7857142857142857</v>
      </c>
      <c r="CN52" s="107">
        <f>'Population 43133'!FU54/'Population 43133'!FV54</f>
        <v>0.75831485587583147</v>
      </c>
      <c r="CO52" s="107">
        <f>'Population 43133'!FW54/'Population 43133'!FX54</f>
        <v>0.75884955752212391</v>
      </c>
      <c r="CP52" s="107">
        <f>'Population 43133'!FY54/'Population 43133'!FZ54</f>
        <v>0.74778761061946908</v>
      </c>
      <c r="CQ52" s="107">
        <f>'Population 43133'!GA54/'Population 43133'!GB54</f>
        <v>0.74342105263157898</v>
      </c>
      <c r="CR52" s="107">
        <f>'Population 43133'!GC54/'Population 43133'!GD54</f>
        <v>0.7369565217391304</v>
      </c>
      <c r="CS52" s="107">
        <f>'Population 43133'!GE54/'Population 43133'!GF54</f>
        <v>0.7209821428571429</v>
      </c>
      <c r="CT52" s="107">
        <f>'Population 43133'!GG54/'Population 43133'!GH54</f>
        <v>0.71621621621621623</v>
      </c>
      <c r="CU52" s="107">
        <f>'Population 43133'!GI54/'Population 43133'!GJ54</f>
        <v>0.71770334928229662</v>
      </c>
      <c r="CV52" s="107">
        <f>'Population 43133'!GK54/'Population 43133'!GL54</f>
        <v>0.71529411764705886</v>
      </c>
      <c r="CW52" s="107">
        <f>'Population 43133'!GM54/'Population 43133'!GN54</f>
        <v>0.72833723653395788</v>
      </c>
      <c r="CX52" s="107">
        <f>'Population 43133'!GO54/'Population 43133'!GP54</f>
        <v>0.73333333333333328</v>
      </c>
      <c r="CY52" s="107">
        <f>'Population 43133'!GQ54/'Population 43133'!GR54</f>
        <v>0.71933962264150941</v>
      </c>
      <c r="CZ52" s="107">
        <f>'Population 43133'!GS54/'Population 43133'!GT54</f>
        <v>0.71495327102803741</v>
      </c>
      <c r="DA52" s="107">
        <f>'Population 43133'!GU54/'Population 43133'!GV54</f>
        <v>0.72877358490566035</v>
      </c>
      <c r="DB52" s="107">
        <f>'Population 43133'!GW54/'Population 43133'!GX54</f>
        <v>0.72921615201900236</v>
      </c>
      <c r="DC52" s="107">
        <f>'Population 43133'!GY54/'Population 43133'!GZ54</f>
        <v>0.75352112676056338</v>
      </c>
      <c r="DD52" s="33">
        <f>'Population 43133'!HA54/'Population 43133'!HB54</f>
        <v>0.75058823529411767</v>
      </c>
      <c r="DE52" s="107">
        <f>'Population 43133'!HC54/'Population 43133'!HD54</f>
        <v>0.76555023923444976</v>
      </c>
      <c r="DF52" s="107">
        <f>'Population 43133'!HE54/'Population 43133'!HF54</f>
        <v>0.7645631067961165</v>
      </c>
      <c r="DG52" s="33">
        <f>'Population 43133'!HG54/'Population 43133'!HH54</f>
        <v>0.77</v>
      </c>
      <c r="DH52" s="107">
        <f>'Population 43133'!HI54/'Population 43133'!HJ54</f>
        <v>0.77749999999999997</v>
      </c>
      <c r="DI52" s="107">
        <f>'Population 43133'!HK54/'Population 43133'!HL54</f>
        <v>0.78734177215189871</v>
      </c>
      <c r="DJ52" s="107">
        <f>'Population 43133'!HM54/'Population 43133'!HN54</f>
        <v>0.79373368146214096</v>
      </c>
      <c r="DK52" s="107">
        <f>'Population 43133'!HO54/'Population 43133'!HP54</f>
        <v>0.8</v>
      </c>
      <c r="DL52" s="107">
        <f>'Population 43133'!HQ54/'Population 43133'!HR54</f>
        <v>0.81593406593406592</v>
      </c>
      <c r="DM52" s="107">
        <f>'Population 43133'!HS54/'Population 43133'!HT54</f>
        <v>0.80978260869565222</v>
      </c>
      <c r="DN52" s="107">
        <f>'Population 43133'!HU54/'Population 43133'!HV54</f>
        <v>0.82719546742209626</v>
      </c>
      <c r="DO52" s="107">
        <f>'Population 43133'!HW54/'Population 43133'!HX54</f>
        <v>0.82051282051282048</v>
      </c>
      <c r="DP52" s="107">
        <f>'Population 43133'!HY54/'Population 43133'!HZ54</f>
        <v>0.83620689655172409</v>
      </c>
      <c r="DQ52" s="107">
        <f>'Population 43133'!IA54/'Population 43133'!IB54</f>
        <v>0.82203389830508478</v>
      </c>
      <c r="DR52" s="107">
        <f>'Population 43133'!IC54/'Population 43133'!ID54</f>
        <v>0.81267217630853994</v>
      </c>
      <c r="DS52" s="107">
        <f>'Population 43133'!IE54/'Population 43133'!IF54</f>
        <v>0.81182795698924726</v>
      </c>
      <c r="DT52" s="107">
        <f>'Population 43133'!IG54/'Population 43133'!IH54</f>
        <v>0.81351351351351353</v>
      </c>
      <c r="DU52" s="107">
        <f>'Population 43133'!II54/'Population 43133'!IJ54</f>
        <v>0.81889763779527558</v>
      </c>
      <c r="DV52" s="107">
        <f>'Population 43133'!IK54/'Population 43133'!IL54</f>
        <v>0.81818181818181823</v>
      </c>
      <c r="DW52" s="107">
        <f>'Population 43133'!IM54/'Population 43133'!IN54</f>
        <v>0.81653746770025837</v>
      </c>
      <c r="DX52" s="107">
        <f>'Population 43133'!IO54/'Population 43133'!IP54</f>
        <v>0.81136950904392768</v>
      </c>
      <c r="DY52" s="107">
        <f>'Population 43133'!IQ54/'Population 43133'!IR54</f>
        <v>0.81558441558441563</v>
      </c>
      <c r="DZ52" s="107">
        <f>'Population 43133'!IS54/'Population 43133'!IT54</f>
        <v>0.80555555555555558</v>
      </c>
      <c r="EA52" s="107">
        <f>'Population 43133'!IU54/'Population 43133'!IV54</f>
        <v>0.81818181818181823</v>
      </c>
      <c r="EB52" s="107">
        <f>'Population 43133'!IW54/'Population 43133'!IX54</f>
        <v>0.81491002570694082</v>
      </c>
      <c r="EC52" s="107">
        <f>'Population 43133'!IY54/'Population 43133'!IZ54</f>
        <v>0.8107416879795396</v>
      </c>
      <c r="ED52" s="107">
        <f>'Population 43133'!JA54/'Population 43133'!JB54</f>
        <v>0.81725888324873097</v>
      </c>
      <c r="EE52" s="107">
        <f>'Population 43133'!JC54/'Population 43133'!JD54</f>
        <v>0.80150753768844218</v>
      </c>
      <c r="EF52" s="107">
        <f>'Population 43133'!JE54/'Population 43133'!JF54</f>
        <v>0.80434782608695654</v>
      </c>
      <c r="EG52" s="107">
        <f>'Population 43133'!JG54/'Population 43133'!JH54</f>
        <v>0.80288461538461542</v>
      </c>
      <c r="EH52" s="107">
        <f>'Population 43133'!JI54/'Population 43133'!JJ54</f>
        <v>0.82367758186397988</v>
      </c>
      <c r="EI52" s="107">
        <f>'Population 43133'!JK54/'Population 43133'!JL54</f>
        <v>0.82412060301507539</v>
      </c>
      <c r="EJ52" s="107">
        <f>'Population 43133'!JM54/'Population 43133'!JN54</f>
        <v>0.81472081218274117</v>
      </c>
      <c r="EK52" s="107">
        <f>'Population 43133'!JO54/'Population 43133'!JP54</f>
        <v>0.82294264339152123</v>
      </c>
      <c r="EL52" s="107">
        <f>'Population 43133'!JQ54/'Population 43133'!JR54</f>
        <v>0.79448621553884713</v>
      </c>
      <c r="EM52" s="107">
        <v>0.80964467005076146</v>
      </c>
      <c r="EN52" s="107">
        <v>0.81841432225063937</v>
      </c>
      <c r="EO52" s="107">
        <v>0.80200501253132828</v>
      </c>
      <c r="EP52" s="107">
        <v>0.79353233830845771</v>
      </c>
      <c r="EQ52" s="107">
        <v>0.76811594202898548</v>
      </c>
      <c r="ER52" s="107">
        <v>0.76811594202898548</v>
      </c>
      <c r="ES52" s="107">
        <v>0.77750611246943768</v>
      </c>
      <c r="ET52" s="107">
        <v>0.77419354838709675</v>
      </c>
      <c r="EU52" s="107">
        <v>0.77395577395577397</v>
      </c>
      <c r="EV52" s="107">
        <v>0.77556109725685785</v>
      </c>
      <c r="EW52" s="107">
        <v>0.79844961240310075</v>
      </c>
      <c r="EX52" s="107">
        <v>0.80779220779220784</v>
      </c>
      <c r="EY52" s="107">
        <v>0.79740259740259745</v>
      </c>
      <c r="EZ52" s="107">
        <v>0.79249999999999998</v>
      </c>
      <c r="FA52" s="107">
        <v>0.80156657963446476</v>
      </c>
      <c r="FB52" s="107">
        <v>0.7769028871391076</v>
      </c>
    </row>
    <row r="53" spans="1:158" x14ac:dyDescent="0.2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f>'Population 43133'!DY55/'Population 43133'!DZ55</f>
        <v>0.75268817204301075</v>
      </c>
      <c r="BQ53" s="36">
        <f>'Population 43133'!EA55/'Population 43133'!EB55</f>
        <v>0.75806451612903225</v>
      </c>
      <c r="BR53" s="36">
        <f>'Population 43133'!EC55/'Population 43133'!ED55</f>
        <v>0.7578125</v>
      </c>
      <c r="BS53" s="36">
        <f>'Population 43133'!EE55/'Population 43133'!EF55</f>
        <v>0.76762402088772841</v>
      </c>
      <c r="BT53" s="36">
        <f>'Population 43133'!EG55/'Population 43133'!EH55</f>
        <v>0.74603174603174605</v>
      </c>
      <c r="BU53" s="36">
        <f>'Population 43133'!EI55/'Population 43133'!EJ55</f>
        <v>0.73629242819843344</v>
      </c>
      <c r="BV53" s="36">
        <f>'Population 43133'!EK55/'Population 43133'!EL55</f>
        <v>0.78670360110803328</v>
      </c>
      <c r="BW53" s="36">
        <f>'Population 43133'!EM55/'Population 43133'!EN55</f>
        <v>0.81512605042016806</v>
      </c>
      <c r="BX53" s="36">
        <f>'Population 43133'!EO55/'Population 43133'!EP55</f>
        <v>0.81126760563380285</v>
      </c>
      <c r="BY53" s="36">
        <f>'Population 43133'!EQ55/'Population 43133'!ER55</f>
        <v>0.80386740331491713</v>
      </c>
      <c r="BZ53" s="36">
        <f>'Population 43133'!ES55/'Population 43133'!ET55</f>
        <v>0.79781420765027322</v>
      </c>
      <c r="CA53" s="36">
        <f>'Population 43133'!EU55/'Population 43133'!EV55</f>
        <v>0.79501385041551242</v>
      </c>
      <c r="CB53" s="107">
        <f>'Population 43133'!EW55/'Population 43133'!EX55</f>
        <v>0.79096045197740117</v>
      </c>
      <c r="CC53" s="107">
        <f>'Population 43133'!EY55/'Population 43133'!EZ55</f>
        <v>0.79829545454545459</v>
      </c>
      <c r="CD53" s="107">
        <f>'Population 43133'!FA55/'Population 43133'!FB55</f>
        <v>0.78151260504201681</v>
      </c>
      <c r="CE53" s="107">
        <f>'Population 43133'!FC55/'Population 43133'!FD55</f>
        <v>0.78813559322033899</v>
      </c>
      <c r="CF53" s="107">
        <f>'Population 43133'!FE55/'Population 43133'!FF55</f>
        <v>0.79886685552407932</v>
      </c>
      <c r="CG53" s="107">
        <f>'Population 43133'!FG55/'Population 43133'!FH55</f>
        <v>0.79120879120879117</v>
      </c>
      <c r="CH53" s="107">
        <f>'Population 43133'!FI55/'Population 43133'!FJ55</f>
        <v>0.79387186629526463</v>
      </c>
      <c r="CI53" s="107">
        <f>'Population 43133'!FK55/'Population 43133'!FL55</f>
        <v>0.78917378917378922</v>
      </c>
      <c r="CJ53" s="107">
        <f>'Population 43133'!FM55/'Population 43133'!FN55</f>
        <v>0.77936962750716332</v>
      </c>
      <c r="CK53" s="107">
        <f>'Population 43133'!FO55/'Population 43133'!FP55</f>
        <v>0.76453488372093026</v>
      </c>
      <c r="CL53" s="107">
        <f>'Population 43133'!FQ55/'Population 43133'!FR55</f>
        <v>0.76627218934911245</v>
      </c>
      <c r="CM53" s="107">
        <f>'Population 43133'!FS55/'Population 43133'!FT55</f>
        <v>0.74212034383954151</v>
      </c>
      <c r="CN53" s="107">
        <f>'Population 43133'!FU55/'Population 43133'!FV55</f>
        <v>0.73743016759776536</v>
      </c>
      <c r="CO53" s="107">
        <f>'Population 43133'!FW55/'Population 43133'!FX55</f>
        <v>0.73130193905817176</v>
      </c>
      <c r="CP53" s="107">
        <f>'Population 43133'!FY55/'Population 43133'!FZ55</f>
        <v>0.72022160664819945</v>
      </c>
      <c r="CQ53" s="107">
        <f>'Population 43133'!GA55/'Population 43133'!GB55</f>
        <v>0.71830985915492962</v>
      </c>
      <c r="CR53" s="107">
        <f>'Population 43133'!GC55/'Population 43133'!GD55</f>
        <v>0.72285714285714286</v>
      </c>
      <c r="CS53" s="107">
        <f>'Population 43133'!GE55/'Population 43133'!GF55</f>
        <v>0.70655270655270652</v>
      </c>
      <c r="CT53" s="107">
        <f>'Population 43133'!GG55/'Population 43133'!GH55</f>
        <v>0.70170454545454541</v>
      </c>
      <c r="CU53" s="107">
        <f>'Population 43133'!GI55/'Population 43133'!GJ55</f>
        <v>0.68768768768768773</v>
      </c>
      <c r="CV53" s="107">
        <f>'Population 43133'!GK55/'Population 43133'!GL55</f>
        <v>0.69230769230769229</v>
      </c>
      <c r="CW53" s="107">
        <f>'Population 43133'!GM55/'Population 43133'!GN55</f>
        <v>0.69822485207100593</v>
      </c>
      <c r="CX53" s="107">
        <f>'Population 43133'!GO55/'Population 43133'!GP55</f>
        <v>0.7168674698795181</v>
      </c>
      <c r="CY53" s="107">
        <f>'Population 43133'!GQ55/'Population 43133'!GR55</f>
        <v>0.71893491124260356</v>
      </c>
      <c r="CZ53" s="107">
        <f>'Population 43133'!GS55/'Population 43133'!GT55</f>
        <v>0.71386430678466073</v>
      </c>
      <c r="DA53" s="107">
        <f>'Population 43133'!GU55/'Population 43133'!GV55</f>
        <v>0.72036474164133735</v>
      </c>
      <c r="DB53" s="107">
        <f>'Population 43133'!GW55/'Population 43133'!GX55</f>
        <v>0.72755417956656343</v>
      </c>
      <c r="DC53" s="107">
        <f>'Population 43133'!GY55/'Population 43133'!GZ55</f>
        <v>0.73584905660377353</v>
      </c>
      <c r="DD53" s="33">
        <f>'Population 43133'!HA55/'Population 43133'!HB55</f>
        <v>0.74447949526813884</v>
      </c>
      <c r="DE53" s="107">
        <f>'Population 43133'!HC55/'Population 43133'!HD55</f>
        <v>0.73015873015873012</v>
      </c>
      <c r="DF53" s="107">
        <f>'Population 43133'!HE55/'Population 43133'!HF55</f>
        <v>0.73376623376623373</v>
      </c>
      <c r="DG53" s="33">
        <f>'Population 43133'!HG55/'Population 43133'!HH55</f>
        <v>0.71753246753246758</v>
      </c>
      <c r="DH53" s="107">
        <f>'Population 43133'!HI55/'Population 43133'!HJ55</f>
        <v>0.71803278688524586</v>
      </c>
      <c r="DI53" s="107">
        <f>'Population 43133'!HK55/'Population 43133'!HL55</f>
        <v>0.71</v>
      </c>
      <c r="DJ53" s="107">
        <f>'Population 43133'!HM55/'Population 43133'!HN55</f>
        <v>0.70989761092150172</v>
      </c>
      <c r="DK53" s="107">
        <f>'Population 43133'!HO55/'Population 43133'!HP55</f>
        <v>0.68686868686868685</v>
      </c>
      <c r="DL53" s="107">
        <f>'Population 43133'!HQ55/'Population 43133'!HR55</f>
        <v>0.68600682593856654</v>
      </c>
      <c r="DM53" s="107">
        <f>'Population 43133'!HS55/'Population 43133'!HT55</f>
        <v>0.69727891156462585</v>
      </c>
      <c r="DN53" s="107">
        <f>'Population 43133'!HU55/'Population 43133'!HV55</f>
        <v>0.72222222222222221</v>
      </c>
      <c r="DO53" s="107">
        <f>'Population 43133'!HW55/'Population 43133'!HX55</f>
        <v>0.74137931034482762</v>
      </c>
      <c r="DP53" s="107">
        <f>'Population 43133'!HY55/'Population 43133'!HZ55</f>
        <v>0.74545454545454548</v>
      </c>
      <c r="DQ53" s="107">
        <f>'Population 43133'!IA55/'Population 43133'!IB55</f>
        <v>0.77112676056338025</v>
      </c>
      <c r="DR53" s="107">
        <f>'Population 43133'!IC55/'Population 43133'!ID55</f>
        <v>0.7558528428093646</v>
      </c>
      <c r="DS53" s="107">
        <f>'Population 43133'!IE55/'Population 43133'!IF55</f>
        <v>0.75426621160409557</v>
      </c>
      <c r="DT53" s="107">
        <f>'Population 43133'!IG55/'Population 43133'!IH55</f>
        <v>0.76223776223776218</v>
      </c>
      <c r="DU53" s="107">
        <f>'Population 43133'!II55/'Population 43133'!IJ55</f>
        <v>0.77112676056338025</v>
      </c>
      <c r="DV53" s="107">
        <f>'Population 43133'!IK55/'Population 43133'!IL55</f>
        <v>0.76816608996539792</v>
      </c>
      <c r="DW53" s="107">
        <f>'Population 43133'!IM55/'Population 43133'!IN55</f>
        <v>0.75601374570446733</v>
      </c>
      <c r="DX53" s="107">
        <f>'Population 43133'!IO55/'Population 43133'!IP55</f>
        <v>0.75</v>
      </c>
      <c r="DY53" s="107">
        <f>'Population 43133'!IQ55/'Population 43133'!IR55</f>
        <v>0.74750830564784054</v>
      </c>
      <c r="DZ53" s="107">
        <f>'Population 43133'!IS55/'Population 43133'!IT55</f>
        <v>0.75816993464052285</v>
      </c>
      <c r="EA53" s="107">
        <f>'Population 43133'!IU55/'Population 43133'!IV55</f>
        <v>0.76357827476038342</v>
      </c>
      <c r="EB53" s="107">
        <f>'Population 43133'!IW55/'Population 43133'!IX55</f>
        <v>0.77302631578947367</v>
      </c>
      <c r="EC53" s="107">
        <f>'Population 43133'!IY55/'Population 43133'!IZ55</f>
        <v>0.7466216216216216</v>
      </c>
      <c r="ED53" s="107">
        <f>'Population 43133'!JA55/'Population 43133'!JB55</f>
        <v>0.73758865248226946</v>
      </c>
      <c r="EE53" s="107">
        <f>'Population 43133'!JC55/'Population 43133'!JD55</f>
        <v>0.72759856630824371</v>
      </c>
      <c r="EF53" s="107">
        <f>'Population 43133'!JE55/'Population 43133'!JF55</f>
        <v>0.71326164874551967</v>
      </c>
      <c r="EG53" s="107">
        <f>'Population 43133'!JG55/'Population 43133'!JH55</f>
        <v>0.7142857142857143</v>
      </c>
      <c r="EH53" s="107">
        <f>'Population 43133'!JI55/'Population 43133'!JJ55</f>
        <v>0.70370370370370372</v>
      </c>
      <c r="EI53" s="107">
        <f>'Population 43133'!JK55/'Population 43133'!JL55</f>
        <v>0.69111969111969107</v>
      </c>
      <c r="EJ53" s="107">
        <f>'Population 43133'!JM55/'Population 43133'!JN55</f>
        <v>0.67578125</v>
      </c>
      <c r="EK53" s="107">
        <f>'Population 43133'!JO55/'Population 43133'!JP55</f>
        <v>0.69003690036900367</v>
      </c>
      <c r="EL53" s="107">
        <f>'Population 43133'!JQ55/'Population 43133'!JR55</f>
        <v>0.68702290076335881</v>
      </c>
      <c r="EM53" s="107">
        <v>0.69776119402985071</v>
      </c>
      <c r="EN53" s="107">
        <v>0.7245283018867924</v>
      </c>
      <c r="EO53" s="107">
        <v>0.71323529411764708</v>
      </c>
      <c r="EP53" s="107">
        <v>0.70588235294117652</v>
      </c>
      <c r="EQ53" s="107">
        <v>0.71586715867158668</v>
      </c>
      <c r="ER53" s="107">
        <v>0.7289377289377289</v>
      </c>
      <c r="ES53" s="107">
        <v>0.70909090909090911</v>
      </c>
      <c r="ET53" s="107">
        <v>0.69818181818181824</v>
      </c>
      <c r="EU53" s="107">
        <v>0.69064748201438853</v>
      </c>
      <c r="EV53" s="107">
        <v>0.69927536231884058</v>
      </c>
      <c r="EW53" s="107">
        <v>0.70652173913043481</v>
      </c>
      <c r="EX53" s="107">
        <v>0.72962962962962963</v>
      </c>
      <c r="EY53" s="107">
        <v>0.7142857142857143</v>
      </c>
      <c r="EZ53" s="107">
        <v>0.70397111913357402</v>
      </c>
      <c r="FA53" s="107">
        <v>0.70205479452054798</v>
      </c>
      <c r="FB53" s="107">
        <v>0.6952054794520548</v>
      </c>
    </row>
    <row r="54" spans="1:158" x14ac:dyDescent="0.2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f>'Population 43133'!DY56/'Population 43133'!DZ56</f>
        <v>0.75539568345323738</v>
      </c>
      <c r="BQ54" s="36">
        <f>'Population 43133'!EA56/'Population 43133'!EB56</f>
        <v>0.75359712230215825</v>
      </c>
      <c r="BR54" s="36">
        <f>'Population 43133'!EC56/'Population 43133'!ED56</f>
        <v>0.75045871559633026</v>
      </c>
      <c r="BS54" s="36">
        <f>'Population 43133'!EE56/'Population 43133'!EF56</f>
        <v>0.76782449725776969</v>
      </c>
      <c r="BT54" s="36">
        <f>'Population 43133'!EG56/'Population 43133'!EH56</f>
        <v>0.79323308270676696</v>
      </c>
      <c r="BU54" s="36">
        <f>'Population 43133'!EI56/'Population 43133'!EJ56</f>
        <v>0.81355932203389836</v>
      </c>
      <c r="BV54" s="36">
        <f>'Population 43133'!EK56/'Population 43133'!EL56</f>
        <v>0.82003710575139144</v>
      </c>
      <c r="BW54" s="36">
        <f>'Population 43133'!EM56/'Population 43133'!EN56</f>
        <v>0.82666666666666666</v>
      </c>
      <c r="BX54" s="36">
        <f>'Population 43133'!EO56/'Population 43133'!EP56</f>
        <v>0.81957773512476007</v>
      </c>
      <c r="BY54" s="36">
        <f>'Population 43133'!EQ56/'Population 43133'!ER56</f>
        <v>0.82862523540489641</v>
      </c>
      <c r="BZ54" s="36">
        <f>'Population 43133'!ES56/'Population 43133'!ET56</f>
        <v>0.8217636022514071</v>
      </c>
      <c r="CA54" s="36">
        <f>'Population 43133'!EU56/'Population 43133'!EV56</f>
        <v>0.81902985074626866</v>
      </c>
      <c r="CB54" s="107">
        <f>'Population 43133'!EW56/'Population 43133'!EX56</f>
        <v>0.81818181818181823</v>
      </c>
      <c r="CC54" s="107">
        <f>'Population 43133'!EY56/'Population 43133'!EZ56</f>
        <v>0.81936685288640598</v>
      </c>
      <c r="CD54" s="107">
        <f>'Population 43133'!FA56/'Population 43133'!FB56</f>
        <v>0.82266910420475325</v>
      </c>
      <c r="CE54" s="107">
        <f>'Population 43133'!FC56/'Population 43133'!FD56</f>
        <v>0.81386861313868608</v>
      </c>
      <c r="CF54" s="107">
        <f>'Population 43133'!FE56/'Population 43133'!FF56</f>
        <v>0.80720720720720718</v>
      </c>
      <c r="CG54" s="107">
        <f>'Population 43133'!FG56/'Population 43133'!FH56</f>
        <v>0.79928315412186379</v>
      </c>
      <c r="CH54" s="107">
        <f>'Population 43133'!FI56/'Population 43133'!FJ56</f>
        <v>0.79272727272727272</v>
      </c>
      <c r="CI54" s="107">
        <f>'Population 43133'!FK56/'Population 43133'!FL56</f>
        <v>0.7960644007155635</v>
      </c>
      <c r="CJ54" s="107">
        <f>'Population 43133'!FM56/'Population 43133'!FN56</f>
        <v>0.77112676056338025</v>
      </c>
      <c r="CK54" s="107">
        <f>'Population 43133'!FO56/'Population 43133'!FP56</f>
        <v>0.77224199288256223</v>
      </c>
      <c r="CL54" s="107">
        <f>'Population 43133'!FQ56/'Population 43133'!FR56</f>
        <v>0.76480836236933802</v>
      </c>
      <c r="CM54" s="107">
        <f>'Population 43133'!FS56/'Population 43133'!FT56</f>
        <v>0.76007005253940452</v>
      </c>
      <c r="CN54" s="107">
        <f>'Population 43133'!FU56/'Population 43133'!FV56</f>
        <v>0.74182444061962138</v>
      </c>
      <c r="CO54" s="107">
        <f>'Population 43133'!FW56/'Population 43133'!FX56</f>
        <v>0.7551724137931034</v>
      </c>
      <c r="CP54" s="107">
        <f>'Population 43133'!FY56/'Population 43133'!FZ56</f>
        <v>0.74870912220309815</v>
      </c>
      <c r="CQ54" s="107">
        <f>'Population 43133'!GA56/'Population 43133'!GB56</f>
        <v>0.75084745762711869</v>
      </c>
      <c r="CR54" s="107">
        <f>'Population 43133'!GC56/'Population 43133'!GD56</f>
        <v>0.74570446735395191</v>
      </c>
      <c r="CS54" s="107">
        <f>'Population 43133'!GE56/'Population 43133'!GF56</f>
        <v>0.74305555555555558</v>
      </c>
      <c r="CT54" s="107">
        <f>'Population 43133'!GG56/'Population 43133'!GH56</f>
        <v>0.73684210526315785</v>
      </c>
      <c r="CU54" s="107">
        <f>'Population 43133'!GI56/'Population 43133'!GJ56</f>
        <v>0.73188405797101452</v>
      </c>
      <c r="CV54" s="107">
        <f>'Population 43133'!GK56/'Population 43133'!GL56</f>
        <v>0.70879120879120883</v>
      </c>
      <c r="CW54" s="107">
        <f>'Population 43133'!GM56/'Population 43133'!GN56</f>
        <v>0.71161048689138573</v>
      </c>
      <c r="CX54" s="107">
        <f>'Population 43133'!GO56/'Population 43133'!GP56</f>
        <v>0.72947761194029848</v>
      </c>
      <c r="CY54" s="107">
        <f>'Population 43133'!GQ56/'Population 43133'!GR56</f>
        <v>0.72495446265938068</v>
      </c>
      <c r="CZ54" s="107">
        <f>'Population 43133'!GS56/'Population 43133'!GT56</f>
        <v>0.71875</v>
      </c>
      <c r="DA54" s="107">
        <f>'Population 43133'!GU56/'Population 43133'!GV56</f>
        <v>0.73634651600753298</v>
      </c>
      <c r="DB54" s="107">
        <f>'Population 43133'!GW56/'Population 43133'!GX56</f>
        <v>0.74163568773234201</v>
      </c>
      <c r="DC54" s="107">
        <f>'Population 43133'!GY56/'Population 43133'!GZ56</f>
        <v>0.75609756097560976</v>
      </c>
      <c r="DD54" s="33">
        <f>'Population 43133'!HA56/'Population 43133'!HB56</f>
        <v>0.75655430711610483</v>
      </c>
      <c r="DE54" s="107">
        <f>'Population 43133'!HC56/'Population 43133'!HD56</f>
        <v>0.76685934489402696</v>
      </c>
      <c r="DF54" s="107">
        <f>'Population 43133'!HE56/'Population 43133'!HF56</f>
        <v>0.76235741444866922</v>
      </c>
      <c r="DG54" s="33">
        <f>'Population 43133'!HG56/'Population 43133'!HH56</f>
        <v>0.75381679389312972</v>
      </c>
      <c r="DH54" s="107">
        <f>'Population 43133'!HI56/'Population 43133'!HJ56</f>
        <v>0.75378787878787878</v>
      </c>
      <c r="DI54" s="107">
        <f>'Population 43133'!HK56/'Population 43133'!HL56</f>
        <v>0.76245210727969348</v>
      </c>
      <c r="DJ54" s="107">
        <f>'Population 43133'!HM56/'Population 43133'!HN56</f>
        <v>0.77272727272727271</v>
      </c>
      <c r="DK54" s="107">
        <f>'Population 43133'!HO56/'Population 43133'!HP56</f>
        <v>0.75977653631284914</v>
      </c>
      <c r="DL54" s="107">
        <f>'Population 43133'!HQ56/'Population 43133'!HR56</f>
        <v>0.74275362318840576</v>
      </c>
      <c r="DM54" s="107">
        <f>'Population 43133'!HS56/'Population 43133'!HT56</f>
        <v>0.75824175824175821</v>
      </c>
      <c r="DN54" s="107">
        <f>'Population 43133'!HU56/'Population 43133'!HV56</f>
        <v>0.77052238805970152</v>
      </c>
      <c r="DO54" s="107">
        <f>'Population 43133'!HW56/'Population 43133'!HX56</f>
        <v>0.77222222222222225</v>
      </c>
      <c r="DP54" s="107">
        <f>'Population 43133'!HY56/'Population 43133'!HZ56</f>
        <v>0.78442028985507251</v>
      </c>
      <c r="DQ54" s="107">
        <f>'Population 43133'!IA56/'Population 43133'!IB56</f>
        <v>0.79174147217235191</v>
      </c>
      <c r="DR54" s="107">
        <f>'Population 43133'!IC56/'Population 43133'!ID56</f>
        <v>0.78976234003656309</v>
      </c>
      <c r="DS54" s="107">
        <f>'Population 43133'!IE56/'Population 43133'!IF56</f>
        <v>0.79704797047970477</v>
      </c>
      <c r="DT54" s="107">
        <f>'Population 43133'!IG56/'Population 43133'!IH56</f>
        <v>0.8033088235294118</v>
      </c>
      <c r="DU54" s="107">
        <f>'Population 43133'!II56/'Population 43133'!IJ56</f>
        <v>0.7857142857142857</v>
      </c>
      <c r="DV54" s="107">
        <f>'Population 43133'!IK56/'Population 43133'!IL56</f>
        <v>0.78442028985507251</v>
      </c>
      <c r="DW54" s="107">
        <f>'Population 43133'!IM56/'Population 43133'!IN56</f>
        <v>0.7859778597785978</v>
      </c>
      <c r="DX54" s="107">
        <f>'Population 43133'!IO56/'Population 43133'!IP56</f>
        <v>0.78300180831826405</v>
      </c>
      <c r="DY54" s="107">
        <f>'Population 43133'!IQ56/'Population 43133'!IR56</f>
        <v>0.7783882783882784</v>
      </c>
      <c r="DZ54" s="107">
        <f>'Population 43133'!IS56/'Population 43133'!IT56</f>
        <v>0.76853526220614832</v>
      </c>
      <c r="EA54" s="107">
        <f>'Population 43133'!IU56/'Population 43133'!IV56</f>
        <v>0.77425373134328357</v>
      </c>
      <c r="EB54" s="107">
        <f>'Population 43133'!IW56/'Population 43133'!IX56</f>
        <v>0.77290076335877866</v>
      </c>
      <c r="EC54" s="107">
        <f>'Population 43133'!IY56/'Population 43133'!IZ56</f>
        <v>0.76424361493123771</v>
      </c>
      <c r="ED54" s="107">
        <f>'Population 43133'!JA56/'Population 43133'!JB56</f>
        <v>0.7684630738522954</v>
      </c>
      <c r="EE54" s="107">
        <f>'Population 43133'!JC56/'Population 43133'!JD56</f>
        <v>0.7678571428571429</v>
      </c>
      <c r="EF54" s="107">
        <f>'Population 43133'!JE56/'Population 43133'!JF56</f>
        <v>0.76482617586912061</v>
      </c>
      <c r="EG54" s="107">
        <f>'Population 43133'!JG56/'Population 43133'!JH56</f>
        <v>0.76008064516129037</v>
      </c>
      <c r="EH54" s="107">
        <f>'Population 43133'!JI56/'Population 43133'!JJ56</f>
        <v>0.75102040816326532</v>
      </c>
      <c r="EI54" s="107">
        <f>'Population 43133'!JK56/'Population 43133'!JL56</f>
        <v>0.75359342915811089</v>
      </c>
      <c r="EJ54" s="107">
        <f>'Population 43133'!JM56/'Population 43133'!JN56</f>
        <v>0.75624999999999998</v>
      </c>
      <c r="EK54" s="107">
        <f>'Population 43133'!JO56/'Population 43133'!JP56</f>
        <v>0.76720647773279349</v>
      </c>
      <c r="EL54" s="107">
        <f>'Population 43133'!JQ56/'Population 43133'!JR56</f>
        <v>0.74849094567404428</v>
      </c>
      <c r="EM54" s="107">
        <v>0.77490039840637448</v>
      </c>
      <c r="EN54" s="107">
        <v>0.77821011673151752</v>
      </c>
      <c r="EO54" s="107">
        <v>0.763671875</v>
      </c>
      <c r="EP54" s="107">
        <v>0.76181102362204722</v>
      </c>
      <c r="EQ54" s="107">
        <v>0.75745526838966204</v>
      </c>
      <c r="ER54" s="107">
        <v>0.74803149606299213</v>
      </c>
      <c r="ES54" s="107">
        <v>0.75992063492063489</v>
      </c>
      <c r="ET54" s="107">
        <v>0.75551102204408815</v>
      </c>
      <c r="EU54" s="107">
        <v>0.77217741935483875</v>
      </c>
      <c r="EV54" s="107">
        <v>0.76739562624254476</v>
      </c>
      <c r="EW54" s="107">
        <v>0.75345167652859957</v>
      </c>
      <c r="EX54" s="107">
        <v>0.740234375</v>
      </c>
      <c r="EY54" s="107">
        <v>0.74612403100775193</v>
      </c>
      <c r="EZ54" s="107">
        <v>0.73345935727788281</v>
      </c>
      <c r="FA54" s="107">
        <v>0.72916666666666663</v>
      </c>
      <c r="FB54" s="107">
        <v>0.73396226415094334</v>
      </c>
    </row>
    <row r="55" spans="1:158" x14ac:dyDescent="0.2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f>'Population 43133'!DY57/'Population 43133'!DZ57</f>
        <v>0.83040935672514615</v>
      </c>
      <c r="BQ55" s="36">
        <f>'Population 43133'!EA57/'Population 43133'!EB57</f>
        <v>0.83636363636363631</v>
      </c>
      <c r="BR55" s="36">
        <f>'Population 43133'!EC57/'Population 43133'!ED57</f>
        <v>0.83832335329341312</v>
      </c>
      <c r="BS55" s="36">
        <f>'Population 43133'!EE57/'Population 43133'!EF57</f>
        <v>0.84662576687116564</v>
      </c>
      <c r="BT55" s="36">
        <f>'Population 43133'!EG57/'Population 43133'!EH57</f>
        <v>0.84375</v>
      </c>
      <c r="BU55" s="36">
        <f>'Population 43133'!EI57/'Population 43133'!EJ57</f>
        <v>0.82926829268292679</v>
      </c>
      <c r="BV55" s="36">
        <f>'Population 43133'!EK57/'Population 43133'!EL57</f>
        <v>0.80606060606060603</v>
      </c>
      <c r="BW55" s="36">
        <f>'Population 43133'!EM57/'Population 43133'!EN57</f>
        <v>0.82822085889570551</v>
      </c>
      <c r="BX55" s="36">
        <f>'Population 43133'!EO57/'Population 43133'!EP57</f>
        <v>0.79190751445086704</v>
      </c>
      <c r="BY55" s="36">
        <f>'Population 43133'!EQ57/'Population 43133'!ER57</f>
        <v>0.79289940828402372</v>
      </c>
      <c r="BZ55" s="36">
        <f>'Population 43133'!ES57/'Population 43133'!ET57</f>
        <v>0.78915662650602414</v>
      </c>
      <c r="CA55" s="36">
        <f>'Population 43133'!EU57/'Population 43133'!EV57</f>
        <v>0.80588235294117649</v>
      </c>
      <c r="CB55" s="107">
        <f>'Population 43133'!EW57/'Population 43133'!EX57</f>
        <v>0.8</v>
      </c>
      <c r="CC55" s="107">
        <f>'Population 43133'!EY57/'Population 43133'!EZ57</f>
        <v>0.80113636363636365</v>
      </c>
      <c r="CD55" s="107">
        <f>'Population 43133'!FA57/'Population 43133'!FB57</f>
        <v>0.81967213114754101</v>
      </c>
      <c r="CE55" s="107">
        <f>'Population 43133'!FC57/'Population 43133'!FD57</f>
        <v>0.83050847457627119</v>
      </c>
      <c r="CF55" s="107">
        <f>'Population 43133'!FE57/'Population 43133'!FF57</f>
        <v>0.81521739130434778</v>
      </c>
      <c r="CG55" s="107">
        <f>'Population 43133'!FG57/'Population 43133'!FH57</f>
        <v>0.81215469613259672</v>
      </c>
      <c r="CH55" s="107">
        <f>'Population 43133'!FI57/'Population 43133'!FJ57</f>
        <v>0.8044692737430168</v>
      </c>
      <c r="CI55" s="107">
        <f>'Population 43133'!FK57/'Population 43133'!FL57</f>
        <v>0.81666666666666665</v>
      </c>
      <c r="CJ55" s="107">
        <f>'Population 43133'!FM57/'Population 43133'!FN57</f>
        <v>0.78888888888888886</v>
      </c>
      <c r="CK55" s="107">
        <f>'Population 43133'!FO57/'Population 43133'!FP57</f>
        <v>0.79670329670329665</v>
      </c>
      <c r="CL55" s="107">
        <f>'Population 43133'!FQ57/'Population 43133'!FR57</f>
        <v>0.79347826086956519</v>
      </c>
      <c r="CM55" s="107">
        <f>'Population 43133'!FS57/'Population 43133'!FT57</f>
        <v>0.79558011049723754</v>
      </c>
      <c r="CN55" s="107">
        <f>'Population 43133'!FU57/'Population 43133'!FV57</f>
        <v>0.78212290502793291</v>
      </c>
      <c r="CO55" s="107">
        <f>'Population 43133'!FW57/'Population 43133'!FX57</f>
        <v>0.76630434782608692</v>
      </c>
      <c r="CP55" s="107">
        <f>'Population 43133'!FY57/'Population 43133'!FZ57</f>
        <v>0.76836158192090398</v>
      </c>
      <c r="CQ55" s="107">
        <f>'Population 43133'!GA57/'Population 43133'!GB57</f>
        <v>0.75977653631284914</v>
      </c>
      <c r="CR55" s="107">
        <f>'Population 43133'!GC57/'Population 43133'!GD57</f>
        <v>0.75568181818181823</v>
      </c>
      <c r="CS55" s="107">
        <f>'Population 43133'!GE57/'Population 43133'!GF57</f>
        <v>0.75138121546961323</v>
      </c>
      <c r="CT55" s="107">
        <f>'Population 43133'!GG57/'Population 43133'!GH57</f>
        <v>0.76595744680851063</v>
      </c>
      <c r="CU55" s="107">
        <f>'Population 43133'!GI57/'Population 43133'!GJ57</f>
        <v>0.73939393939393938</v>
      </c>
      <c r="CV55" s="107">
        <f>'Population 43133'!GK57/'Population 43133'!GL57</f>
        <v>0.74404761904761907</v>
      </c>
      <c r="CW55" s="107">
        <f>'Population 43133'!GM57/'Population 43133'!GN57</f>
        <v>0.76543209876543206</v>
      </c>
      <c r="CX55" s="107">
        <f>'Population 43133'!GO57/'Population 43133'!GP57</f>
        <v>0.74096385542168675</v>
      </c>
      <c r="CY55" s="107">
        <f>'Population 43133'!GQ57/'Population 43133'!GR57</f>
        <v>0.73939393939393938</v>
      </c>
      <c r="CZ55" s="107">
        <f>'Population 43133'!GS57/'Population 43133'!GT57</f>
        <v>0.72727272727272729</v>
      </c>
      <c r="DA55" s="107">
        <f>'Population 43133'!GU57/'Population 43133'!GV57</f>
        <v>0.76646706586826352</v>
      </c>
      <c r="DB55" s="107">
        <f>'Population 43133'!GW57/'Population 43133'!GX57</f>
        <v>0.80254777070063699</v>
      </c>
      <c r="DC55" s="107">
        <f>'Population 43133'!GY57/'Population 43133'!GZ57</f>
        <v>0.81142857142857139</v>
      </c>
      <c r="DD55" s="33">
        <f>'Population 43133'!HA57/'Population 43133'!HB57</f>
        <v>0.8035714285714286</v>
      </c>
      <c r="DE55" s="107">
        <f>'Population 43133'!HC57/'Population 43133'!HD57</f>
        <v>0.83030303030303032</v>
      </c>
      <c r="DF55" s="107">
        <f>'Population 43133'!HE57/'Population 43133'!HF57</f>
        <v>0.81212121212121213</v>
      </c>
      <c r="DG55" s="33">
        <f>'Population 43133'!HG57/'Population 43133'!HH57</f>
        <v>0.80952380952380953</v>
      </c>
      <c r="DH55" s="107">
        <f>'Population 43133'!HI57/'Population 43133'!HJ57</f>
        <v>0.81547619047619047</v>
      </c>
      <c r="DI55" s="107">
        <f>'Population 43133'!HK57/'Population 43133'!HL57</f>
        <v>0.8035714285714286</v>
      </c>
      <c r="DJ55" s="107">
        <f>'Population 43133'!HM57/'Population 43133'!HN57</f>
        <v>0.83233532934131738</v>
      </c>
      <c r="DK55" s="107">
        <f>'Population 43133'!HO57/'Population 43133'!HP57</f>
        <v>0.79545454545454541</v>
      </c>
      <c r="DL55" s="107">
        <f>'Population 43133'!HQ57/'Population 43133'!HR57</f>
        <v>0.80423280423280419</v>
      </c>
      <c r="DM55" s="107">
        <f>'Population 43133'!HS57/'Population 43133'!HT57</f>
        <v>0.82352941176470584</v>
      </c>
      <c r="DN55" s="107">
        <f>'Population 43133'!HU57/'Population 43133'!HV57</f>
        <v>0.81818181818181823</v>
      </c>
      <c r="DO55" s="107">
        <f>'Population 43133'!HW57/'Population 43133'!HX57</f>
        <v>0.83152173913043481</v>
      </c>
      <c r="DP55" s="107">
        <f>'Population 43133'!HY57/'Population 43133'!HZ57</f>
        <v>0.84</v>
      </c>
      <c r="DQ55" s="107">
        <f>'Population 43133'!IA57/'Population 43133'!IB57</f>
        <v>0.84482758620689657</v>
      </c>
      <c r="DR55" s="107">
        <f>'Population 43133'!IC57/'Population 43133'!ID57</f>
        <v>0.81355932203389836</v>
      </c>
      <c r="DS55" s="107">
        <f>'Population 43133'!IE57/'Population 43133'!IF57</f>
        <v>0.79532163742690054</v>
      </c>
      <c r="DT55" s="107">
        <f>'Population 43133'!IG57/'Population 43133'!IH57</f>
        <v>0.78343949044585992</v>
      </c>
      <c r="DU55" s="107">
        <f>'Population 43133'!II57/'Population 43133'!IJ57</f>
        <v>0.77848101265822789</v>
      </c>
      <c r="DV55" s="107">
        <f>'Population 43133'!IK57/'Population 43133'!IL57</f>
        <v>0.77358490566037741</v>
      </c>
      <c r="DW55" s="107">
        <f>'Population 43133'!IM57/'Population 43133'!IN57</f>
        <v>0.79245283018867929</v>
      </c>
      <c r="DX55" s="107">
        <f>'Population 43133'!IO57/'Population 43133'!IP57</f>
        <v>0.81871345029239762</v>
      </c>
      <c r="DY55" s="107">
        <f>'Population 43133'!IQ57/'Population 43133'!IR57</f>
        <v>0.82352941176470584</v>
      </c>
      <c r="DZ55" s="107">
        <f>'Population 43133'!IS57/'Population 43133'!IT57</f>
        <v>0.82840236686390534</v>
      </c>
      <c r="EA55" s="107">
        <f>'Population 43133'!IU57/'Population 43133'!IV57</f>
        <v>0.82080924855491333</v>
      </c>
      <c r="EB55" s="107">
        <f>'Population 43133'!IW57/'Population 43133'!IX57</f>
        <v>0.8294117647058824</v>
      </c>
      <c r="EC55" s="107">
        <f>'Population 43133'!IY57/'Population 43133'!IZ57</f>
        <v>0.84393063583815031</v>
      </c>
      <c r="ED55" s="107">
        <f>'Population 43133'!JA57/'Population 43133'!JB57</f>
        <v>0.83720930232558144</v>
      </c>
      <c r="EE55" s="107">
        <f>'Population 43133'!JC57/'Population 43133'!JD57</f>
        <v>0.81065088757396453</v>
      </c>
      <c r="EF55" s="107">
        <f>'Population 43133'!JE57/'Population 43133'!JF57</f>
        <v>0.80116959064327486</v>
      </c>
      <c r="EG55" s="107">
        <f>'Population 43133'!JG57/'Population 43133'!JH57</f>
        <v>0.82840236686390534</v>
      </c>
      <c r="EH55" s="107">
        <f>'Population 43133'!JI57/'Population 43133'!JJ57</f>
        <v>0.83832335329341312</v>
      </c>
      <c r="EI55" s="107">
        <f>'Population 43133'!JK57/'Population 43133'!JL57</f>
        <v>0.83636363636363631</v>
      </c>
      <c r="EJ55" s="107">
        <f>'Population 43133'!JM57/'Population 43133'!JN57</f>
        <v>0.8035714285714286</v>
      </c>
      <c r="EK55" s="107">
        <f>'Population 43133'!JO57/'Population 43133'!JP57</f>
        <v>0.83529411764705885</v>
      </c>
      <c r="EL55" s="107">
        <f>'Population 43133'!JQ57/'Population 43133'!JR57</f>
        <v>0.84</v>
      </c>
      <c r="EM55" s="107">
        <v>0.83050847457627119</v>
      </c>
      <c r="EN55" s="107">
        <v>0.81714285714285717</v>
      </c>
      <c r="EO55" s="107">
        <v>0.79629629629629628</v>
      </c>
      <c r="EP55" s="107">
        <v>0.8</v>
      </c>
      <c r="EQ55" s="107">
        <v>0.8125</v>
      </c>
      <c r="ER55" s="107">
        <v>0.79354838709677422</v>
      </c>
      <c r="ES55" s="107">
        <v>0.78205128205128205</v>
      </c>
      <c r="ET55" s="107">
        <v>0.76774193548387093</v>
      </c>
      <c r="EU55" s="107">
        <v>0.79729729729729726</v>
      </c>
      <c r="EV55" s="107">
        <v>0.79452054794520544</v>
      </c>
      <c r="EW55" s="107">
        <v>0.77483443708609268</v>
      </c>
      <c r="EX55" s="107">
        <v>0.80272108843537415</v>
      </c>
      <c r="EY55" s="107">
        <v>0.80254777070063699</v>
      </c>
      <c r="EZ55" s="107">
        <v>0.8125</v>
      </c>
      <c r="FA55" s="107">
        <v>0.79605263157894735</v>
      </c>
      <c r="FB55" s="107">
        <v>0.79333333333333333</v>
      </c>
    </row>
    <row r="56" spans="1:158" x14ac:dyDescent="0.2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f>'Population 43133'!DY58/'Population 43133'!DZ58</f>
        <v>0.79151291512915134</v>
      </c>
      <c r="BQ56" s="36">
        <f>'Population 43133'!EA58/'Population 43133'!EB58</f>
        <v>0.78937728937728935</v>
      </c>
      <c r="BR56" s="36">
        <f>'Population 43133'!EC58/'Population 43133'!ED58</f>
        <v>0.78490566037735854</v>
      </c>
      <c r="BS56" s="36">
        <f>'Population 43133'!EE58/'Population 43133'!EF58</f>
        <v>0.78348623853211008</v>
      </c>
      <c r="BT56" s="36">
        <f>'Population 43133'!EG58/'Population 43133'!EH58</f>
        <v>0.79245283018867929</v>
      </c>
      <c r="BU56" s="36">
        <f>'Population 43133'!EI58/'Population 43133'!EJ58</f>
        <v>0.77714285714285714</v>
      </c>
      <c r="BV56" s="36">
        <f>'Population 43133'!EK58/'Population 43133'!EL58</f>
        <v>0.79174852652259331</v>
      </c>
      <c r="BW56" s="36">
        <f>'Population 43133'!EM58/'Population 43133'!EN58</f>
        <v>0.80232558139534882</v>
      </c>
      <c r="BX56" s="36">
        <f>'Population 43133'!EO58/'Population 43133'!EP58</f>
        <v>0.79190751445086704</v>
      </c>
      <c r="BY56" s="36">
        <f>'Population 43133'!EQ58/'Population 43133'!ER58</f>
        <v>0.78998073217726394</v>
      </c>
      <c r="BZ56" s="36">
        <f>'Population 43133'!ES58/'Population 43133'!ET58</f>
        <v>0.79962546816479396</v>
      </c>
      <c r="CA56" s="36">
        <f>'Population 43133'!EU58/'Population 43133'!EV58</f>
        <v>0.8029197080291971</v>
      </c>
      <c r="CB56" s="107">
        <f>'Population 43133'!EW58/'Population 43133'!EX58</f>
        <v>0.78880866425992779</v>
      </c>
      <c r="CC56" s="107">
        <f>'Population 43133'!EY58/'Population 43133'!EZ58</f>
        <v>0.78984238178633981</v>
      </c>
      <c r="CD56" s="107">
        <f>'Population 43133'!FA58/'Population 43133'!FB58</f>
        <v>0.7830508474576271</v>
      </c>
      <c r="CE56" s="107">
        <f>'Population 43133'!FC58/'Population 43133'!FD58</f>
        <v>0.79345955249569711</v>
      </c>
      <c r="CF56" s="107">
        <f>'Population 43133'!FE58/'Population 43133'!FF58</f>
        <v>0.78671328671328666</v>
      </c>
      <c r="CG56" s="107">
        <f>'Population 43133'!FG58/'Population 43133'!FH58</f>
        <v>0.7931034482758621</v>
      </c>
      <c r="CH56" s="107">
        <f>'Population 43133'!FI58/'Population 43133'!FJ58</f>
        <v>0.77177700348432055</v>
      </c>
      <c r="CI56" s="107">
        <f>'Population 43133'!FK58/'Population 43133'!FL58</f>
        <v>0.77031802120141346</v>
      </c>
      <c r="CJ56" s="107">
        <f>'Population 43133'!FM58/'Population 43133'!FN58</f>
        <v>0.75704225352112675</v>
      </c>
      <c r="CK56" s="107">
        <f>'Population 43133'!FO58/'Population 43133'!FP58</f>
        <v>0.756140350877193</v>
      </c>
      <c r="CL56" s="107">
        <f>'Population 43133'!FQ58/'Population 43133'!FR58</f>
        <v>0.75088967971530252</v>
      </c>
      <c r="CM56" s="107">
        <f>'Population 43133'!FS58/'Population 43133'!FT58</f>
        <v>0.74479166666666663</v>
      </c>
      <c r="CN56" s="107">
        <f>'Population 43133'!FU58/'Population 43133'!FV58</f>
        <v>0.72680412371134018</v>
      </c>
      <c r="CO56" s="107">
        <f>'Population 43133'!FW58/'Population 43133'!FX58</f>
        <v>0.72743055555555558</v>
      </c>
      <c r="CP56" s="107">
        <f>'Population 43133'!FY58/'Population 43133'!FZ58</f>
        <v>0.73913043478260865</v>
      </c>
      <c r="CQ56" s="107">
        <f>'Population 43133'!GA58/'Population 43133'!GB58</f>
        <v>0.74117647058823533</v>
      </c>
      <c r="CR56" s="107">
        <f>'Population 43133'!GC58/'Population 43133'!GD58</f>
        <v>0.74624373956594325</v>
      </c>
      <c r="CS56" s="107">
        <f>'Population 43133'!GE58/'Population 43133'!GF58</f>
        <v>0.74587458745874591</v>
      </c>
      <c r="CT56" s="107">
        <f>'Population 43133'!GG58/'Population 43133'!GH58</f>
        <v>0.75643224699828471</v>
      </c>
      <c r="CU56" s="107">
        <f>'Population 43133'!GI58/'Population 43133'!GJ58</f>
        <v>0.75100401606425704</v>
      </c>
      <c r="CV56" s="107">
        <f>'Population 43133'!GK58/'Population 43133'!GL58</f>
        <v>0.746</v>
      </c>
      <c r="CW56" s="107">
        <f>'Population 43133'!GM58/'Population 43133'!GN58</f>
        <v>0.74308300395256921</v>
      </c>
      <c r="CX56" s="107">
        <f>'Population 43133'!GO58/'Population 43133'!GP58</f>
        <v>0.75047619047619052</v>
      </c>
      <c r="CY56" s="107">
        <f>'Population 43133'!GQ58/'Population 43133'!GR58</f>
        <v>0.7408088235294118</v>
      </c>
      <c r="CZ56" s="107">
        <f>'Population 43133'!GS58/'Population 43133'!GT58</f>
        <v>0.74181818181818182</v>
      </c>
      <c r="DA56" s="107">
        <f>'Population 43133'!GU58/'Population 43133'!GV58</f>
        <v>0.7458563535911602</v>
      </c>
      <c r="DB56" s="107">
        <f>'Population 43133'!GW58/'Population 43133'!GX58</f>
        <v>0.75609756097560976</v>
      </c>
      <c r="DC56" s="107">
        <f>'Population 43133'!GY58/'Population 43133'!GZ58</f>
        <v>0.75185185185185188</v>
      </c>
      <c r="DD56" s="33">
        <f>'Population 43133'!HA58/'Population 43133'!HB58</f>
        <v>0.74681238615664847</v>
      </c>
      <c r="DE56" s="107">
        <f>'Population 43133'!HC58/'Population 43133'!HD58</f>
        <v>0.76111111111111107</v>
      </c>
      <c r="DF56" s="107">
        <f>'Population 43133'!HE58/'Population 43133'!HF58</f>
        <v>0.75650557620817849</v>
      </c>
      <c r="DG56" s="33">
        <f>'Population 43133'!HG58/'Population 43133'!HH58</f>
        <v>0.76615969581749055</v>
      </c>
      <c r="DH56" s="107">
        <f>'Population 43133'!HI58/'Population 43133'!HJ58</f>
        <v>0.7690802348336595</v>
      </c>
      <c r="DI56" s="107">
        <f>'Population 43133'!HK58/'Population 43133'!HL58</f>
        <v>0.76116504854368927</v>
      </c>
      <c r="DJ56" s="107">
        <f>'Population 43133'!HM58/'Population 43133'!HN58</f>
        <v>0.75384615384615383</v>
      </c>
      <c r="DK56" s="107">
        <f>'Population 43133'!HO58/'Population 43133'!HP58</f>
        <v>0.74612403100775193</v>
      </c>
      <c r="DL56" s="107">
        <f>'Population 43133'!HQ58/'Population 43133'!HR58</f>
        <v>0.73895582329317266</v>
      </c>
      <c r="DM56" s="107">
        <f>'Population 43133'!HS58/'Population 43133'!HT58</f>
        <v>0.74807692307692308</v>
      </c>
      <c r="DN56" s="107">
        <f>'Population 43133'!HU58/'Population 43133'!HV58</f>
        <v>0.77475728155339807</v>
      </c>
      <c r="DO56" s="107">
        <f>'Population 43133'!HW58/'Population 43133'!HX58</f>
        <v>0.78404669260700388</v>
      </c>
      <c r="DP56" s="107">
        <f>'Population 43133'!HY58/'Population 43133'!HZ58</f>
        <v>0.78227360308285165</v>
      </c>
      <c r="DQ56" s="107">
        <f>'Population 43133'!IA58/'Population 43133'!IB58</f>
        <v>0.77623762376237626</v>
      </c>
      <c r="DR56" s="107">
        <f>'Population 43133'!IC58/'Population 43133'!ID58</f>
        <v>0.79429735234215881</v>
      </c>
      <c r="DS56" s="107">
        <f>'Population 43133'!IE58/'Population 43133'!IF58</f>
        <v>0.80287474332648867</v>
      </c>
      <c r="DT56" s="107">
        <f>'Population 43133'!IG58/'Population 43133'!IH58</f>
        <v>0.80371900826446285</v>
      </c>
      <c r="DU56" s="107">
        <f>'Population 43133'!II58/'Population 43133'!IJ58</f>
        <v>0.8066528066528067</v>
      </c>
      <c r="DV56" s="107">
        <f>'Population 43133'!IK58/'Population 43133'!IL58</f>
        <v>0.80658436213991769</v>
      </c>
      <c r="DW56" s="107">
        <f>'Population 43133'!IM58/'Population 43133'!IN58</f>
        <v>0.80334728033472802</v>
      </c>
      <c r="DX56" s="107">
        <f>'Population 43133'!IO58/'Population 43133'!IP58</f>
        <v>0.79331941544885176</v>
      </c>
      <c r="DY56" s="107">
        <f>'Population 43133'!IQ58/'Population 43133'!IR58</f>
        <v>0.78361344537815125</v>
      </c>
      <c r="DZ56" s="107">
        <f>'Population 43133'!IS58/'Population 43133'!IT58</f>
        <v>0.79331941544885176</v>
      </c>
      <c r="EA56" s="107">
        <f>'Population 43133'!IU58/'Population 43133'!IV58</f>
        <v>0.78270042194092826</v>
      </c>
      <c r="EB56" s="107">
        <f>'Population 43133'!IW58/'Population 43133'!IX58</f>
        <v>0.78053830227743271</v>
      </c>
      <c r="EC56" s="107">
        <f>'Population 43133'!IY58/'Population 43133'!IZ58</f>
        <v>0.78350515463917525</v>
      </c>
      <c r="ED56" s="107">
        <f>'Population 43133'!JA58/'Population 43133'!JB58</f>
        <v>0.78658536585365857</v>
      </c>
      <c r="EE56" s="107">
        <f>'Population 43133'!JC58/'Population 43133'!JD58</f>
        <v>0.78914405010438415</v>
      </c>
      <c r="EF56" s="107">
        <f>'Population 43133'!JE58/'Population 43133'!JF58</f>
        <v>0.77505112474437632</v>
      </c>
      <c r="EG56" s="107">
        <f>'Population 43133'!JG58/'Population 43133'!JH58</f>
        <v>0.78170478170478175</v>
      </c>
      <c r="EH56" s="107">
        <f>'Population 43133'!JI58/'Population 43133'!JJ58</f>
        <v>0.77207392197125257</v>
      </c>
      <c r="EI56" s="107">
        <f>'Population 43133'!JK58/'Population 43133'!JL58</f>
        <v>0.77623762376237626</v>
      </c>
      <c r="EJ56" s="107">
        <f>'Population 43133'!JM58/'Population 43133'!JN58</f>
        <v>0.75882352941176467</v>
      </c>
      <c r="EK56" s="107">
        <f>'Population 43133'!JO58/'Population 43133'!JP58</f>
        <v>0.79207920792079212</v>
      </c>
      <c r="EL56" s="107">
        <f>'Population 43133'!JQ58/'Population 43133'!JR58</f>
        <v>0.77220077220077221</v>
      </c>
      <c r="EM56" s="107">
        <v>0.78776290630975143</v>
      </c>
      <c r="EN56" s="107">
        <v>0.79580152671755722</v>
      </c>
      <c r="EO56" s="107">
        <v>0.78476190476190477</v>
      </c>
      <c r="EP56" s="107">
        <v>0.7846153846153846</v>
      </c>
      <c r="EQ56" s="107">
        <v>0.78063241106719372</v>
      </c>
      <c r="ER56" s="107">
        <v>0.77165354330708658</v>
      </c>
      <c r="ES56" s="107">
        <v>0.79476861167002011</v>
      </c>
      <c r="ET56" s="107">
        <v>0.79116465863453811</v>
      </c>
      <c r="EU56" s="107">
        <v>0.80331262939958592</v>
      </c>
      <c r="EV56" s="107">
        <v>0.79713114754098358</v>
      </c>
      <c r="EW56" s="107">
        <v>0.79874213836477992</v>
      </c>
      <c r="EX56" s="107">
        <v>0.79625779625779625</v>
      </c>
      <c r="EY56" s="107">
        <v>0.79917184265010355</v>
      </c>
      <c r="EZ56" s="107">
        <v>0.79700854700854706</v>
      </c>
      <c r="FA56" s="107">
        <v>0.80353200883002207</v>
      </c>
      <c r="FB56" s="107">
        <v>0.79520697167755994</v>
      </c>
    </row>
    <row r="57" spans="1:158" x14ac:dyDescent="0.2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f>'Population 43133'!DY59/'Population 43133'!DZ59</f>
        <v>0.75968992248062017</v>
      </c>
      <c r="BQ57" s="36">
        <f>'Population 43133'!EA59/'Population 43133'!EB59</f>
        <v>0.75193798449612403</v>
      </c>
      <c r="BR57" s="36">
        <f>'Population 43133'!EC59/'Population 43133'!ED59</f>
        <v>0.73737373737373735</v>
      </c>
      <c r="BS57" s="36">
        <f>'Population 43133'!EE59/'Population 43133'!EF59</f>
        <v>0.74875621890547261</v>
      </c>
      <c r="BT57" s="36">
        <f>'Population 43133'!EG59/'Population 43133'!EH59</f>
        <v>0.76633165829145733</v>
      </c>
      <c r="BU57" s="36">
        <f>'Population 43133'!EI59/'Population 43133'!EJ59</f>
        <v>0.75656324582338907</v>
      </c>
      <c r="BV57" s="36">
        <f>'Population 43133'!EK59/'Population 43133'!EL59</f>
        <v>0.75656324582338907</v>
      </c>
      <c r="BW57" s="36">
        <f>'Population 43133'!EM59/'Population 43133'!EN59</f>
        <v>0.74271844660194175</v>
      </c>
      <c r="BX57" s="36">
        <f>'Population 43133'!EO59/'Population 43133'!EP59</f>
        <v>0.74689826302729534</v>
      </c>
      <c r="BY57" s="36">
        <f>'Population 43133'!EQ59/'Population 43133'!ER59</f>
        <v>0.74689826302729534</v>
      </c>
      <c r="BZ57" s="36">
        <f>'Population 43133'!ES59/'Population 43133'!ET59</f>
        <v>0.72660098522167482</v>
      </c>
      <c r="CA57" s="36">
        <f>'Population 43133'!EU59/'Population 43133'!EV59</f>
        <v>0.73645320197044339</v>
      </c>
      <c r="CB57" s="107">
        <f>'Population 43133'!EW59/'Population 43133'!EX59</f>
        <v>0.73594132029339854</v>
      </c>
      <c r="CC57" s="107">
        <f>'Population 43133'!EY59/'Population 43133'!EZ59</f>
        <v>0.72277227722772275</v>
      </c>
      <c r="CD57" s="107">
        <f>'Population 43133'!FA59/'Population 43133'!FB59</f>
        <v>0.71912832929782078</v>
      </c>
      <c r="CE57" s="107">
        <f>'Population 43133'!FC59/'Population 43133'!FD59</f>
        <v>0.73634204275534443</v>
      </c>
      <c r="CF57" s="107">
        <f>'Population 43133'!FE59/'Population 43133'!FF59</f>
        <v>0.72985781990521326</v>
      </c>
      <c r="CG57" s="107">
        <f>'Population 43133'!FG59/'Population 43133'!FH59</f>
        <v>0.71807228915662646</v>
      </c>
      <c r="CH57" s="107">
        <f>'Population 43133'!FI59/'Population 43133'!FJ59</f>
        <v>0.72127139364303183</v>
      </c>
      <c r="CI57" s="107">
        <f>'Population 43133'!FK59/'Population 43133'!FL59</f>
        <v>0.71111111111111114</v>
      </c>
      <c r="CJ57" s="107">
        <f>'Population 43133'!FM59/'Population 43133'!FN59</f>
        <v>0.68974358974358974</v>
      </c>
      <c r="CK57" s="107">
        <f>'Population 43133'!FO59/'Population 43133'!FP59</f>
        <v>0.69053708439897699</v>
      </c>
      <c r="CL57" s="107">
        <f>'Population 43133'!FQ59/'Population 43133'!FR59</f>
        <v>0.69841269841269837</v>
      </c>
      <c r="CM57" s="107">
        <f>'Population 43133'!FS59/'Population 43133'!FT59</f>
        <v>0.68435013262599464</v>
      </c>
      <c r="CN57" s="107">
        <f>'Population 43133'!FU59/'Population 43133'!FV59</f>
        <v>0.66408268733850129</v>
      </c>
      <c r="CO57" s="107">
        <f>'Population 43133'!FW59/'Population 43133'!FX59</f>
        <v>0.65038560411311053</v>
      </c>
      <c r="CP57" s="107">
        <f>'Population 43133'!FY59/'Population 43133'!FZ59</f>
        <v>0.64122137404580148</v>
      </c>
      <c r="CQ57" s="107">
        <f>'Population 43133'!GA59/'Population 43133'!GB59</f>
        <v>0.66326530612244894</v>
      </c>
      <c r="CR57" s="107">
        <f>'Population 43133'!GC59/'Population 43133'!GD59</f>
        <v>0.66157760814249367</v>
      </c>
      <c r="CS57" s="107">
        <f>'Population 43133'!GE59/'Population 43133'!GF59</f>
        <v>0.66157760814249367</v>
      </c>
      <c r="CT57" s="107">
        <f>'Population 43133'!GG59/'Population 43133'!GH59</f>
        <v>0.66580976863753216</v>
      </c>
      <c r="CU57" s="107">
        <f>'Population 43133'!GI59/'Population 43133'!GJ59</f>
        <v>0.64893617021276595</v>
      </c>
      <c r="CV57" s="107">
        <f>'Population 43133'!GK59/'Population 43133'!GL59</f>
        <v>0.64010989010989006</v>
      </c>
      <c r="CW57" s="107">
        <f>'Population 43133'!GM59/'Population 43133'!GN59</f>
        <v>0.64022662889518411</v>
      </c>
      <c r="CX57" s="107">
        <f>'Population 43133'!GO59/'Population 43133'!GP59</f>
        <v>0.66666666666666663</v>
      </c>
      <c r="CY57" s="107">
        <f>'Population 43133'!GQ59/'Population 43133'!GR59</f>
        <v>0.65322580645161288</v>
      </c>
      <c r="CZ57" s="107">
        <f>'Population 43133'!GS59/'Population 43133'!GT59</f>
        <v>0.66115702479338845</v>
      </c>
      <c r="DA57" s="107">
        <f>'Population 43133'!GU59/'Population 43133'!GV59</f>
        <v>0.6875</v>
      </c>
      <c r="DB57" s="107">
        <f>'Population 43133'!GW59/'Population 43133'!GX59</f>
        <v>0.69918699186991873</v>
      </c>
      <c r="DC57" s="107">
        <f>'Population 43133'!GY59/'Population 43133'!GZ59</f>
        <v>0.65217391304347827</v>
      </c>
      <c r="DD57" s="33">
        <f>'Population 43133'!HA59/'Population 43133'!HB59</f>
        <v>0.66937669376693765</v>
      </c>
      <c r="DE57" s="107">
        <f>'Population 43133'!HC59/'Population 43133'!HD59</f>
        <v>0.69121813031161472</v>
      </c>
      <c r="DF57" s="107">
        <f>'Population 43133'!HE59/'Population 43133'!HF59</f>
        <v>0.67528735632183912</v>
      </c>
      <c r="DG57" s="33">
        <f>'Population 43133'!HG59/'Population 43133'!HH59</f>
        <v>0.68436578171091444</v>
      </c>
      <c r="DH57" s="107">
        <f>'Population 43133'!HI59/'Population 43133'!HJ59</f>
        <v>0.69669669669669665</v>
      </c>
      <c r="DI57" s="107">
        <f>'Population 43133'!HK59/'Population 43133'!HL59</f>
        <v>0.7024539877300614</v>
      </c>
      <c r="DJ57" s="107">
        <f>'Population 43133'!HM59/'Population 43133'!HN59</f>
        <v>0.72136222910216719</v>
      </c>
      <c r="DK57" s="107">
        <f>'Population 43133'!HO59/'Population 43133'!HP59</f>
        <v>0.7347560975609756</v>
      </c>
      <c r="DL57" s="107">
        <f>'Population 43133'!HQ59/'Population 43133'!HR59</f>
        <v>0.74461538461538457</v>
      </c>
      <c r="DM57" s="107">
        <f>'Population 43133'!HS59/'Population 43133'!HT59</f>
        <v>0.73556231003039518</v>
      </c>
      <c r="DN57" s="107">
        <f>'Population 43133'!HU59/'Population 43133'!HV59</f>
        <v>0.73590504451038574</v>
      </c>
      <c r="DO57" s="107">
        <f>'Population 43133'!HW59/'Population 43133'!HX59</f>
        <v>0.73887240356083084</v>
      </c>
      <c r="DP57" s="107">
        <f>'Population 43133'!HY59/'Population 43133'!HZ59</f>
        <v>0.75428571428571434</v>
      </c>
      <c r="DQ57" s="107">
        <f>'Population 43133'!IA59/'Population 43133'!IB59</f>
        <v>0.7685459940652819</v>
      </c>
      <c r="DR57" s="107">
        <f>'Population 43133'!IC59/'Population 43133'!ID59</f>
        <v>0.77409638554216864</v>
      </c>
      <c r="DS57" s="107">
        <f>'Population 43133'!IE59/'Population 43133'!IF59</f>
        <v>0.797583081570997</v>
      </c>
      <c r="DT57" s="107">
        <f>'Population 43133'!IG59/'Population 43133'!IH59</f>
        <v>0.78816199376947038</v>
      </c>
      <c r="DU57" s="107">
        <f>'Population 43133'!II59/'Population 43133'!IJ59</f>
        <v>0.79816513761467889</v>
      </c>
      <c r="DV57" s="107">
        <f>'Population 43133'!IK59/'Population 43133'!IL59</f>
        <v>0.79579579579579585</v>
      </c>
      <c r="DW57" s="107">
        <f>'Population 43133'!IM59/'Population 43133'!IN59</f>
        <v>0.79104477611940294</v>
      </c>
      <c r="DX57" s="107">
        <f>'Population 43133'!IO59/'Population 43133'!IP59</f>
        <v>0.79027355623100304</v>
      </c>
      <c r="DY57" s="107">
        <f>'Population 43133'!IQ59/'Population 43133'!IR59</f>
        <v>0.79117647058823526</v>
      </c>
      <c r="DZ57" s="107">
        <f>'Population 43133'!IS59/'Population 43133'!IT59</f>
        <v>0.79369627507163321</v>
      </c>
      <c r="EA57" s="107">
        <f>'Population 43133'!IU59/'Population 43133'!IV59</f>
        <v>0.77363896848137537</v>
      </c>
      <c r="EB57" s="107">
        <f>'Population 43133'!IW59/'Population 43133'!IX59</f>
        <v>0.76744186046511631</v>
      </c>
      <c r="EC57" s="107">
        <f>'Population 43133'!IY59/'Population 43133'!IZ59</f>
        <v>0.78034682080924855</v>
      </c>
      <c r="ED57" s="107">
        <f>'Population 43133'!JA59/'Population 43133'!JB59</f>
        <v>0.77544910179640714</v>
      </c>
      <c r="EE57" s="107">
        <f>'Population 43133'!JC59/'Population 43133'!JD59</f>
        <v>0.7592592592592593</v>
      </c>
      <c r="EF57" s="107">
        <f>'Population 43133'!JE59/'Population 43133'!JF59</f>
        <v>0.76666666666666672</v>
      </c>
      <c r="EG57" s="107">
        <f>'Population 43133'!JG59/'Population 43133'!JH59</f>
        <v>0.76708074534161486</v>
      </c>
      <c r="EH57" s="107">
        <f>'Population 43133'!JI59/'Population 43133'!JJ59</f>
        <v>0.77230769230769236</v>
      </c>
      <c r="EI57" s="107">
        <f>'Population 43133'!JK59/'Population 43133'!JL59</f>
        <v>0.79573170731707321</v>
      </c>
      <c r="EJ57" s="107">
        <f>'Population 43133'!JM59/'Population 43133'!JN59</f>
        <v>0.78915662650602414</v>
      </c>
      <c r="EK57" s="107">
        <f>'Population 43133'!JO59/'Population 43133'!JP59</f>
        <v>0.78549848942598188</v>
      </c>
      <c r="EL57" s="107">
        <f>'Population 43133'!JQ59/'Population 43133'!JR59</f>
        <v>0.7630769230769231</v>
      </c>
      <c r="EM57" s="107">
        <v>0.77089783281733748</v>
      </c>
      <c r="EN57" s="107">
        <v>0.78095238095238095</v>
      </c>
      <c r="EO57" s="107">
        <v>0.76282051282051277</v>
      </c>
      <c r="EP57" s="107">
        <v>0.78104575163398693</v>
      </c>
      <c r="EQ57" s="107">
        <v>0.77551020408163263</v>
      </c>
      <c r="ER57" s="107">
        <v>0.78472222222222221</v>
      </c>
      <c r="ES57" s="107">
        <v>0.78397212543554007</v>
      </c>
      <c r="ET57" s="107">
        <v>0.78873239436619713</v>
      </c>
      <c r="EU57" s="107">
        <v>0.79054054054054057</v>
      </c>
      <c r="EV57" s="107">
        <v>0.7931034482758621</v>
      </c>
      <c r="EW57" s="107">
        <v>0.78321678321678323</v>
      </c>
      <c r="EX57" s="107">
        <v>0.80487804878048785</v>
      </c>
      <c r="EY57" s="107">
        <v>0.81818181818181823</v>
      </c>
      <c r="EZ57" s="107">
        <v>0.81639344262295077</v>
      </c>
      <c r="FA57" s="107">
        <v>0.79738562091503273</v>
      </c>
      <c r="FB57" s="107">
        <v>0.80756013745704469</v>
      </c>
    </row>
    <row r="58" spans="1:158" x14ac:dyDescent="0.2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f>'Population 43133'!DY60/'Population 43133'!DZ60</f>
        <v>0.81491525423728817</v>
      </c>
      <c r="BQ58" s="36">
        <f>'Population 43133'!EA60/'Population 43133'!EB60</f>
        <v>0.83635097493036215</v>
      </c>
      <c r="BR58" s="36">
        <f>'Population 43133'!EC60/'Population 43133'!ED60</f>
        <v>0.8384831460674157</v>
      </c>
      <c r="BS58" s="36">
        <f>'Population 43133'!EE60/'Population 43133'!EF60</f>
        <v>0.83205038488453464</v>
      </c>
      <c r="BT58" s="36">
        <f>'Population 43133'!EG60/'Population 43133'!EH60</f>
        <v>0.8263009845288326</v>
      </c>
      <c r="BU58" s="36">
        <f>'Population 43133'!EI60/'Population 43133'!EJ60</f>
        <v>0.82107496463932106</v>
      </c>
      <c r="BV58" s="36">
        <f>'Population 43133'!EK60/'Population 43133'!EL60</f>
        <v>0.81129378127233742</v>
      </c>
      <c r="BW58" s="36">
        <f>'Population 43133'!EM60/'Population 43133'!EN60</f>
        <v>0.79800142755174874</v>
      </c>
      <c r="BX58" s="36">
        <f>'Population 43133'!EO60/'Population 43133'!EP60</f>
        <v>0.79871520342612423</v>
      </c>
      <c r="BY58" s="36">
        <f>'Population 43133'!EQ60/'Population 43133'!ER60</f>
        <v>0.80071684587813619</v>
      </c>
      <c r="BZ58" s="36">
        <f>'Population 43133'!ES60/'Population 43133'!ET60</f>
        <v>0.80213523131672593</v>
      </c>
      <c r="CA58" s="36">
        <f>'Population 43133'!EU60/'Population 43133'!EV60</f>
        <v>0.79873328641801544</v>
      </c>
      <c r="CB58" s="107">
        <f>'Population 43133'!EW60/'Population 43133'!EX60</f>
        <v>0.7932489451476793</v>
      </c>
      <c r="CC58" s="107">
        <f>'Population 43133'!EY60/'Population 43133'!EZ60</f>
        <v>0.81113460183227626</v>
      </c>
      <c r="CD58" s="107">
        <f>'Population 43133'!FA60/'Population 43133'!FB60</f>
        <v>0.80876216968011128</v>
      </c>
      <c r="CE58" s="107">
        <f>'Population 43133'!FC60/'Population 43133'!FD60</f>
        <v>0.83006993006993002</v>
      </c>
      <c r="CF58" s="107">
        <f>'Population 43133'!FE60/'Population 43133'!FF60</f>
        <v>0.83855254001391788</v>
      </c>
      <c r="CG58" s="107">
        <f>'Population 43133'!FG60/'Population 43133'!FH60</f>
        <v>0.82629757785467128</v>
      </c>
      <c r="CH58" s="107">
        <f>'Population 43133'!FI60/'Population 43133'!FJ60</f>
        <v>0.82229965156794427</v>
      </c>
      <c r="CI58" s="107">
        <f>'Population 43133'!FK60/'Population 43133'!FL60</f>
        <v>0.81818181818181823</v>
      </c>
      <c r="CJ58" s="107">
        <f>'Population 43133'!FM60/'Population 43133'!FN60</f>
        <v>0.81184668989547037</v>
      </c>
      <c r="CK58" s="107">
        <f>'Population 43133'!FO60/'Population 43133'!FP60</f>
        <v>0.80445372303409879</v>
      </c>
      <c r="CL58" s="107">
        <f>'Population 43133'!FQ60/'Population 43133'!FR60</f>
        <v>0.80122532334921714</v>
      </c>
      <c r="CM58" s="107">
        <f>'Population 43133'!FS60/'Population 43133'!FT60</f>
        <v>0.78703703703703709</v>
      </c>
      <c r="CN58" s="107">
        <f>'Population 43133'!FU60/'Population 43133'!FV60</f>
        <v>0.77880184331797231</v>
      </c>
      <c r="CO58" s="107">
        <f>'Population 43133'!FW60/'Population 43133'!FX60</f>
        <v>0.76948480845442535</v>
      </c>
      <c r="CP58" s="107">
        <f>'Population 43133'!FY60/'Population 43133'!FZ60</f>
        <v>0.8014755197853789</v>
      </c>
      <c r="CQ58" s="107">
        <f>'Population 43133'!GA60/'Population 43133'!GB60</f>
        <v>0.79344919786096257</v>
      </c>
      <c r="CR58" s="107">
        <f>'Population 43133'!GC60/'Population 43133'!GD60</f>
        <v>0.78185456971314204</v>
      </c>
      <c r="CS58" s="107">
        <f>'Population 43133'!GE60/'Population 43133'!GF60</f>
        <v>0.77129443326626423</v>
      </c>
      <c r="CT58" s="107">
        <f>'Population 43133'!GG60/'Population 43133'!GH60</f>
        <v>0.76002629848783698</v>
      </c>
      <c r="CU58" s="107">
        <f>'Population 43133'!GI60/'Population 43133'!GJ60</f>
        <v>0.74537379718726871</v>
      </c>
      <c r="CV58" s="107">
        <f>'Population 43133'!GK60/'Population 43133'!GL60</f>
        <v>0.72958801498127346</v>
      </c>
      <c r="CW58" s="107">
        <f>'Population 43133'!GM60/'Population 43133'!GN60</f>
        <v>0.73143285821455362</v>
      </c>
      <c r="CX58" s="107">
        <f>'Population 43133'!GO60/'Population 43133'!GP60</f>
        <v>0.73741007194244601</v>
      </c>
      <c r="CY58" s="107">
        <f>'Population 43133'!GQ60/'Population 43133'!GR60</f>
        <v>0.73381294964028776</v>
      </c>
      <c r="CZ58" s="107">
        <f>'Population 43133'!GS60/'Population 43133'!GT60</f>
        <v>0.72688779110797463</v>
      </c>
      <c r="DA58" s="107">
        <f>'Population 43133'!GU60/'Population 43133'!GV60</f>
        <v>0.72645429362880887</v>
      </c>
      <c r="DB58" s="107">
        <f>'Population 43133'!GW60/'Population 43133'!GX60</f>
        <v>0.72506925207756234</v>
      </c>
      <c r="DC58" s="107">
        <f>'Population 43133'!GY60/'Population 43133'!GZ60</f>
        <v>0.71527297857636485</v>
      </c>
      <c r="DD58" s="33">
        <f>'Population 43133'!HA60/'Population 43133'!HB60</f>
        <v>0.71586971586971582</v>
      </c>
      <c r="DE58" s="107">
        <f>'Population 43133'!HC60/'Population 43133'!HD60</f>
        <v>0.72070175438596495</v>
      </c>
      <c r="DF58" s="107">
        <f>'Population 43133'!HE60/'Population 43133'!HF60</f>
        <v>0.71785962473940235</v>
      </c>
      <c r="DG58" s="33">
        <f>'Population 43133'!HG60/'Population 43133'!HH60</f>
        <v>0.73118279569892475</v>
      </c>
      <c r="DH58" s="107">
        <f>'Population 43133'!HI60/'Population 43133'!HJ60</f>
        <v>0.7329013678905687</v>
      </c>
      <c r="DI58" s="107">
        <f>'Population 43133'!HK60/'Population 43133'!HL60</f>
        <v>0.73040977713874911</v>
      </c>
      <c r="DJ58" s="107">
        <f>'Population 43133'!HM60/'Population 43133'!HN60</f>
        <v>0.7265625</v>
      </c>
      <c r="DK58" s="107">
        <f>'Population 43133'!HO60/'Population 43133'!HP60</f>
        <v>0.71918767507002801</v>
      </c>
      <c r="DL58" s="107">
        <f>'Population 43133'!HQ60/'Population 43133'!HR60</f>
        <v>0.72836030964109777</v>
      </c>
      <c r="DM58" s="107">
        <f>'Population 43133'!HS60/'Population 43133'!HT60</f>
        <v>0.73291492329149233</v>
      </c>
      <c r="DN58" s="107">
        <f>'Population 43133'!HU60/'Population 43133'!HV60</f>
        <v>0.74462179042331711</v>
      </c>
      <c r="DO58" s="107">
        <f>'Population 43133'!HW60/'Population 43133'!HX60</f>
        <v>0.74465148378191859</v>
      </c>
      <c r="DP58" s="107">
        <f>'Population 43133'!HY60/'Population 43133'!HZ60</f>
        <v>0.76210526315789473</v>
      </c>
      <c r="DQ58" s="107">
        <f>'Population 43133'!IA60/'Population 43133'!IB60</f>
        <v>0.76207386363636365</v>
      </c>
      <c r="DR58" s="107">
        <f>'Population 43133'!IC60/'Population 43133'!ID60</f>
        <v>0.7588401697312589</v>
      </c>
      <c r="DS58" s="107">
        <f>'Population 43133'!IE60/'Population 43133'!IF60</f>
        <v>0.7578125</v>
      </c>
      <c r="DT58" s="107">
        <f>'Population 43133'!IG60/'Population 43133'!IH60</f>
        <v>0.76207386363636365</v>
      </c>
      <c r="DU58" s="107">
        <f>'Population 43133'!II60/'Population 43133'!IJ60</f>
        <v>0.76091624910522548</v>
      </c>
      <c r="DV58" s="107">
        <f>'Population 43133'!IK60/'Population 43133'!IL60</f>
        <v>0.76338028169014083</v>
      </c>
      <c r="DW58" s="107">
        <f>'Population 43133'!IM60/'Population 43133'!IN60</f>
        <v>0.76106816584680248</v>
      </c>
      <c r="DX58" s="107">
        <f>'Population 43133'!IO60/'Population 43133'!IP60</f>
        <v>0.76047486033519551</v>
      </c>
      <c r="DY58" s="107">
        <f>'Population 43133'!IQ60/'Population 43133'!IR60</f>
        <v>0.7574497574497574</v>
      </c>
      <c r="DZ58" s="107">
        <f>'Population 43133'!IS60/'Population 43133'!IT60</f>
        <v>0.76124567474048443</v>
      </c>
      <c r="EA58" s="107">
        <f>'Population 43133'!IU60/'Population 43133'!IV60</f>
        <v>0.76022176022176025</v>
      </c>
      <c r="EB58" s="107">
        <f>'Population 43133'!IW60/'Population 43133'!IX60</f>
        <v>0.76167247386759585</v>
      </c>
      <c r="EC58" s="107">
        <f>'Population 43133'!IY60/'Population 43133'!IZ60</f>
        <v>0.76117318435754189</v>
      </c>
      <c r="ED58" s="107">
        <f>'Population 43133'!JA60/'Population 43133'!JB60</f>
        <v>0.75637393767705385</v>
      </c>
      <c r="EE58" s="107">
        <f>'Population 43133'!JC60/'Population 43133'!JD60</f>
        <v>0.75933908045977017</v>
      </c>
      <c r="EF58" s="107">
        <f>'Population 43133'!JE60/'Population 43133'!JF60</f>
        <v>0.75742215785662559</v>
      </c>
      <c r="EG58" s="107">
        <f>'Population 43133'!JG60/'Population 43133'!JH60</f>
        <v>0.76906158357771259</v>
      </c>
      <c r="EH58" s="107">
        <f>'Population 43133'!JI60/'Population 43133'!JJ60</f>
        <v>0.77689530685920583</v>
      </c>
      <c r="EI58" s="107">
        <f>'Population 43133'!JK60/'Population 43133'!JL60</f>
        <v>0.76911976911976909</v>
      </c>
      <c r="EJ58" s="107">
        <f>'Population 43133'!JM60/'Population 43133'!JN60</f>
        <v>0.77197998570407433</v>
      </c>
      <c r="EK58" s="107">
        <f>'Population 43133'!JO60/'Population 43133'!JP60</f>
        <v>0.77382645803698435</v>
      </c>
      <c r="EL58" s="107">
        <f>'Population 43133'!JQ60/'Population 43133'!JR60</f>
        <v>0.75700280112044815</v>
      </c>
      <c r="EM58" s="107">
        <v>0.76800554016620504</v>
      </c>
      <c r="EN58" s="107">
        <v>0.77190542420027819</v>
      </c>
      <c r="EO58" s="107">
        <v>0.77623349548297427</v>
      </c>
      <c r="EP58" s="107">
        <v>0.77096546863988724</v>
      </c>
      <c r="EQ58" s="107">
        <v>0.78007117437722417</v>
      </c>
      <c r="ER58" s="107">
        <v>0.77016416845110636</v>
      </c>
      <c r="ES58" s="107">
        <v>0.7724288840262582</v>
      </c>
      <c r="ET58" s="107">
        <v>0.76917457998539085</v>
      </c>
      <c r="EU58" s="107">
        <v>0.77068214804063861</v>
      </c>
      <c r="EV58" s="107">
        <v>0.77038626609442062</v>
      </c>
      <c r="EW58" s="107">
        <v>0.77407932011331448</v>
      </c>
      <c r="EX58" s="107">
        <v>0.76971388695045362</v>
      </c>
      <c r="EY58" s="107">
        <v>0.76050420168067223</v>
      </c>
      <c r="EZ58" s="107">
        <v>0.76646300067888662</v>
      </c>
      <c r="FA58" s="107">
        <v>0.75514403292181065</v>
      </c>
      <c r="FB58" s="107">
        <v>0.74504442925495562</v>
      </c>
    </row>
    <row r="59" spans="1:158" x14ac:dyDescent="0.2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f>'Population 43133'!DY61/'Population 43133'!DZ61</f>
        <v>0.7589285714285714</v>
      </c>
      <c r="BQ59" s="36">
        <f>'Population 43133'!EA61/'Population 43133'!EB61</f>
        <v>0.76899696048632216</v>
      </c>
      <c r="BR59" s="36">
        <f>'Population 43133'!EC61/'Population 43133'!ED61</f>
        <v>0.76991150442477874</v>
      </c>
      <c r="BS59" s="36">
        <f>'Population 43133'!EE61/'Population 43133'!EF61</f>
        <v>0.7589285714285714</v>
      </c>
      <c r="BT59" s="36">
        <f>'Population 43133'!EG61/'Population 43133'!EH61</f>
        <v>0.78885630498533721</v>
      </c>
      <c r="BU59" s="36">
        <f>'Population 43133'!EI61/'Population 43133'!EJ61</f>
        <v>0.77034883720930236</v>
      </c>
      <c r="BV59" s="36">
        <f>'Population 43133'!EK61/'Population 43133'!EL61</f>
        <v>0.75811209439528027</v>
      </c>
      <c r="BW59" s="36">
        <f>'Population 43133'!EM61/'Population 43133'!EN61</f>
        <v>0.76093294460641403</v>
      </c>
      <c r="BX59" s="36">
        <f>'Population 43133'!EO61/'Population 43133'!EP61</f>
        <v>0.7558139534883721</v>
      </c>
      <c r="BY59" s="36">
        <f>'Population 43133'!EQ61/'Population 43133'!ER61</f>
        <v>0.74096385542168675</v>
      </c>
      <c r="BZ59" s="36">
        <f>'Population 43133'!ES61/'Population 43133'!ET61</f>
        <v>0.72861356932153387</v>
      </c>
      <c r="CA59" s="36">
        <f>'Population 43133'!EU61/'Population 43133'!EV61</f>
        <v>0.72997032640949555</v>
      </c>
      <c r="CB59" s="107">
        <f>'Population 43133'!EW61/'Population 43133'!EX61</f>
        <v>0.72455089820359286</v>
      </c>
      <c r="CC59" s="107">
        <f>'Population 43133'!EY61/'Population 43133'!EZ61</f>
        <v>0.73235294117647054</v>
      </c>
      <c r="CD59" s="107">
        <f>'Population 43133'!FA61/'Population 43133'!FB61</f>
        <v>0.73352435530085958</v>
      </c>
      <c r="CE59" s="107">
        <f>'Population 43133'!FC61/'Population 43133'!FD61</f>
        <v>0.73988439306358378</v>
      </c>
      <c r="CF59" s="107">
        <f>'Population 43133'!FE61/'Population 43133'!FF61</f>
        <v>0.72647058823529409</v>
      </c>
      <c r="CG59" s="107">
        <f>'Population 43133'!FG61/'Population 43133'!FH61</f>
        <v>0.7225433526011561</v>
      </c>
      <c r="CH59" s="107">
        <f>'Population 43133'!FI61/'Population 43133'!FJ61</f>
        <v>0.71060171919770776</v>
      </c>
      <c r="CI59" s="107">
        <f>'Population 43133'!FK61/'Population 43133'!FL61</f>
        <v>0.71511627906976749</v>
      </c>
      <c r="CJ59" s="107">
        <f>'Population 43133'!FM61/'Population 43133'!FN61</f>
        <v>0.71345029239766078</v>
      </c>
      <c r="CK59" s="107">
        <f>'Population 43133'!FO61/'Population 43133'!FP61</f>
        <v>0.71130952380952384</v>
      </c>
      <c r="CL59" s="107">
        <f>'Population 43133'!FQ61/'Population 43133'!FR61</f>
        <v>0.70447761194029845</v>
      </c>
      <c r="CM59" s="107">
        <f>'Population 43133'!FS61/'Population 43133'!FT61</f>
        <v>0.70392749244712993</v>
      </c>
      <c r="CN59" s="107">
        <f>'Population 43133'!FU61/'Population 43133'!FV61</f>
        <v>0.69047619047619047</v>
      </c>
      <c r="CO59" s="107">
        <f>'Population 43133'!FW61/'Population 43133'!FX61</f>
        <v>0.69841269841269837</v>
      </c>
      <c r="CP59" s="107">
        <f>'Population 43133'!FY61/'Population 43133'!FZ61</f>
        <v>0.69781931464174451</v>
      </c>
      <c r="CQ59" s="107">
        <f>'Population 43133'!GA61/'Population 43133'!GB61</f>
        <v>0.70569620253164556</v>
      </c>
      <c r="CR59" s="107">
        <f>'Population 43133'!GC61/'Population 43133'!GD61</f>
        <v>0.69811320754716977</v>
      </c>
      <c r="CS59" s="107">
        <f>'Population 43133'!GE61/'Population 43133'!GF61</f>
        <v>0.69512195121951215</v>
      </c>
      <c r="CT59" s="107">
        <f>'Population 43133'!GG61/'Population 43133'!GH61</f>
        <v>0.68292682926829273</v>
      </c>
      <c r="CU59" s="107">
        <f>'Population 43133'!GI61/'Population 43133'!GJ61</f>
        <v>0.68322981366459623</v>
      </c>
      <c r="CV59" s="107">
        <f>'Population 43133'!GK61/'Population 43133'!GL61</f>
        <v>0.7</v>
      </c>
      <c r="CW59" s="107">
        <f>'Population 43133'!GM61/'Population 43133'!GN61</f>
        <v>0.72891566265060237</v>
      </c>
      <c r="CX59" s="107">
        <f>'Population 43133'!GO61/'Population 43133'!GP61</f>
        <v>0.74772036474164139</v>
      </c>
      <c r="CY59" s="107">
        <f>'Population 43133'!GQ61/'Population 43133'!GR61</f>
        <v>0.76666666666666672</v>
      </c>
      <c r="CZ59" s="107">
        <f>'Population 43133'!GS61/'Population 43133'!GT61</f>
        <v>0.76576576576576572</v>
      </c>
      <c r="DA59" s="107">
        <f>'Population 43133'!GU61/'Population 43133'!GV61</f>
        <v>0.75964391691394662</v>
      </c>
      <c r="DB59" s="107">
        <f>'Population 43133'!GW61/'Population 43133'!GX61</f>
        <v>0.75722543352601157</v>
      </c>
      <c r="DC59" s="107">
        <f>'Population 43133'!GY61/'Population 43133'!GZ61</f>
        <v>0.73579545454545459</v>
      </c>
      <c r="DD59" s="33">
        <f>'Population 43133'!HA61/'Population 43133'!HB61</f>
        <v>0.74277456647398843</v>
      </c>
      <c r="DE59" s="107">
        <f>'Population 43133'!HC61/'Population 43133'!HD61</f>
        <v>0.74127906976744184</v>
      </c>
      <c r="DF59" s="107">
        <f>'Population 43133'!HE61/'Population 43133'!HF61</f>
        <v>0.74041297935103245</v>
      </c>
      <c r="DG59" s="33">
        <f>'Population 43133'!HG61/'Population 43133'!HH61</f>
        <v>0.74006116207951067</v>
      </c>
      <c r="DH59" s="107">
        <f>'Population 43133'!HI61/'Population 43133'!HJ61</f>
        <v>0.73716012084592142</v>
      </c>
      <c r="DI59" s="107">
        <f>'Population 43133'!HK61/'Population 43133'!HL61</f>
        <v>0.73619631901840488</v>
      </c>
      <c r="DJ59" s="107">
        <f>'Population 43133'!HM61/'Population 43133'!HN61</f>
        <v>0.740506329113924</v>
      </c>
      <c r="DK59" s="107">
        <f>'Population 43133'!HO61/'Population 43133'!HP61</f>
        <v>0.73954983922829587</v>
      </c>
      <c r="DL59" s="107">
        <f>'Population 43133'!HQ61/'Population 43133'!HR61</f>
        <v>0.7337883959044369</v>
      </c>
      <c r="DM59" s="107">
        <f>'Population 43133'!HS61/'Population 43133'!HT61</f>
        <v>0.71672354948805461</v>
      </c>
      <c r="DN59" s="107">
        <f>'Population 43133'!HU61/'Population 43133'!HV61</f>
        <v>0.70068027210884354</v>
      </c>
      <c r="DO59" s="107">
        <f>'Population 43133'!HW61/'Population 43133'!HX61</f>
        <v>0.70529801324503316</v>
      </c>
      <c r="DP59" s="107">
        <f>'Population 43133'!HY61/'Population 43133'!HZ61</f>
        <v>0.72569444444444442</v>
      </c>
      <c r="DQ59" s="107">
        <f>'Population 43133'!IA61/'Population 43133'!IB61</f>
        <v>0.7359154929577465</v>
      </c>
      <c r="DR59" s="107">
        <f>'Population 43133'!IC61/'Population 43133'!ID61</f>
        <v>0.734006734006734</v>
      </c>
      <c r="DS59" s="107">
        <f>'Population 43133'!IE61/'Population 43133'!IF61</f>
        <v>0.74305555555555558</v>
      </c>
      <c r="DT59" s="107">
        <f>'Population 43133'!IG61/'Population 43133'!IH61</f>
        <v>0.75352112676056338</v>
      </c>
      <c r="DU59" s="107">
        <f>'Population 43133'!II61/'Population 43133'!IJ61</f>
        <v>0.75</v>
      </c>
      <c r="DV59" s="107">
        <f>'Population 43133'!IK61/'Population 43133'!IL61</f>
        <v>0.76351351351351349</v>
      </c>
      <c r="DW59" s="107">
        <f>'Population 43133'!IM61/'Population 43133'!IN61</f>
        <v>0.76588628762541811</v>
      </c>
      <c r="DX59" s="107">
        <f>'Population 43133'!IO61/'Population 43133'!IP61</f>
        <v>0.76411960132890366</v>
      </c>
      <c r="DY59" s="107">
        <f>'Population 43133'!IQ61/'Population 43133'!IR61</f>
        <v>0.75</v>
      </c>
      <c r="DZ59" s="107">
        <f>'Population 43133'!IS61/'Population 43133'!IT61</f>
        <v>0.75083056478405319</v>
      </c>
      <c r="EA59" s="107">
        <f>'Population 43133'!IU61/'Population 43133'!IV61</f>
        <v>0.77243589743589747</v>
      </c>
      <c r="EB59" s="107">
        <f>'Population 43133'!IW61/'Population 43133'!IX61</f>
        <v>0.78289473684210531</v>
      </c>
      <c r="EC59" s="107">
        <f>'Population 43133'!IY61/'Population 43133'!IZ61</f>
        <v>0.79299363057324845</v>
      </c>
      <c r="ED59" s="107">
        <f>'Population 43133'!JA61/'Population 43133'!JB61</f>
        <v>0.80536912751677847</v>
      </c>
      <c r="EE59" s="107">
        <f>'Population 43133'!JC61/'Population 43133'!JD61</f>
        <v>0.8087248322147651</v>
      </c>
      <c r="EF59" s="107">
        <f>'Population 43133'!JE61/'Population 43133'!JF61</f>
        <v>0.8</v>
      </c>
      <c r="EG59" s="107">
        <f>'Population 43133'!JG61/'Population 43133'!JH61</f>
        <v>0.8039867109634552</v>
      </c>
      <c r="EH59" s="107">
        <f>'Population 43133'!JI61/'Population 43133'!JJ61</f>
        <v>0.80198019801980203</v>
      </c>
      <c r="EI59" s="107">
        <f>'Population 43133'!JK61/'Population 43133'!JL61</f>
        <v>0.80204778156996592</v>
      </c>
      <c r="EJ59" s="107">
        <f>'Population 43133'!JM61/'Population 43133'!JN61</f>
        <v>0.79054054054054057</v>
      </c>
      <c r="EK59" s="107">
        <f>'Population 43133'!JO61/'Population 43133'!JP61</f>
        <v>0.78913738019169333</v>
      </c>
      <c r="EL59" s="107">
        <f>'Population 43133'!JQ61/'Population 43133'!JR61</f>
        <v>0.78594249201277955</v>
      </c>
      <c r="EM59" s="107">
        <v>0.79113924050632911</v>
      </c>
      <c r="EN59" s="107">
        <v>0.78412698412698412</v>
      </c>
      <c r="EO59" s="107">
        <v>0.7665615141955836</v>
      </c>
      <c r="EP59" s="107">
        <v>0.77160493827160492</v>
      </c>
      <c r="EQ59" s="107">
        <v>0.75728155339805825</v>
      </c>
      <c r="ER59" s="107">
        <v>0.75895765472312704</v>
      </c>
      <c r="ES59" s="107">
        <v>0.7665615141955836</v>
      </c>
      <c r="ET59" s="107">
        <v>0.74608150470219436</v>
      </c>
      <c r="EU59" s="107">
        <v>0.74687499999999996</v>
      </c>
      <c r="EV59" s="107">
        <v>0.73355263157894735</v>
      </c>
      <c r="EW59" s="107">
        <v>0.72025723472668812</v>
      </c>
      <c r="EX59" s="107">
        <v>0.72039473684210531</v>
      </c>
      <c r="EY59" s="107">
        <v>0.70418006430868163</v>
      </c>
      <c r="EZ59" s="107">
        <v>0.71165644171779141</v>
      </c>
      <c r="FA59" s="107">
        <v>0.72981366459627328</v>
      </c>
      <c r="FB59" s="107">
        <v>0.73538461538461541</v>
      </c>
    </row>
    <row r="60" spans="1:158" x14ac:dyDescent="0.2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f>'Population 43133'!DY62/'Population 43133'!DZ62</f>
        <v>0.80840163934426235</v>
      </c>
      <c r="BQ60" s="36">
        <f>'Population 43133'!EA62/'Population 43133'!EB62</f>
        <v>0.80589430894308944</v>
      </c>
      <c r="BR60" s="36">
        <f>'Population 43133'!EC62/'Population 43133'!ED62</f>
        <v>0.82157676348547715</v>
      </c>
      <c r="BS60" s="36">
        <f>'Population 43133'!EE62/'Population 43133'!EF62</f>
        <v>0.81697341513292432</v>
      </c>
      <c r="BT60" s="36">
        <f>'Population 43133'!EG62/'Population 43133'!EH62</f>
        <v>0.82780082987551862</v>
      </c>
      <c r="BU60" s="36">
        <f>'Population 43133'!EI62/'Population 43133'!EJ62</f>
        <v>0.83594566353187039</v>
      </c>
      <c r="BV60" s="36">
        <f>'Population 43133'!EK62/'Population 43133'!EL62</f>
        <v>0.8324873096446701</v>
      </c>
      <c r="BW60" s="36">
        <f>'Population 43133'!EM62/'Population 43133'!EN62</f>
        <v>0.82921810699588472</v>
      </c>
      <c r="BX60" s="36">
        <f>'Population 43133'!EO62/'Population 43133'!EP62</f>
        <v>0.83838383838383834</v>
      </c>
      <c r="BY60" s="36">
        <f>'Population 43133'!EQ62/'Population 43133'!ER62</f>
        <v>0.83880903490759751</v>
      </c>
      <c r="BZ60" s="36">
        <f>'Population 43133'!ES62/'Population 43133'!ET62</f>
        <v>0.8473360655737705</v>
      </c>
      <c r="CA60" s="36">
        <f>'Population 43133'!EU62/'Population 43133'!EV62</f>
        <v>0.83667334669338678</v>
      </c>
      <c r="CB60" s="107">
        <f>'Population 43133'!EW62/'Population 43133'!EX62</f>
        <v>0.82968127490039845</v>
      </c>
      <c r="CC60" s="107">
        <f>'Population 43133'!EY62/'Population 43133'!EZ62</f>
        <v>0.82697947214076251</v>
      </c>
      <c r="CD60" s="107">
        <f>'Population 43133'!FA62/'Population 43133'!FB62</f>
        <v>0.83448275862068966</v>
      </c>
      <c r="CE60" s="107">
        <f>'Population 43133'!FC62/'Population 43133'!FD62</f>
        <v>0.82416502946954817</v>
      </c>
      <c r="CF60" s="107">
        <f>'Population 43133'!FE62/'Population 43133'!FF62</f>
        <v>0.81835748792270535</v>
      </c>
      <c r="CG60" s="107">
        <f>'Population 43133'!FG62/'Population 43133'!FH62</f>
        <v>0.8214285714285714</v>
      </c>
      <c r="CH60" s="107">
        <f>'Population 43133'!FI62/'Population 43133'!FJ62</f>
        <v>0.81984585741811178</v>
      </c>
      <c r="CI60" s="107">
        <f>'Population 43133'!FK62/'Population 43133'!FL62</f>
        <v>0.81094049904030707</v>
      </c>
      <c r="CJ60" s="107">
        <f>'Population 43133'!FM62/'Population 43133'!FN62</f>
        <v>0.79489695780176639</v>
      </c>
      <c r="CK60" s="107">
        <f>'Population 43133'!FO62/'Population 43133'!FP62</f>
        <v>0.78213935230618248</v>
      </c>
      <c r="CL60" s="107">
        <f>'Population 43133'!FQ62/'Population 43133'!FR62</f>
        <v>0.76735092864125121</v>
      </c>
      <c r="CM60" s="107">
        <f>'Population 43133'!FS62/'Population 43133'!FT62</f>
        <v>0.748046875</v>
      </c>
      <c r="CN60" s="107">
        <f>'Population 43133'!FU62/'Population 43133'!FV62</f>
        <v>0.72967678746327125</v>
      </c>
      <c r="CO60" s="107">
        <f>'Population 43133'!FW62/'Population 43133'!FX62</f>
        <v>0.72628458498023718</v>
      </c>
      <c r="CP60" s="107">
        <f>'Population 43133'!FY62/'Population 43133'!FZ62</f>
        <v>0.71247563352826515</v>
      </c>
      <c r="CQ60" s="107">
        <f>'Population 43133'!GA62/'Population 43133'!GB62</f>
        <v>0.7160731472569779</v>
      </c>
      <c r="CR60" s="107">
        <f>'Population 43133'!GC62/'Population 43133'!GD62</f>
        <v>0.71622934888241008</v>
      </c>
      <c r="CS60" s="107">
        <f>'Population 43133'!GE62/'Population 43133'!GF62</f>
        <v>0.70514064015518918</v>
      </c>
      <c r="CT60" s="107">
        <f>'Population 43133'!GG62/'Population 43133'!GH62</f>
        <v>0.70948616600790515</v>
      </c>
      <c r="CU60" s="107">
        <f>'Population 43133'!GI62/'Population 43133'!GJ62</f>
        <v>0.71629778672032196</v>
      </c>
      <c r="CV60" s="107">
        <f>'Population 43133'!GK62/'Population 43133'!GL62</f>
        <v>0.72004028197381675</v>
      </c>
      <c r="CW60" s="107">
        <f>'Population 43133'!GM62/'Population 43133'!GN62</f>
        <v>0.71414038657171919</v>
      </c>
      <c r="CX60" s="107">
        <f>'Population 43133'!GO62/'Population 43133'!GP62</f>
        <v>0.7135575942915392</v>
      </c>
      <c r="CY60" s="107">
        <f>'Population 43133'!GQ62/'Population 43133'!GR62</f>
        <v>0.71225937183383992</v>
      </c>
      <c r="CZ60" s="107">
        <f>'Population 43133'!GS62/'Population 43133'!GT62</f>
        <v>0.71196754563894527</v>
      </c>
      <c r="DA60" s="107">
        <f>'Population 43133'!GU62/'Population 43133'!GV62</f>
        <v>0.71819960861056753</v>
      </c>
      <c r="DB60" s="107">
        <f>'Population 43133'!GW62/'Population 43133'!GX62</f>
        <v>0.72222222222222221</v>
      </c>
      <c r="DC60" s="107">
        <f>'Population 43133'!GY62/'Population 43133'!GZ62</f>
        <v>0.72127872127872128</v>
      </c>
      <c r="DD60" s="33">
        <f>'Population 43133'!HA62/'Population 43133'!HB62</f>
        <v>0.73987854251012142</v>
      </c>
      <c r="DE60" s="107">
        <f>'Population 43133'!HC62/'Population 43133'!HD62</f>
        <v>0.75302419354838712</v>
      </c>
      <c r="DF60" s="107">
        <f>'Population 43133'!HE62/'Population 43133'!HF62</f>
        <v>0.75277497477295663</v>
      </c>
      <c r="DG60" s="33">
        <f>'Population 43133'!HG62/'Population 43133'!HH62</f>
        <v>0.75391032325338891</v>
      </c>
      <c r="DH60" s="107">
        <f>'Population 43133'!HI62/'Population 43133'!HJ62</f>
        <v>0.75983436853002073</v>
      </c>
      <c r="DI60" s="107">
        <f>'Population 43133'!HK62/'Population 43133'!HL62</f>
        <v>0.76326530612244903</v>
      </c>
      <c r="DJ60" s="107">
        <f>'Population 43133'!HM62/'Population 43133'!HN62</f>
        <v>0.76805696846388605</v>
      </c>
      <c r="DK60" s="107">
        <f>'Population 43133'!HO62/'Population 43133'!HP62</f>
        <v>0.77512437810945278</v>
      </c>
      <c r="DL60" s="107">
        <f>'Population 43133'!HQ62/'Population 43133'!HR62</f>
        <v>0.78007889546351084</v>
      </c>
      <c r="DM60" s="107">
        <f>'Population 43133'!HS62/'Population 43133'!HT62</f>
        <v>0.77992277992277992</v>
      </c>
      <c r="DN60" s="107">
        <f>'Population 43133'!HU62/'Population 43133'!HV62</f>
        <v>0.78423645320197044</v>
      </c>
      <c r="DO60" s="107">
        <f>'Population 43133'!HW62/'Population 43133'!HX62</f>
        <v>0.783625730994152</v>
      </c>
      <c r="DP60" s="107">
        <f>'Population 43133'!HY62/'Population 43133'!HZ62</f>
        <v>0.79053373615307154</v>
      </c>
      <c r="DQ60" s="107">
        <f>'Population 43133'!IA62/'Population 43133'!IB62</f>
        <v>0.79154078549848939</v>
      </c>
      <c r="DR60" s="107">
        <f>'Population 43133'!IC62/'Population 43133'!ID62</f>
        <v>0.7950248756218905</v>
      </c>
      <c r="DS60" s="107">
        <f>'Population 43133'!IE62/'Population 43133'!IF62</f>
        <v>0.79625984251968507</v>
      </c>
      <c r="DT60" s="107">
        <f>'Population 43133'!IG62/'Population 43133'!IH62</f>
        <v>0.80059523809523814</v>
      </c>
      <c r="DU60" s="107">
        <f>'Population 43133'!II62/'Population 43133'!IJ62</f>
        <v>0.80039721946375375</v>
      </c>
      <c r="DV60" s="107">
        <f>'Population 43133'!IK62/'Population 43133'!IL62</f>
        <v>0.79824561403508776</v>
      </c>
      <c r="DW60" s="107">
        <f>'Population 43133'!IM62/'Population 43133'!IN62</f>
        <v>0.79629629629629628</v>
      </c>
      <c r="DX60" s="107">
        <f>'Population 43133'!IO62/'Population 43133'!IP62</f>
        <v>0.79708737864077672</v>
      </c>
      <c r="DY60" s="107">
        <f>'Population 43133'!IQ62/'Population 43133'!IR62</f>
        <v>0.7959381044487428</v>
      </c>
      <c r="DZ60" s="107">
        <f>'Population 43133'!IS62/'Population 43133'!IT62</f>
        <v>0.79941291585127205</v>
      </c>
      <c r="EA60" s="107">
        <f>'Population 43133'!IU62/'Population 43133'!IV62</f>
        <v>0.80235988200589969</v>
      </c>
      <c r="EB60" s="107">
        <f>'Population 43133'!IW62/'Population 43133'!IX62</f>
        <v>0.81312127236580511</v>
      </c>
      <c r="EC60" s="107">
        <f>'Population 43133'!IY62/'Population 43133'!IZ62</f>
        <v>0.8087044534412956</v>
      </c>
      <c r="ED60" s="107">
        <f>'Population 43133'!JA62/'Population 43133'!JB62</f>
        <v>0.79671457905544152</v>
      </c>
      <c r="EE60" s="107">
        <f>'Population 43133'!JC62/'Population 43133'!JD62</f>
        <v>0.80678314491264136</v>
      </c>
      <c r="EF60" s="107">
        <f>'Population 43133'!JE62/'Population 43133'!JF62</f>
        <v>0.81437768240343344</v>
      </c>
      <c r="EG60" s="107">
        <f>'Population 43133'!JG62/'Population 43133'!JH62</f>
        <v>0.81290322580645158</v>
      </c>
      <c r="EH60" s="107">
        <f>'Population 43133'!JI62/'Population 43133'!JJ62</f>
        <v>0.81168831168831168</v>
      </c>
      <c r="EI60" s="107">
        <f>'Population 43133'!JK62/'Population 43133'!JL62</f>
        <v>0.8052230685527747</v>
      </c>
      <c r="EJ60" s="107">
        <f>'Population 43133'!JM62/'Population 43133'!JN62</f>
        <v>0.79094827586206895</v>
      </c>
      <c r="EK60" s="107">
        <f>'Population 43133'!JO62/'Population 43133'!JP62</f>
        <v>0.8</v>
      </c>
      <c r="EL60" s="107">
        <f>'Population 43133'!JQ62/'Population 43133'!JR62</f>
        <v>0.79782608695652169</v>
      </c>
      <c r="EM60" s="107">
        <v>0.81291028446389502</v>
      </c>
      <c r="EN60" s="107">
        <v>0.8203389830508474</v>
      </c>
      <c r="EO60" s="107">
        <v>0.82663605051664757</v>
      </c>
      <c r="EP60" s="107">
        <v>0.82366325369738336</v>
      </c>
      <c r="EQ60" s="107">
        <v>0.82421420256111755</v>
      </c>
      <c r="ER60" s="107">
        <v>0.83046964490263464</v>
      </c>
      <c r="ES60" s="107">
        <v>0.81755196304849886</v>
      </c>
      <c r="ET60" s="107">
        <v>0.81114903299203645</v>
      </c>
      <c r="EU60" s="107">
        <v>0.80839002267573701</v>
      </c>
      <c r="EV60" s="107">
        <v>0.80405405405405406</v>
      </c>
      <c r="EW60" s="107">
        <v>0.81818181818181823</v>
      </c>
      <c r="EX60" s="107">
        <v>0.81522956326987683</v>
      </c>
      <c r="EY60" s="107">
        <v>0.80984340044742731</v>
      </c>
      <c r="EZ60" s="107">
        <v>0.81927710843373491</v>
      </c>
      <c r="FA60" s="107">
        <v>0.81655480984340045</v>
      </c>
      <c r="FB60" s="107">
        <v>0.80925507900677196</v>
      </c>
    </row>
    <row r="61" spans="1:158" x14ac:dyDescent="0.2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f>'Population 43133'!DY63/'Population 43133'!DZ63</f>
        <v>0.81230769230769229</v>
      </c>
      <c r="BQ61" s="36">
        <f>'Population 43133'!EA63/'Population 43133'!EB63</f>
        <v>0.8165137614678899</v>
      </c>
      <c r="BR61" s="36">
        <f>'Population 43133'!EC63/'Population 43133'!ED63</f>
        <v>0.82822085889570551</v>
      </c>
      <c r="BS61" s="36">
        <f>'Population 43133'!EE63/'Population 43133'!EF63</f>
        <v>0.83536585365853655</v>
      </c>
      <c r="BT61" s="36">
        <f>'Population 43133'!EG63/'Population 43133'!EH63</f>
        <v>0.83486238532110091</v>
      </c>
      <c r="BU61" s="36">
        <f>'Population 43133'!EI63/'Population 43133'!EJ63</f>
        <v>0.83128834355828218</v>
      </c>
      <c r="BV61" s="36">
        <f>'Population 43133'!EK63/'Population 43133'!EL63</f>
        <v>0.82978723404255317</v>
      </c>
      <c r="BW61" s="36">
        <f>'Population 43133'!EM63/'Population 43133'!EN63</f>
        <v>0.81736526946107779</v>
      </c>
      <c r="BX61" s="36">
        <f>'Population 43133'!EO63/'Population 43133'!EP63</f>
        <v>0.82530120481927716</v>
      </c>
      <c r="BY61" s="36">
        <f>'Population 43133'!EQ63/'Population 43133'!ER63</f>
        <v>0.81055900621118016</v>
      </c>
      <c r="BZ61" s="36">
        <f>'Population 43133'!ES63/'Population 43133'!ET63</f>
        <v>0.79503105590062106</v>
      </c>
      <c r="CA61" s="36">
        <f>'Population 43133'!EU63/'Population 43133'!EV63</f>
        <v>0.78846153846153844</v>
      </c>
      <c r="CB61" s="107">
        <f>'Population 43133'!EW63/'Population 43133'!EX63</f>
        <v>0.77258566978193144</v>
      </c>
      <c r="CC61" s="107">
        <f>'Population 43133'!EY63/'Population 43133'!EZ63</f>
        <v>0.78220858895705525</v>
      </c>
      <c r="CD61" s="107">
        <f>'Population 43133'!FA63/'Population 43133'!FB63</f>
        <v>0.77187499999999998</v>
      </c>
      <c r="CE61" s="107">
        <f>'Population 43133'!FC63/'Population 43133'!FD63</f>
        <v>0.76527331189710612</v>
      </c>
      <c r="CF61" s="107">
        <f>'Population 43133'!FE63/'Population 43133'!FF63</f>
        <v>0.75235109717868343</v>
      </c>
      <c r="CG61" s="107">
        <f>'Population 43133'!FG63/'Population 43133'!FH63</f>
        <v>0.75632911392405067</v>
      </c>
      <c r="CH61" s="107">
        <f>'Population 43133'!FI63/'Population 43133'!FJ63</f>
        <v>0.75548589341692785</v>
      </c>
      <c r="CI61" s="107">
        <f>'Population 43133'!FK63/'Population 43133'!FL63</f>
        <v>0.74143302180685355</v>
      </c>
      <c r="CJ61" s="107">
        <f>'Population 43133'!FM63/'Population 43133'!FN63</f>
        <v>0.72012578616352196</v>
      </c>
      <c r="CK61" s="107">
        <f>'Population 43133'!FO63/'Population 43133'!FP63</f>
        <v>0.72063492063492063</v>
      </c>
      <c r="CL61" s="107">
        <f>'Population 43133'!FQ63/'Population 43133'!FR63</f>
        <v>0.70723684210526316</v>
      </c>
      <c r="CM61" s="107">
        <f>'Population 43133'!FS63/'Population 43133'!FT63</f>
        <v>0.67845659163987138</v>
      </c>
      <c r="CN61" s="107">
        <f>'Population 43133'!FU63/'Population 43133'!FV63</f>
        <v>0.64240506329113922</v>
      </c>
      <c r="CO61" s="107">
        <f>'Population 43133'!FW63/'Population 43133'!FX63</f>
        <v>0.63924050632911389</v>
      </c>
      <c r="CP61" s="107">
        <f>'Population 43133'!FY63/'Population 43133'!FZ63</f>
        <v>0.64444444444444449</v>
      </c>
      <c r="CQ61" s="107">
        <f>'Population 43133'!GA63/'Population 43133'!GB63</f>
        <v>0.61250000000000004</v>
      </c>
      <c r="CR61" s="107">
        <f>'Population 43133'!GC63/'Population 43133'!GD63</f>
        <v>0.62537764350453173</v>
      </c>
      <c r="CS61" s="107">
        <f>'Population 43133'!GE63/'Population 43133'!GF63</f>
        <v>0.61728395061728392</v>
      </c>
      <c r="CT61" s="107">
        <f>'Population 43133'!GG63/'Population 43133'!GH63</f>
        <v>0.5975232198142415</v>
      </c>
      <c r="CU61" s="107">
        <f>'Population 43133'!GI63/'Population 43133'!GJ63</f>
        <v>0.57471264367816088</v>
      </c>
      <c r="CV61" s="107">
        <f>'Population 43133'!GK63/'Population 43133'!GL63</f>
        <v>0.57028112449799195</v>
      </c>
      <c r="CW61" s="107">
        <f>'Population 43133'!GM63/'Population 43133'!GN63</f>
        <v>0.58267716535433067</v>
      </c>
      <c r="CX61" s="107">
        <f>'Population 43133'!GO63/'Population 43133'!GP63</f>
        <v>0.61596958174904948</v>
      </c>
      <c r="CY61" s="107">
        <f>'Population 43133'!GQ63/'Population 43133'!GR63</f>
        <v>0.63703703703703707</v>
      </c>
      <c r="CZ61" s="107">
        <f>'Population 43133'!GS63/'Population 43133'!GT63</f>
        <v>0.63120567375886527</v>
      </c>
      <c r="DA61" s="107">
        <f>'Population 43133'!GU63/'Population 43133'!GV63</f>
        <v>0.66554054054054057</v>
      </c>
      <c r="DB61" s="107">
        <f>'Population 43133'!GW63/'Population 43133'!GX63</f>
        <v>0.65472312703583058</v>
      </c>
      <c r="DC61" s="107">
        <f>'Population 43133'!GY63/'Population 43133'!GZ63</f>
        <v>0.69480519480519476</v>
      </c>
      <c r="DD61" s="33">
        <f>'Population 43133'!HA63/'Population 43133'!HB63</f>
        <v>0.71140939597315433</v>
      </c>
      <c r="DE61" s="107">
        <f>'Population 43133'!HC63/'Population 43133'!HD63</f>
        <v>0.7385159010600707</v>
      </c>
      <c r="DF61" s="107">
        <f>'Population 43133'!HE63/'Population 43133'!HF63</f>
        <v>0.75357142857142856</v>
      </c>
      <c r="DG61" s="33">
        <f>'Population 43133'!HG63/'Population 43133'!HH63</f>
        <v>0.75531914893617025</v>
      </c>
      <c r="DH61" s="107">
        <f>'Population 43133'!HI63/'Population 43133'!HJ63</f>
        <v>0.75539568345323738</v>
      </c>
      <c r="DI61" s="107">
        <f>'Population 43133'!HK63/'Population 43133'!HL63</f>
        <v>0.77090909090909088</v>
      </c>
      <c r="DJ61" s="107">
        <f>'Population 43133'!HM63/'Population 43133'!HN63</f>
        <v>0.75824175824175821</v>
      </c>
      <c r="DK61" s="107">
        <f>'Population 43133'!HO63/'Population 43133'!HP63</f>
        <v>0.75812274368231047</v>
      </c>
      <c r="DL61" s="107">
        <f>'Population 43133'!HQ63/'Population 43133'!HR63</f>
        <v>0.76950354609929073</v>
      </c>
      <c r="DM61" s="107">
        <f>'Population 43133'!HS63/'Population 43133'!HT63</f>
        <v>0.76556776556776551</v>
      </c>
      <c r="DN61" s="107">
        <f>'Population 43133'!HU63/'Population 43133'!HV63</f>
        <v>0.7859778597785978</v>
      </c>
      <c r="DO61" s="107">
        <f>'Population 43133'!HW63/'Population 43133'!HX63</f>
        <v>0.78754578754578752</v>
      </c>
      <c r="DP61" s="107">
        <f>'Population 43133'!HY63/'Population 43133'!HZ63</f>
        <v>0.79139072847682124</v>
      </c>
      <c r="DQ61" s="107">
        <f>'Population 43133'!IA63/'Population 43133'!IB63</f>
        <v>0.78694158075601373</v>
      </c>
      <c r="DR61" s="107">
        <f>'Population 43133'!IC63/'Population 43133'!ID63</f>
        <v>0.77419354838709675</v>
      </c>
      <c r="DS61" s="107">
        <f>'Population 43133'!IE63/'Population 43133'!IF63</f>
        <v>0.77121771217712176</v>
      </c>
      <c r="DT61" s="107">
        <f>'Population 43133'!IG63/'Population 43133'!IH63</f>
        <v>0.77695167286245348</v>
      </c>
      <c r="DU61" s="107">
        <f>'Population 43133'!II63/'Population 43133'!IJ63</f>
        <v>0.77859778597785978</v>
      </c>
      <c r="DV61" s="107">
        <f>'Population 43133'!IK63/'Population 43133'!IL63</f>
        <v>0.78832116788321172</v>
      </c>
      <c r="DW61" s="107">
        <f>'Population 43133'!IM63/'Population 43133'!IN63</f>
        <v>0.76534296028880866</v>
      </c>
      <c r="DX61" s="107">
        <f>'Population 43133'!IO63/'Population 43133'!IP63</f>
        <v>0.77323420074349447</v>
      </c>
      <c r="DY61" s="107">
        <f>'Population 43133'!IQ63/'Population 43133'!IR63</f>
        <v>0.78244274809160308</v>
      </c>
      <c r="DZ61" s="107">
        <f>'Population 43133'!IS63/'Population 43133'!IT63</f>
        <v>0.78409090909090906</v>
      </c>
      <c r="EA61" s="107">
        <f>'Population 43133'!IU63/'Population 43133'!IV63</f>
        <v>0.77777777777777779</v>
      </c>
      <c r="EB61" s="107">
        <f>'Population 43133'!IW63/'Population 43133'!IX63</f>
        <v>0.78764478764478763</v>
      </c>
      <c r="EC61" s="107">
        <f>'Population 43133'!IY63/'Population 43133'!IZ63</f>
        <v>0.79352226720647778</v>
      </c>
      <c r="ED61" s="107">
        <f>'Population 43133'!JA63/'Population 43133'!JB63</f>
        <v>0.79922779922779918</v>
      </c>
      <c r="EE61" s="107">
        <f>'Population 43133'!JC63/'Population 43133'!JD63</f>
        <v>0.79761904761904767</v>
      </c>
      <c r="EF61" s="107">
        <f>'Population 43133'!JE63/'Population 43133'!JF63</f>
        <v>0.79497907949790791</v>
      </c>
      <c r="EG61" s="107">
        <f>'Population 43133'!JG63/'Population 43133'!JH63</f>
        <v>0.79399141630901282</v>
      </c>
      <c r="EH61" s="107">
        <f>'Population 43133'!JI63/'Population 43133'!JJ63</f>
        <v>0.79399141630901282</v>
      </c>
      <c r="EI61" s="107">
        <f>'Population 43133'!JK63/'Population 43133'!JL63</f>
        <v>0.77966101694915257</v>
      </c>
      <c r="EJ61" s="107">
        <f>'Population 43133'!JM63/'Population 43133'!JN63</f>
        <v>0.78695652173913044</v>
      </c>
      <c r="EK61" s="107">
        <f>'Population 43133'!JO63/'Population 43133'!JP63</f>
        <v>0.7857142857142857</v>
      </c>
      <c r="EL61" s="107">
        <f>'Population 43133'!JQ63/'Population 43133'!JR63</f>
        <v>0.78297872340425534</v>
      </c>
      <c r="EM61" s="107">
        <v>0.80769230769230771</v>
      </c>
      <c r="EN61" s="107">
        <v>0.77966101694915257</v>
      </c>
      <c r="EO61" s="107">
        <v>0.78059071729957807</v>
      </c>
      <c r="EP61" s="107">
        <v>0.79574468085106387</v>
      </c>
      <c r="EQ61" s="107">
        <v>0.78508771929824561</v>
      </c>
      <c r="ER61" s="107">
        <v>0.77446808510638299</v>
      </c>
      <c r="ES61" s="107">
        <v>0.79583333333333328</v>
      </c>
      <c r="ET61" s="107">
        <v>0.79591836734693877</v>
      </c>
      <c r="EU61" s="107">
        <v>0.80786026200873362</v>
      </c>
      <c r="EV61" s="107">
        <v>0.80252100840336138</v>
      </c>
      <c r="EW61" s="107">
        <v>0.79916317991631802</v>
      </c>
      <c r="EX61" s="107">
        <v>0.78455284552845528</v>
      </c>
      <c r="EY61" s="107">
        <v>0.77380952380952384</v>
      </c>
      <c r="EZ61" s="107">
        <v>0.77519379844961245</v>
      </c>
      <c r="FA61" s="107">
        <v>0.76603773584905666</v>
      </c>
      <c r="FB61" s="107">
        <v>0.76515151515151514</v>
      </c>
    </row>
    <row r="62" spans="1:158" x14ac:dyDescent="0.2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f>'Population 43133'!DY64/'Population 43133'!DZ64</f>
        <v>0.79338842975206614</v>
      </c>
      <c r="BQ62" s="36">
        <f>'Population 43133'!EA64/'Population 43133'!EB64</f>
        <v>0.77165354330708658</v>
      </c>
      <c r="BR62" s="36">
        <f>'Population 43133'!EC64/'Population 43133'!ED64</f>
        <v>0.78740157480314965</v>
      </c>
      <c r="BS62" s="36">
        <f>'Population 43133'!EE64/'Population 43133'!EF64</f>
        <v>0.77777777777777779</v>
      </c>
      <c r="BT62" s="36">
        <f>'Population 43133'!EG64/'Population 43133'!EH64</f>
        <v>0.78294573643410847</v>
      </c>
      <c r="BU62" s="36">
        <f>'Population 43133'!EI64/'Population 43133'!EJ64</f>
        <v>0.78787878787878785</v>
      </c>
      <c r="BV62" s="36">
        <f>'Population 43133'!EK64/'Population 43133'!EL64</f>
        <v>0.78030303030303028</v>
      </c>
      <c r="BW62" s="36">
        <f>'Population 43133'!EM64/'Population 43133'!EN64</f>
        <v>0.76119402985074625</v>
      </c>
      <c r="BX62" s="36">
        <f>'Population 43133'!EO64/'Population 43133'!EP64</f>
        <v>0.73529411764705888</v>
      </c>
      <c r="BY62" s="36">
        <f>'Population 43133'!EQ64/'Population 43133'!ER64</f>
        <v>0.74125874125874125</v>
      </c>
      <c r="BZ62" s="36">
        <f>'Population 43133'!ES64/'Population 43133'!ET64</f>
        <v>0.73571428571428577</v>
      </c>
      <c r="CA62" s="36">
        <f>'Population 43133'!EU64/'Population 43133'!EV64</f>
        <v>0.73239436619718312</v>
      </c>
      <c r="CB62" s="107">
        <f>'Population 43133'!EW64/'Population 43133'!EX64</f>
        <v>0.77372262773722633</v>
      </c>
      <c r="CC62" s="107">
        <f>'Population 43133'!EY64/'Population 43133'!EZ64</f>
        <v>0.78417266187050361</v>
      </c>
      <c r="CD62" s="107">
        <f>'Population 43133'!FA64/'Population 43133'!FB64</f>
        <v>0.7857142857142857</v>
      </c>
      <c r="CE62" s="107">
        <f>'Population 43133'!FC64/'Population 43133'!FD64</f>
        <v>0.7769784172661871</v>
      </c>
      <c r="CF62" s="107">
        <f>'Population 43133'!FE64/'Population 43133'!FF64</f>
        <v>0.76258992805755399</v>
      </c>
      <c r="CG62" s="107">
        <f>'Population 43133'!FG64/'Population 43133'!FH64</f>
        <v>0.74468085106382975</v>
      </c>
      <c r="CH62" s="107">
        <f>'Population 43133'!FI64/'Population 43133'!FJ64</f>
        <v>0.72262773722627738</v>
      </c>
      <c r="CI62" s="107">
        <f>'Population 43133'!FK64/'Population 43133'!FL64</f>
        <v>0.70229007633587781</v>
      </c>
      <c r="CJ62" s="107">
        <f>'Population 43133'!FM64/'Population 43133'!FN64</f>
        <v>0.67153284671532842</v>
      </c>
      <c r="CK62" s="107">
        <f>'Population 43133'!FO64/'Population 43133'!FP64</f>
        <v>0.63846153846153841</v>
      </c>
      <c r="CL62" s="107">
        <f>'Population 43133'!FQ64/'Population 43133'!FR64</f>
        <v>0.61240310077519378</v>
      </c>
      <c r="CM62" s="107">
        <f>'Population 43133'!FS64/'Population 43133'!FT64</f>
        <v>0.6</v>
      </c>
      <c r="CN62" s="107">
        <f>'Population 43133'!FU64/'Population 43133'!FV64</f>
        <v>0.58015267175572516</v>
      </c>
      <c r="CO62" s="107">
        <f>'Population 43133'!FW64/'Population 43133'!FX64</f>
        <v>0.58778625954198471</v>
      </c>
      <c r="CP62" s="107">
        <f>'Population 43133'!FY64/'Population 43133'!FZ64</f>
        <v>0.5757575757575758</v>
      </c>
      <c r="CQ62" s="107">
        <f>'Population 43133'!GA64/'Population 43133'!GB64</f>
        <v>0.5757575757575758</v>
      </c>
      <c r="CR62" s="107">
        <f>'Population 43133'!GC64/'Population 43133'!GD64</f>
        <v>0.56060606060606055</v>
      </c>
      <c r="CS62" s="107">
        <f>'Population 43133'!GE64/'Population 43133'!GF64</f>
        <v>0.54477611940298509</v>
      </c>
      <c r="CT62" s="107">
        <f>'Population 43133'!GG64/'Population 43133'!GH64</f>
        <v>0.56818181818181823</v>
      </c>
      <c r="CU62" s="107">
        <f>'Population 43133'!GI64/'Population 43133'!GJ64</f>
        <v>0.55140186915887845</v>
      </c>
      <c r="CV62" s="107">
        <f>'Population 43133'!GK64/'Population 43133'!GL64</f>
        <v>0.55045871559633031</v>
      </c>
      <c r="CW62" s="107">
        <f>'Population 43133'!GM64/'Population 43133'!GN64</f>
        <v>0.61111111111111116</v>
      </c>
      <c r="CX62" s="107">
        <f>'Population 43133'!GO64/'Population 43133'!GP64</f>
        <v>0.64035087719298245</v>
      </c>
      <c r="CY62" s="107">
        <f>'Population 43133'!GQ64/'Population 43133'!GR64</f>
        <v>0.65600000000000003</v>
      </c>
      <c r="CZ62" s="107">
        <f>'Population 43133'!GS64/'Population 43133'!GT64</f>
        <v>0.65853658536585369</v>
      </c>
      <c r="DA62" s="107">
        <f>'Population 43133'!GU64/'Population 43133'!GV64</f>
        <v>0.70796460176991149</v>
      </c>
      <c r="DB62" s="107">
        <f>'Population 43133'!GW64/'Population 43133'!GX64</f>
        <v>0.75652173913043474</v>
      </c>
      <c r="DC62" s="107">
        <f>'Population 43133'!GY64/'Population 43133'!GZ64</f>
        <v>0.73553719008264462</v>
      </c>
      <c r="DD62" s="33">
        <f>'Population 43133'!HA64/'Population 43133'!HB64</f>
        <v>0.74803149606299213</v>
      </c>
      <c r="DE62" s="107">
        <f>'Population 43133'!HC64/'Population 43133'!HD64</f>
        <v>0.8</v>
      </c>
      <c r="DF62" s="107">
        <f>'Population 43133'!HE64/'Population 43133'!HF64</f>
        <v>0.81967213114754101</v>
      </c>
      <c r="DG62" s="33">
        <f>'Population 43133'!HG64/'Population 43133'!HH64</f>
        <v>0.796875</v>
      </c>
      <c r="DH62" s="107">
        <f>'Population 43133'!HI64/'Population 43133'!HJ64</f>
        <v>0.79527559055118113</v>
      </c>
      <c r="DI62" s="107">
        <f>'Population 43133'!HK64/'Population 43133'!HL64</f>
        <v>0.76984126984126988</v>
      </c>
      <c r="DJ62" s="107">
        <f>'Population 43133'!HM64/'Population 43133'!HN64</f>
        <v>0.76119402985074625</v>
      </c>
      <c r="DK62" s="107">
        <f>'Population 43133'!HO64/'Population 43133'!HP64</f>
        <v>0.79136690647482011</v>
      </c>
      <c r="DL62" s="107">
        <f>'Population 43133'!HQ64/'Population 43133'!HR64</f>
        <v>0.80952380952380953</v>
      </c>
      <c r="DM62" s="107">
        <f>'Population 43133'!HS64/'Population 43133'!HT64</f>
        <v>0.80136986301369861</v>
      </c>
      <c r="DN62" s="107">
        <f>'Population 43133'!HU64/'Population 43133'!HV64</f>
        <v>0.79591836734693877</v>
      </c>
      <c r="DO62" s="107">
        <f>'Population 43133'!HW64/'Population 43133'!HX64</f>
        <v>0.80689655172413788</v>
      </c>
      <c r="DP62" s="107">
        <f>'Population 43133'!HY64/'Population 43133'!HZ64</f>
        <v>0.83552631578947367</v>
      </c>
      <c r="DQ62" s="107">
        <f>'Population 43133'!IA64/'Population 43133'!IB64</f>
        <v>0.80645161290322576</v>
      </c>
      <c r="DR62" s="107">
        <f>'Population 43133'!IC64/'Population 43133'!ID64</f>
        <v>0.84210526315789469</v>
      </c>
      <c r="DS62" s="107">
        <f>'Population 43133'!IE64/'Population 43133'!IF64</f>
        <v>0.8193548387096774</v>
      </c>
      <c r="DT62" s="107">
        <f>'Population 43133'!IG64/'Population 43133'!IH64</f>
        <v>0.80555555555555558</v>
      </c>
      <c r="DU62" s="107">
        <f>'Population 43133'!II64/'Population 43133'!IJ64</f>
        <v>0.82014388489208634</v>
      </c>
      <c r="DV62" s="107">
        <f>'Population 43133'!IK64/'Population 43133'!IL64</f>
        <v>0.82608695652173914</v>
      </c>
      <c r="DW62" s="107">
        <f>'Population 43133'!IM64/'Population 43133'!IN64</f>
        <v>0.79136690647482011</v>
      </c>
      <c r="DX62" s="107">
        <f>'Population 43133'!IO64/'Population 43133'!IP64</f>
        <v>0.75182481751824815</v>
      </c>
      <c r="DY62" s="107">
        <f>'Population 43133'!IQ64/'Population 43133'!IR64</f>
        <v>0.75</v>
      </c>
      <c r="DZ62" s="107">
        <f>'Population 43133'!IS64/'Population 43133'!IT64</f>
        <v>0.76691729323308266</v>
      </c>
      <c r="EA62" s="107">
        <f>'Population 43133'!IU64/'Population 43133'!IV64</f>
        <v>0.7265625</v>
      </c>
      <c r="EB62" s="107">
        <f>'Population 43133'!IW64/'Population 43133'!IX64</f>
        <v>0.72950819672131151</v>
      </c>
      <c r="EC62" s="107">
        <f>'Population 43133'!IY64/'Population 43133'!IZ64</f>
        <v>0.72580645161290325</v>
      </c>
      <c r="ED62" s="107">
        <f>'Population 43133'!JA64/'Population 43133'!JB64</f>
        <v>0.72799999999999998</v>
      </c>
      <c r="EE62" s="107">
        <f>'Population 43133'!JC64/'Population 43133'!JD64</f>
        <v>0.75</v>
      </c>
      <c r="EF62" s="107">
        <f>'Population 43133'!JE64/'Population 43133'!JF64</f>
        <v>0.75</v>
      </c>
      <c r="EG62" s="107">
        <f>'Population 43133'!JG64/'Population 43133'!JH64</f>
        <v>0.752</v>
      </c>
      <c r="EH62" s="107">
        <f>'Population 43133'!JI64/'Population 43133'!JJ64</f>
        <v>0.7661290322580645</v>
      </c>
      <c r="EI62" s="107">
        <f>'Population 43133'!JK64/'Population 43133'!JL64</f>
        <v>0.77600000000000002</v>
      </c>
      <c r="EJ62" s="107">
        <f>'Population 43133'!JM64/'Population 43133'!JN64</f>
        <v>0.77118644067796616</v>
      </c>
      <c r="EK62" s="107">
        <f>'Population 43133'!JO64/'Population 43133'!JP64</f>
        <v>0.78688524590163933</v>
      </c>
      <c r="EL62" s="107">
        <f>'Population 43133'!JQ64/'Population 43133'!JR64</f>
        <v>0.77600000000000002</v>
      </c>
      <c r="EM62" s="107">
        <v>0.76865671641791045</v>
      </c>
      <c r="EN62" s="107">
        <v>0.73426573426573427</v>
      </c>
      <c r="EO62" s="107">
        <v>0.75524475524475521</v>
      </c>
      <c r="EP62" s="107">
        <v>0.72666666666666668</v>
      </c>
      <c r="EQ62" s="107">
        <v>0.70394736842105265</v>
      </c>
      <c r="ER62" s="107">
        <v>0.7142857142857143</v>
      </c>
      <c r="ES62" s="107">
        <v>0.72499999999999998</v>
      </c>
      <c r="ET62" s="107">
        <v>0.72499999999999998</v>
      </c>
      <c r="EU62" s="107">
        <v>0.76282051282051277</v>
      </c>
      <c r="EV62" s="107">
        <v>0.73509933774834435</v>
      </c>
      <c r="EW62" s="107">
        <v>0.75</v>
      </c>
      <c r="EX62" s="107">
        <v>0.73648648648648651</v>
      </c>
      <c r="EY62" s="107">
        <v>0.71052631578947367</v>
      </c>
      <c r="EZ62" s="107">
        <v>0.70481927710843373</v>
      </c>
      <c r="FA62" s="107">
        <v>0.7</v>
      </c>
      <c r="FB62" s="107">
        <v>0.72727272727272729</v>
      </c>
    </row>
    <row r="63" spans="1:158" x14ac:dyDescent="0.2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f>'Population 43133'!DY65/'Population 43133'!DZ65</f>
        <v>0.82692307692307687</v>
      </c>
      <c r="BQ63" s="36">
        <f>'Population 43133'!EA65/'Population 43133'!EB65</f>
        <v>0.84018264840182644</v>
      </c>
      <c r="BR63" s="36">
        <f>'Population 43133'!EC65/'Population 43133'!ED65</f>
        <v>0.83412322274881512</v>
      </c>
      <c r="BS63" s="36">
        <f>'Population 43133'!EE65/'Population 43133'!EF65</f>
        <v>0.82352941176470584</v>
      </c>
      <c r="BT63" s="36">
        <f>'Population 43133'!EG65/'Population 43133'!EH65</f>
        <v>0.83620689655172409</v>
      </c>
      <c r="BU63" s="36">
        <f>'Population 43133'!EI65/'Population 43133'!EJ65</f>
        <v>0.83690987124463523</v>
      </c>
      <c r="BV63" s="36">
        <f>'Population 43133'!EK65/'Population 43133'!EL65</f>
        <v>0.81856540084388185</v>
      </c>
      <c r="BW63" s="36">
        <f>'Population 43133'!EM65/'Population 43133'!EN65</f>
        <v>0.83193277310924374</v>
      </c>
      <c r="BX63" s="36">
        <f>'Population 43133'!EO65/'Population 43133'!EP65</f>
        <v>0.82978723404255317</v>
      </c>
      <c r="BY63" s="36">
        <f>'Population 43133'!EQ65/'Population 43133'!ER65</f>
        <v>0.82894736842105265</v>
      </c>
      <c r="BZ63" s="36">
        <f>'Population 43133'!ES65/'Population 43133'!ET65</f>
        <v>0.8214285714285714</v>
      </c>
      <c r="CA63" s="36">
        <f>'Population 43133'!EU65/'Population 43133'!EV65</f>
        <v>0.83636363636363631</v>
      </c>
      <c r="CB63" s="107">
        <f>'Population 43133'!EW65/'Population 43133'!EX65</f>
        <v>0.84</v>
      </c>
      <c r="CC63" s="107">
        <f>'Population 43133'!EY65/'Population 43133'!EZ65</f>
        <v>0.81081081081081086</v>
      </c>
      <c r="CD63" s="107">
        <f>'Population 43133'!FA65/'Population 43133'!FB65</f>
        <v>0.8035714285714286</v>
      </c>
      <c r="CE63" s="107">
        <f>'Population 43133'!FC65/'Population 43133'!FD65</f>
        <v>0.79262672811059909</v>
      </c>
      <c r="CF63" s="107">
        <f>'Population 43133'!FE65/'Population 43133'!FF65</f>
        <v>0.79357798165137616</v>
      </c>
      <c r="CG63" s="107">
        <f>'Population 43133'!FG65/'Population 43133'!FH65</f>
        <v>0.78301886792452835</v>
      </c>
      <c r="CH63" s="107">
        <f>'Population 43133'!FI65/'Population 43133'!FJ65</f>
        <v>0.76847290640394084</v>
      </c>
      <c r="CI63" s="107">
        <f>'Population 43133'!FK65/'Population 43133'!FL65</f>
        <v>0.78217821782178221</v>
      </c>
      <c r="CJ63" s="107">
        <f>'Population 43133'!FM65/'Population 43133'!FN65</f>
        <v>0.76041666666666663</v>
      </c>
      <c r="CK63" s="107">
        <f>'Population 43133'!FO65/'Population 43133'!FP65</f>
        <v>0.78260869565217395</v>
      </c>
      <c r="CL63" s="107">
        <f>'Population 43133'!FQ65/'Population 43133'!FR65</f>
        <v>0.77595628415300544</v>
      </c>
      <c r="CM63" s="107">
        <f>'Population 43133'!FS65/'Population 43133'!FT65</f>
        <v>0.74479166666666663</v>
      </c>
      <c r="CN63" s="107">
        <f>'Population 43133'!FU65/'Population 43133'!FV65</f>
        <v>0.71739130434782605</v>
      </c>
      <c r="CO63" s="107">
        <f>'Population 43133'!FW65/'Population 43133'!FX65</f>
        <v>0.70967741935483875</v>
      </c>
      <c r="CP63" s="107">
        <f>'Population 43133'!FY65/'Population 43133'!FZ65</f>
        <v>0.68041237113402064</v>
      </c>
      <c r="CQ63" s="107">
        <f>'Population 43133'!GA65/'Population 43133'!GB65</f>
        <v>0.68367346938775508</v>
      </c>
      <c r="CR63" s="107">
        <f>'Population 43133'!GC65/'Population 43133'!GD65</f>
        <v>0.67010309278350511</v>
      </c>
      <c r="CS63" s="107">
        <f>'Population 43133'!GE65/'Population 43133'!GF65</f>
        <v>0.67525773195876293</v>
      </c>
      <c r="CT63" s="107">
        <f>'Population 43133'!GG65/'Population 43133'!GH65</f>
        <v>0.70466321243523311</v>
      </c>
      <c r="CU63" s="107">
        <f>'Population 43133'!GI65/'Population 43133'!GJ65</f>
        <v>0.71291866028708128</v>
      </c>
      <c r="CV63" s="107">
        <f>'Population 43133'!GK65/'Population 43133'!GL65</f>
        <v>0.69194312796208535</v>
      </c>
      <c r="CW63" s="107">
        <f>'Population 43133'!GM65/'Population 43133'!GN65</f>
        <v>0.72985781990521326</v>
      </c>
      <c r="CX63" s="107">
        <f>'Population 43133'!GO65/'Population 43133'!GP65</f>
        <v>0.71689497716894979</v>
      </c>
      <c r="CY63" s="107">
        <f>'Population 43133'!GQ65/'Population 43133'!GR65</f>
        <v>0.7168141592920354</v>
      </c>
      <c r="CZ63" s="107">
        <f>'Population 43133'!GS65/'Population 43133'!GT65</f>
        <v>0.70614035087719296</v>
      </c>
      <c r="DA63" s="107">
        <f>'Population 43133'!GU65/'Population 43133'!GV65</f>
        <v>0.72173913043478266</v>
      </c>
      <c r="DB63" s="107">
        <f>'Population 43133'!GW65/'Population 43133'!GX65</f>
        <v>0.74449339207048459</v>
      </c>
      <c r="DC63" s="107">
        <f>'Population 43133'!GY65/'Population 43133'!GZ65</f>
        <v>0.73755656108597289</v>
      </c>
      <c r="DD63" s="33">
        <f>'Population 43133'!HA65/'Population 43133'!HB65</f>
        <v>0.7570093457943925</v>
      </c>
      <c r="DE63" s="107">
        <f>'Population 43133'!HC65/'Population 43133'!HD65</f>
        <v>0.74178403755868549</v>
      </c>
      <c r="DF63" s="107">
        <f>'Population 43133'!HE65/'Population 43133'!HF65</f>
        <v>0.74654377880184331</v>
      </c>
      <c r="DG63" s="33">
        <f>'Population 43133'!HG65/'Population 43133'!HH65</f>
        <v>0.74766355140186913</v>
      </c>
      <c r="DH63" s="107">
        <f>'Population 43133'!HI65/'Population 43133'!HJ65</f>
        <v>0.74178403755868549</v>
      </c>
      <c r="DI63" s="107">
        <f>'Population 43133'!HK65/'Population 43133'!HL65</f>
        <v>0.75</v>
      </c>
      <c r="DJ63" s="107">
        <f>'Population 43133'!HM65/'Population 43133'!HN65</f>
        <v>0.75862068965517238</v>
      </c>
      <c r="DK63" s="107">
        <f>'Population 43133'!HO65/'Population 43133'!HP65</f>
        <v>0.74757281553398058</v>
      </c>
      <c r="DL63" s="107">
        <f>'Population 43133'!HQ65/'Population 43133'!HR65</f>
        <v>0.76056338028169013</v>
      </c>
      <c r="DM63" s="107">
        <f>'Population 43133'!HS65/'Population 43133'!HT65</f>
        <v>0.75225225225225223</v>
      </c>
      <c r="DN63" s="107">
        <f>'Population 43133'!HU65/'Population 43133'!HV65</f>
        <v>0.74885844748858443</v>
      </c>
      <c r="DO63" s="107">
        <f>'Population 43133'!HW65/'Population 43133'!HX65</f>
        <v>0.74208144796380093</v>
      </c>
      <c r="DP63" s="107">
        <f>'Population 43133'!HY65/'Population 43133'!HZ65</f>
        <v>0.72850678733031671</v>
      </c>
      <c r="DQ63" s="107">
        <f>'Population 43133'!IA65/'Population 43133'!IB65</f>
        <v>0.71698113207547165</v>
      </c>
      <c r="DR63" s="107">
        <f>'Population 43133'!IC65/'Population 43133'!ID65</f>
        <v>0.72596153846153844</v>
      </c>
      <c r="DS63" s="107">
        <f>'Population 43133'!IE65/'Population 43133'!IF65</f>
        <v>0.71641791044776115</v>
      </c>
      <c r="DT63" s="107">
        <f>'Population 43133'!IG65/'Population 43133'!IH65</f>
        <v>0.71844660194174759</v>
      </c>
      <c r="DU63" s="107">
        <f>'Population 43133'!II65/'Population 43133'!IJ65</f>
        <v>0.71497584541062797</v>
      </c>
      <c r="DV63" s="107">
        <f>'Population 43133'!IK65/'Population 43133'!IL65</f>
        <v>0.72769953051643188</v>
      </c>
      <c r="DW63" s="107">
        <f>'Population 43133'!IM65/'Population 43133'!IN65</f>
        <v>0.71568627450980393</v>
      </c>
      <c r="DX63" s="107">
        <f>'Population 43133'!IO65/'Population 43133'!IP65</f>
        <v>0.74271844660194175</v>
      </c>
      <c r="DY63" s="107">
        <f>'Population 43133'!IQ65/'Population 43133'!IR65</f>
        <v>0.75742574257425743</v>
      </c>
      <c r="DZ63" s="107">
        <f>'Population 43133'!IS65/'Population 43133'!IT65</f>
        <v>0.77450980392156865</v>
      </c>
      <c r="EA63" s="107">
        <f>'Population 43133'!IU65/'Population 43133'!IV65</f>
        <v>0.78817733990147787</v>
      </c>
      <c r="EB63" s="107">
        <f>'Population 43133'!IW65/'Population 43133'!IX65</f>
        <v>0.77251184834123221</v>
      </c>
      <c r="EC63" s="107">
        <f>'Population 43133'!IY65/'Population 43133'!IZ65</f>
        <v>0.79187817258883253</v>
      </c>
      <c r="ED63" s="107">
        <f>'Population 43133'!JA65/'Population 43133'!JB65</f>
        <v>0.79144385026737973</v>
      </c>
      <c r="EE63" s="107">
        <f>'Population 43133'!JC65/'Population 43133'!JD65</f>
        <v>0.80874316939890711</v>
      </c>
      <c r="EF63" s="107">
        <f>'Population 43133'!JE65/'Population 43133'!JF65</f>
        <v>0.80327868852459017</v>
      </c>
      <c r="EG63" s="107">
        <f>'Population 43133'!JG65/'Population 43133'!JH65</f>
        <v>0.797752808988764</v>
      </c>
      <c r="EH63" s="107">
        <f>'Population 43133'!JI65/'Population 43133'!JJ65</f>
        <v>0.79651162790697672</v>
      </c>
      <c r="EI63" s="107">
        <f>'Population 43133'!JK65/'Population 43133'!JL65</f>
        <v>0.78034682080924855</v>
      </c>
      <c r="EJ63" s="107">
        <f>'Population 43133'!JM65/'Population 43133'!JN65</f>
        <v>0.78212290502793291</v>
      </c>
      <c r="EK63" s="107">
        <f>'Population 43133'!JO65/'Population 43133'!JP65</f>
        <v>0.77401129943502822</v>
      </c>
      <c r="EL63" s="107">
        <f>'Population 43133'!JQ65/'Population 43133'!JR65</f>
        <v>0.76608187134502925</v>
      </c>
      <c r="EM63" s="107">
        <v>0.7441860465116279</v>
      </c>
      <c r="EN63" s="107">
        <v>0.75</v>
      </c>
      <c r="EO63" s="107">
        <v>0.74301675977653636</v>
      </c>
      <c r="EP63" s="107">
        <v>0.74736842105263157</v>
      </c>
      <c r="EQ63" s="107">
        <v>0.74863387978142082</v>
      </c>
      <c r="ER63" s="107">
        <v>0.75141242937853103</v>
      </c>
      <c r="ES63" s="107">
        <v>0.75301204819277112</v>
      </c>
      <c r="ET63" s="107">
        <v>0.74117647058823533</v>
      </c>
      <c r="EU63" s="107">
        <v>0.71098265895953761</v>
      </c>
      <c r="EV63" s="107">
        <v>0.7168674698795181</v>
      </c>
      <c r="EW63" s="107">
        <v>0.71341463414634143</v>
      </c>
      <c r="EX63" s="107">
        <v>0.69047619047619047</v>
      </c>
      <c r="EY63" s="107">
        <v>0.66666666666666663</v>
      </c>
      <c r="EZ63" s="107">
        <v>0.67027027027027031</v>
      </c>
      <c r="FA63" s="107">
        <v>0.66310160427807485</v>
      </c>
      <c r="FB63" s="107">
        <v>0.65405405405405403</v>
      </c>
    </row>
    <row r="64" spans="1:158" x14ac:dyDescent="0.2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f>'Population 43133'!DY66/'Population 43133'!DZ66</f>
        <v>0.79726027397260268</v>
      </c>
      <c r="BQ64" s="36">
        <f>'Population 43133'!EA66/'Population 43133'!EB66</f>
        <v>0.81693989071038253</v>
      </c>
      <c r="BR64" s="36">
        <f>'Population 43133'!EC66/'Population 43133'!ED66</f>
        <v>0.81029810298102978</v>
      </c>
      <c r="BS64" s="36">
        <f>'Population 43133'!EE66/'Population 43133'!EF66</f>
        <v>0.79081632653061229</v>
      </c>
      <c r="BT64" s="36">
        <f>'Population 43133'!EG66/'Population 43133'!EH66</f>
        <v>0.82321899736147752</v>
      </c>
      <c r="BU64" s="36">
        <f>'Population 43133'!EI66/'Population 43133'!EJ66</f>
        <v>0.82210242587601079</v>
      </c>
      <c r="BV64" s="36">
        <f>'Population 43133'!EK66/'Population 43133'!EL66</f>
        <v>0.80533333333333335</v>
      </c>
      <c r="BW64" s="36">
        <f>'Population 43133'!EM66/'Population 43133'!EN66</f>
        <v>0.79624664879356566</v>
      </c>
      <c r="BX64" s="36">
        <f>'Population 43133'!EO66/'Population 43133'!EP66</f>
        <v>0.82240437158469948</v>
      </c>
      <c r="BY64" s="36">
        <f>'Population 43133'!EQ66/'Population 43133'!ER66</f>
        <v>0.82777777777777772</v>
      </c>
      <c r="BZ64" s="36">
        <f>'Population 43133'!ES66/'Population 43133'!ET66</f>
        <v>0.80991735537190079</v>
      </c>
      <c r="CA64" s="36">
        <f>'Population 43133'!EU66/'Population 43133'!EV66</f>
        <v>0.81714285714285717</v>
      </c>
      <c r="CB64" s="107">
        <f>'Population 43133'!EW66/'Population 43133'!EX66</f>
        <v>0.797752808988764</v>
      </c>
      <c r="CC64" s="107">
        <f>'Population 43133'!EY66/'Population 43133'!EZ66</f>
        <v>0.80225988700564976</v>
      </c>
      <c r="CD64" s="107">
        <f>'Population 43133'!FA66/'Population 43133'!FB66</f>
        <v>0.81767955801104975</v>
      </c>
      <c r="CE64" s="107">
        <f>'Population 43133'!FC66/'Population 43133'!FD66</f>
        <v>0.81512605042016806</v>
      </c>
      <c r="CF64" s="107">
        <f>'Population 43133'!FE66/'Population 43133'!FF66</f>
        <v>0.79885057471264365</v>
      </c>
      <c r="CG64" s="107">
        <f>'Population 43133'!FG66/'Population 43133'!FH66</f>
        <v>0.79022988505747127</v>
      </c>
      <c r="CH64" s="107">
        <f>'Population 43133'!FI66/'Population 43133'!FJ66</f>
        <v>0.77840909090909094</v>
      </c>
      <c r="CI64" s="107">
        <f>'Population 43133'!FK66/'Population 43133'!FL66</f>
        <v>0.77650429799426934</v>
      </c>
      <c r="CJ64" s="107">
        <f>'Population 43133'!FM66/'Population 43133'!FN66</f>
        <v>0.76829268292682928</v>
      </c>
      <c r="CK64" s="107">
        <f>'Population 43133'!FO66/'Population 43133'!FP66</f>
        <v>0.78683385579937304</v>
      </c>
      <c r="CL64" s="107">
        <f>'Population 43133'!FQ66/'Population 43133'!FR66</f>
        <v>0.78353658536585369</v>
      </c>
      <c r="CM64" s="107">
        <f>'Population 43133'!FS66/'Population 43133'!FT66</f>
        <v>0.75304878048780488</v>
      </c>
      <c r="CN64" s="107">
        <f>'Population 43133'!FU66/'Population 43133'!FV66</f>
        <v>0.72560975609756095</v>
      </c>
      <c r="CO64" s="107">
        <f>'Population 43133'!FW66/'Population 43133'!FX66</f>
        <v>0.71386430678466073</v>
      </c>
      <c r="CP64" s="107">
        <f>'Population 43133'!FY66/'Population 43133'!FZ66</f>
        <v>0.7068965517241379</v>
      </c>
      <c r="CQ64" s="107">
        <f>'Population 43133'!GA66/'Population 43133'!GB66</f>
        <v>0.67806267806267806</v>
      </c>
      <c r="CR64" s="107">
        <f>'Population 43133'!GC66/'Population 43133'!GD66</f>
        <v>0.68347338935574231</v>
      </c>
      <c r="CS64" s="107">
        <f>'Population 43133'!GE66/'Population 43133'!GF66</f>
        <v>0.71751412429378536</v>
      </c>
      <c r="CT64" s="107">
        <f>'Population 43133'!GG66/'Population 43133'!GH66</f>
        <v>0.69972451790633605</v>
      </c>
      <c r="CU64" s="107">
        <f>'Population 43133'!GI66/'Population 43133'!GJ66</f>
        <v>0.69069069069069067</v>
      </c>
      <c r="CV64" s="107">
        <f>'Population 43133'!GK66/'Population 43133'!GL66</f>
        <v>0.72753623188405792</v>
      </c>
      <c r="CW64" s="107">
        <f>'Population 43133'!GM66/'Population 43133'!GN66</f>
        <v>0.72753623188405792</v>
      </c>
      <c r="CX64" s="107">
        <f>'Population 43133'!GO66/'Population 43133'!GP66</f>
        <v>0.71554252199413493</v>
      </c>
      <c r="CY64" s="107">
        <f>'Population 43133'!GQ66/'Population 43133'!GR66</f>
        <v>0.72701149425287359</v>
      </c>
      <c r="CZ64" s="107">
        <f>'Population 43133'!GS66/'Population 43133'!GT66</f>
        <v>0.71875</v>
      </c>
      <c r="DA64" s="107">
        <f>'Population 43133'!GU66/'Population 43133'!GV66</f>
        <v>0.73584905660377353</v>
      </c>
      <c r="DB64" s="107">
        <f>'Population 43133'!GW66/'Population 43133'!GX66</f>
        <v>0.73458445040214482</v>
      </c>
      <c r="DC64" s="107">
        <f>'Population 43133'!GY66/'Population 43133'!GZ66</f>
        <v>0.75067024128686322</v>
      </c>
      <c r="DD64" s="33">
        <f>'Population 43133'!HA66/'Population 43133'!HB66</f>
        <v>0.75067024128686322</v>
      </c>
      <c r="DE64" s="107">
        <f>'Population 43133'!HC66/'Population 43133'!HD66</f>
        <v>0.74725274725274726</v>
      </c>
      <c r="DF64" s="107">
        <f>'Population 43133'!HE66/'Population 43133'!HF66</f>
        <v>0.74722222222222223</v>
      </c>
      <c r="DG64" s="33">
        <f>'Population 43133'!HG66/'Population 43133'!HH66</f>
        <v>0.75510204081632648</v>
      </c>
      <c r="DH64" s="107">
        <f>'Population 43133'!HI66/'Population 43133'!HJ66</f>
        <v>0.75792507204610948</v>
      </c>
      <c r="DI64" s="107">
        <f>'Population 43133'!HK66/'Population 43133'!HL66</f>
        <v>0.7678571428571429</v>
      </c>
      <c r="DJ64" s="107">
        <f>'Population 43133'!HM66/'Population 43133'!HN66</f>
        <v>0.75588235294117645</v>
      </c>
      <c r="DK64" s="107">
        <f>'Population 43133'!HO66/'Population 43133'!HP66</f>
        <v>0.77409638554216864</v>
      </c>
      <c r="DL64" s="107">
        <f>'Population 43133'!HQ66/'Population 43133'!HR66</f>
        <v>0.77316293929712465</v>
      </c>
      <c r="DM64" s="107">
        <f>'Population 43133'!HS66/'Population 43133'!HT66</f>
        <v>0.77777777777777779</v>
      </c>
      <c r="DN64" s="107">
        <f>'Population 43133'!HU66/'Population 43133'!HV66</f>
        <v>0.78476821192052981</v>
      </c>
      <c r="DO64" s="107">
        <f>'Population 43133'!HW66/'Population 43133'!HX66</f>
        <v>0.79047619047619044</v>
      </c>
      <c r="DP64" s="107">
        <f>'Population 43133'!HY66/'Population 43133'!HZ66</f>
        <v>0.79738562091503273</v>
      </c>
      <c r="DQ64" s="107">
        <f>'Population 43133'!IA66/'Population 43133'!IB66</f>
        <v>0.78947368421052633</v>
      </c>
      <c r="DR64" s="107">
        <f>'Population 43133'!IC66/'Population 43133'!ID66</f>
        <v>0.79666666666666663</v>
      </c>
      <c r="DS64" s="107">
        <f>'Population 43133'!IE66/'Population 43133'!IF66</f>
        <v>0.78</v>
      </c>
      <c r="DT64" s="107">
        <f>'Population 43133'!IG66/'Population 43133'!IH66</f>
        <v>0.7929824561403509</v>
      </c>
      <c r="DU64" s="107">
        <f>'Population 43133'!II66/'Population 43133'!IJ66</f>
        <v>0.77385159010600701</v>
      </c>
      <c r="DV64" s="107">
        <f>'Population 43133'!IK66/'Population 43133'!IL66</f>
        <v>0.77192982456140347</v>
      </c>
      <c r="DW64" s="107">
        <f>'Population 43133'!IM66/'Population 43133'!IN66</f>
        <v>0.76767676767676762</v>
      </c>
      <c r="DX64" s="107">
        <f>'Population 43133'!IO66/'Population 43133'!IP66</f>
        <v>0.7857142857142857</v>
      </c>
      <c r="DY64" s="107">
        <f>'Population 43133'!IQ66/'Population 43133'!IR66</f>
        <v>0.78175895765472314</v>
      </c>
      <c r="DZ64" s="107">
        <f>'Population 43133'!IS66/'Population 43133'!IT66</f>
        <v>0.77215189873417722</v>
      </c>
      <c r="EA64" s="107">
        <f>'Population 43133'!IU66/'Population 43133'!IV66</f>
        <v>0.76948051948051943</v>
      </c>
      <c r="EB64" s="107">
        <f>'Population 43133'!IW66/'Population 43133'!IX66</f>
        <v>0.78025477707006374</v>
      </c>
      <c r="EC64" s="107">
        <f>'Population 43133'!IY66/'Population 43133'!IZ66</f>
        <v>0.78797468354430378</v>
      </c>
      <c r="ED64" s="107">
        <f>'Population 43133'!JA66/'Population 43133'!JB66</f>
        <v>0.76687116564417179</v>
      </c>
      <c r="EE64" s="107">
        <f>'Population 43133'!JC66/'Population 43133'!JD66</f>
        <v>0.7737003058103975</v>
      </c>
      <c r="EF64" s="107">
        <f>'Population 43133'!JE66/'Population 43133'!JF66</f>
        <v>0.76996805111821087</v>
      </c>
      <c r="EG64" s="107">
        <f>'Population 43133'!JG66/'Population 43133'!JH66</f>
        <v>0.78317152103559873</v>
      </c>
      <c r="EH64" s="107">
        <f>'Population 43133'!JI66/'Population 43133'!JJ66</f>
        <v>0.79804560260586321</v>
      </c>
      <c r="EI64" s="107">
        <f>'Population 43133'!JK66/'Population 43133'!JL66</f>
        <v>0.79734219269102991</v>
      </c>
      <c r="EJ64" s="107">
        <f>'Population 43133'!JM66/'Population 43133'!JN66</f>
        <v>0.79264214046822745</v>
      </c>
      <c r="EK64" s="107">
        <f>'Population 43133'!JO66/'Population 43133'!JP66</f>
        <v>0.79</v>
      </c>
      <c r="EL64" s="107">
        <f>'Population 43133'!JQ66/'Population 43133'!JR66</f>
        <v>0.75907590759075905</v>
      </c>
      <c r="EM64" s="107">
        <v>0.78378378378378377</v>
      </c>
      <c r="EN64" s="107">
        <v>0.77288135593220342</v>
      </c>
      <c r="EO64" s="107">
        <v>0.78014184397163122</v>
      </c>
      <c r="EP64" s="107">
        <v>0.79335793357933582</v>
      </c>
      <c r="EQ64" s="107">
        <v>0.8037037037037037</v>
      </c>
      <c r="ER64" s="107">
        <v>0.80797101449275366</v>
      </c>
      <c r="ES64" s="107">
        <v>0.80442804428044279</v>
      </c>
      <c r="ET64" s="107">
        <v>0.79704797047970477</v>
      </c>
      <c r="EU64" s="107">
        <v>0.8045977011494253</v>
      </c>
      <c r="EV64" s="107">
        <v>0.79133858267716539</v>
      </c>
      <c r="EW64" s="107">
        <v>0.78968253968253965</v>
      </c>
      <c r="EX64" s="107">
        <v>0.77992277992277992</v>
      </c>
      <c r="EY64" s="107">
        <v>0.77323420074349447</v>
      </c>
      <c r="EZ64" s="107">
        <v>0.74061433447098979</v>
      </c>
      <c r="FA64" s="107">
        <v>0.74149659863945583</v>
      </c>
      <c r="FB64" s="107">
        <v>0.735593220338983</v>
      </c>
    </row>
    <row r="65" spans="1:158" x14ac:dyDescent="0.2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f>'Population 43133'!DY67/'Population 43133'!DZ67</f>
        <v>0.84841628959276016</v>
      </c>
      <c r="BQ65" s="36">
        <f>'Population 43133'!EA67/'Population 43133'!EB67</f>
        <v>0.84632516703786187</v>
      </c>
      <c r="BR65" s="36">
        <f>'Population 43133'!EC67/'Population 43133'!ED67</f>
        <v>0.85209713024282563</v>
      </c>
      <c r="BS65" s="36">
        <f>'Population 43133'!EE67/'Population 43133'!EF67</f>
        <v>0.85193133047210301</v>
      </c>
      <c r="BT65" s="36">
        <f>'Population 43133'!EG67/'Population 43133'!EH67</f>
        <v>0.84873949579831931</v>
      </c>
      <c r="BU65" s="36">
        <f>'Population 43133'!EI67/'Population 43133'!EJ67</f>
        <v>0.85434782608695647</v>
      </c>
      <c r="BV65" s="36">
        <f>'Population 43133'!EK67/'Population 43133'!EL67</f>
        <v>0.85054945054945053</v>
      </c>
      <c r="BW65" s="36">
        <f>'Population 43133'!EM67/'Population 43133'!EN67</f>
        <v>0.84395604395604396</v>
      </c>
      <c r="BX65" s="36">
        <f>'Population 43133'!EO67/'Population 43133'!EP67</f>
        <v>0.86184210526315785</v>
      </c>
      <c r="BY65" s="36">
        <f>'Population 43133'!EQ67/'Population 43133'!ER67</f>
        <v>0.8633405639913232</v>
      </c>
      <c r="BZ65" s="36">
        <f>'Population 43133'!ES67/'Population 43133'!ET67</f>
        <v>0.8771929824561403</v>
      </c>
      <c r="CA65" s="36">
        <f>'Population 43133'!EU67/'Population 43133'!EV67</f>
        <v>0.86842105263157898</v>
      </c>
      <c r="CB65" s="107">
        <f>'Population 43133'!EW67/'Population 43133'!EX67</f>
        <v>0.87305122494432075</v>
      </c>
      <c r="CC65" s="107">
        <f>'Population 43133'!EY67/'Population 43133'!EZ67</f>
        <v>0.84946236559139787</v>
      </c>
      <c r="CD65" s="107">
        <f>'Population 43133'!FA67/'Population 43133'!FB67</f>
        <v>0.85412262156448204</v>
      </c>
      <c r="CE65" s="107">
        <f>'Population 43133'!FC67/'Population 43133'!FD67</f>
        <v>0.83578947368421053</v>
      </c>
      <c r="CF65" s="107">
        <f>'Population 43133'!FE67/'Population 43133'!FF67</f>
        <v>0.79793814432989696</v>
      </c>
      <c r="CG65" s="107">
        <f>'Population 43133'!FG67/'Population 43133'!FH67</f>
        <v>0.76435643564356437</v>
      </c>
      <c r="CH65" s="107">
        <f>'Population 43133'!FI67/'Population 43133'!FJ67</f>
        <v>0.74650698602794407</v>
      </c>
      <c r="CI65" s="107">
        <f>'Population 43133'!FK67/'Population 43133'!FL67</f>
        <v>0.69649805447470814</v>
      </c>
      <c r="CJ65" s="107">
        <f>'Population 43133'!FM67/'Population 43133'!FN67</f>
        <v>0.64579256360078274</v>
      </c>
      <c r="CK65" s="107">
        <f>'Population 43133'!FO67/'Population 43133'!FP67</f>
        <v>0.61033797216699803</v>
      </c>
      <c r="CL65" s="107">
        <f>'Population 43133'!FQ67/'Population 43133'!FR67</f>
        <v>0.57338551859099807</v>
      </c>
      <c r="CM65" s="107">
        <f>'Population 43133'!FS67/'Population 43133'!FT67</f>
        <v>0.52480916030534353</v>
      </c>
      <c r="CN65" s="107">
        <f>'Population 43133'!FU67/'Population 43133'!FV67</f>
        <v>0.49320388349514566</v>
      </c>
      <c r="CO65" s="107">
        <f>'Population 43133'!FW67/'Population 43133'!FX67</f>
        <v>0.45808966861598438</v>
      </c>
      <c r="CP65" s="107">
        <f>'Population 43133'!FY67/'Population 43133'!FZ67</f>
        <v>0.42300194931773877</v>
      </c>
      <c r="CQ65" s="107">
        <f>'Population 43133'!GA67/'Population 43133'!GB67</f>
        <v>0.38823529411764707</v>
      </c>
      <c r="CR65" s="107">
        <f>'Population 43133'!GC67/'Population 43133'!GD67</f>
        <v>0.35845213849287166</v>
      </c>
      <c r="CS65" s="107">
        <f>'Population 43133'!GE67/'Population 43133'!GF67</f>
        <v>0.34432989690721649</v>
      </c>
      <c r="CT65" s="107">
        <f>'Population 43133'!GG67/'Population 43133'!GH67</f>
        <v>0.34518828451882844</v>
      </c>
      <c r="CU65" s="107">
        <f>'Population 43133'!GI67/'Population 43133'!GJ67</f>
        <v>0.36268343815513626</v>
      </c>
      <c r="CV65" s="107">
        <f>'Population 43133'!GK67/'Population 43133'!GL67</f>
        <v>0.39457202505219208</v>
      </c>
      <c r="CW65" s="107">
        <f>'Population 43133'!GM67/'Population 43133'!GN67</f>
        <v>0.44230769230769229</v>
      </c>
      <c r="CX65" s="107">
        <f>'Population 43133'!GO67/'Population 43133'!GP67</f>
        <v>0.5173913043478261</v>
      </c>
      <c r="CY65" s="107">
        <f>'Population 43133'!GQ67/'Population 43133'!GR67</f>
        <v>0.53781512605042014</v>
      </c>
      <c r="CZ65" s="107">
        <f>'Population 43133'!GS67/'Population 43133'!GT67</f>
        <v>0.5622317596566524</v>
      </c>
      <c r="DA65" s="107">
        <f>'Population 43133'!GU67/'Population 43133'!GV67</f>
        <v>0.61473684210526314</v>
      </c>
      <c r="DB65" s="107">
        <f>'Population 43133'!GW67/'Population 43133'!GX67</f>
        <v>0.6566523605150214</v>
      </c>
      <c r="DC65" s="107">
        <f>'Population 43133'!GY67/'Population 43133'!GZ67</f>
        <v>0.68134171907756813</v>
      </c>
      <c r="DD65" s="33">
        <f>'Population 43133'!HA67/'Population 43133'!HB67</f>
        <v>0.72573839662447259</v>
      </c>
      <c r="DE65" s="107">
        <f>'Population 43133'!HC67/'Population 43133'!HD67</f>
        <v>0.76394849785407726</v>
      </c>
      <c r="DF65" s="107">
        <f>'Population 43133'!HE67/'Population 43133'!HF67</f>
        <v>0.77707006369426757</v>
      </c>
      <c r="DG65" s="33">
        <f>'Population 43133'!HG67/'Population 43133'!HH67</f>
        <v>0.79574468085106387</v>
      </c>
      <c r="DH65" s="107">
        <f>'Population 43133'!HI67/'Population 43133'!HJ67</f>
        <v>0.80631578947368421</v>
      </c>
      <c r="DI65" s="107">
        <f>'Population 43133'!HK67/'Population 43133'!HL67</f>
        <v>0.81108829568788499</v>
      </c>
      <c r="DJ65" s="107">
        <f>'Population 43133'!HM67/'Population 43133'!HN67</f>
        <v>0.80846774193548387</v>
      </c>
      <c r="DK65" s="107">
        <f>'Population 43133'!HO67/'Population 43133'!HP67</f>
        <v>0.8168724279835391</v>
      </c>
      <c r="DL65" s="107">
        <f>'Population 43133'!HQ67/'Population 43133'!HR67</f>
        <v>0.81287726358148893</v>
      </c>
      <c r="DM65" s="107">
        <f>'Population 43133'!HS67/'Population 43133'!HT67</f>
        <v>0.8151950718685832</v>
      </c>
      <c r="DN65" s="107">
        <f>'Population 43133'!HU67/'Population 43133'!HV67</f>
        <v>0.82956878850102667</v>
      </c>
      <c r="DO65" s="107">
        <f>'Population 43133'!HW67/'Population 43133'!HX67</f>
        <v>0.8193018480492813</v>
      </c>
      <c r="DP65" s="107">
        <f>'Population 43133'!HY67/'Population 43133'!HZ67</f>
        <v>0.82536382536382535</v>
      </c>
      <c r="DQ65" s="107">
        <f>'Population 43133'!IA67/'Population 43133'!IB67</f>
        <v>0.83950617283950613</v>
      </c>
      <c r="DR65" s="107">
        <f>'Population 43133'!IC67/'Population 43133'!ID67</f>
        <v>0.84829059829059827</v>
      </c>
      <c r="DS65" s="107">
        <f>'Population 43133'!IE67/'Population 43133'!IF67</f>
        <v>0.8501070663811563</v>
      </c>
      <c r="DT65" s="107">
        <f>'Population 43133'!IG67/'Population 43133'!IH67</f>
        <v>0.85185185185185186</v>
      </c>
      <c r="DU65" s="107">
        <f>'Population 43133'!II67/'Population 43133'!IJ67</f>
        <v>0.84753363228699552</v>
      </c>
      <c r="DV65" s="107">
        <f>'Population 43133'!IK67/'Population 43133'!IL67</f>
        <v>0.86363636363636365</v>
      </c>
      <c r="DW65" s="107">
        <f>'Population 43133'!IM67/'Population 43133'!IN67</f>
        <v>0.84684684684684686</v>
      </c>
      <c r="DX65" s="107">
        <f>'Population 43133'!IO67/'Population 43133'!IP67</f>
        <v>0.84009009009009006</v>
      </c>
      <c r="DY65" s="107">
        <f>'Population 43133'!IQ67/'Population 43133'!IR67</f>
        <v>0.82151029748283755</v>
      </c>
      <c r="DZ65" s="107">
        <f>'Population 43133'!IS67/'Population 43133'!IT67</f>
        <v>0.81712962962962965</v>
      </c>
      <c r="EA65" s="107">
        <f>'Population 43133'!IU67/'Population 43133'!IV67</f>
        <v>0.81573033707865172</v>
      </c>
      <c r="EB65" s="107">
        <f>'Population 43133'!IW67/'Population 43133'!IX67</f>
        <v>0.80132450331125826</v>
      </c>
      <c r="EC65" s="107">
        <f>'Population 43133'!IY67/'Population 43133'!IZ67</f>
        <v>0.80405405405405406</v>
      </c>
      <c r="ED65" s="107">
        <f>'Population 43133'!JA67/'Population 43133'!JB67</f>
        <v>0.79777777777777781</v>
      </c>
      <c r="EE65" s="107">
        <f>'Population 43133'!JC67/'Population 43133'!JD67</f>
        <v>0.79545454545454541</v>
      </c>
      <c r="EF65" s="107">
        <f>'Population 43133'!JE67/'Population 43133'!JF67</f>
        <v>0.7847533632286996</v>
      </c>
      <c r="EG65" s="107">
        <f>'Population 43133'!JG67/'Population 43133'!JH67</f>
        <v>0.78828828828828834</v>
      </c>
      <c r="EH65" s="107">
        <f>'Population 43133'!JI67/'Population 43133'!JJ67</f>
        <v>0.77404921700223717</v>
      </c>
      <c r="EI65" s="107">
        <f>'Population 43133'!JK67/'Population 43133'!JL67</f>
        <v>0.78718535469107553</v>
      </c>
      <c r="EJ65" s="107">
        <f>'Population 43133'!JM67/'Population 43133'!JN67</f>
        <v>0.7844036697247706</v>
      </c>
      <c r="EK65" s="107">
        <f>'Population 43133'!JO67/'Population 43133'!JP67</f>
        <v>0.7816091954022989</v>
      </c>
      <c r="EL65" s="107">
        <f>'Population 43133'!JQ67/'Population 43133'!JR67</f>
        <v>0.78521939953810627</v>
      </c>
      <c r="EM65" s="107">
        <v>0.79534883720930227</v>
      </c>
      <c r="EN65" s="107">
        <v>0.79334916864608074</v>
      </c>
      <c r="EO65" s="107">
        <v>0.7990314769975787</v>
      </c>
      <c r="EP65" s="107">
        <v>0.80778588807785889</v>
      </c>
      <c r="EQ65" s="107">
        <v>0.81499999999999995</v>
      </c>
      <c r="ER65" s="107">
        <v>0.81481481481481477</v>
      </c>
      <c r="ES65" s="107">
        <v>0.81407035175879394</v>
      </c>
      <c r="ET65" s="107">
        <v>0.81975308641975309</v>
      </c>
      <c r="EU65" s="107">
        <v>0.83004926108374388</v>
      </c>
      <c r="EV65" s="107">
        <v>0.81995133819951338</v>
      </c>
      <c r="EW65" s="107">
        <v>0.83538083538083541</v>
      </c>
      <c r="EX65" s="107">
        <v>0.82843137254901966</v>
      </c>
      <c r="EY65" s="107">
        <v>0.82063882063882065</v>
      </c>
      <c r="EZ65" s="107">
        <v>0.80705882352941172</v>
      </c>
      <c r="FA65" s="107">
        <v>0.80378250591016553</v>
      </c>
      <c r="FB65" s="107">
        <v>0.81990521327014221</v>
      </c>
    </row>
    <row r="66" spans="1:158" x14ac:dyDescent="0.2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f>'Population 43133'!DY68/'Population 43133'!DZ68</f>
        <v>0.83193277310924374</v>
      </c>
      <c r="BQ66" s="36">
        <f>'Population 43133'!EA68/'Population 43133'!EB68</f>
        <v>0.81669394435351883</v>
      </c>
      <c r="BR66" s="36">
        <f>'Population 43133'!EC68/'Population 43133'!ED68</f>
        <v>0.83775351014040567</v>
      </c>
      <c r="BS66" s="36">
        <f>'Population 43133'!EE68/'Population 43133'!EF68</f>
        <v>0.82686567164179103</v>
      </c>
      <c r="BT66" s="36">
        <f>'Population 43133'!EG68/'Population 43133'!EH68</f>
        <v>0.83283582089552244</v>
      </c>
      <c r="BU66" s="36">
        <f>'Population 43133'!EI68/'Population 43133'!EJ68</f>
        <v>0.8414814814814815</v>
      </c>
      <c r="BV66" s="36">
        <f>'Population 43133'!EK68/'Population 43133'!EL68</f>
        <v>0.84776119402985073</v>
      </c>
      <c r="BW66" s="36">
        <f>'Population 43133'!EM68/'Population 43133'!EN68</f>
        <v>0.83787878787878789</v>
      </c>
      <c r="BX66" s="36">
        <f>'Population 43133'!EO68/'Population 43133'!EP68</f>
        <v>0.83895705521472397</v>
      </c>
      <c r="BY66" s="36">
        <f>'Population 43133'!EQ68/'Population 43133'!ER68</f>
        <v>0.8422712933753943</v>
      </c>
      <c r="BZ66" s="36">
        <f>'Population 43133'!ES68/'Population 43133'!ET68</f>
        <v>0.84260731319554849</v>
      </c>
      <c r="CA66" s="36">
        <f>'Population 43133'!EU68/'Population 43133'!EV68</f>
        <v>0.82352941176470584</v>
      </c>
      <c r="CB66" s="107">
        <f>'Population 43133'!EW68/'Population 43133'!EX68</f>
        <v>0.82453416149068326</v>
      </c>
      <c r="CC66" s="107">
        <f>'Population 43133'!EY68/'Population 43133'!EZ68</f>
        <v>0.81413210445468509</v>
      </c>
      <c r="CD66" s="107">
        <f>'Population 43133'!FA68/'Population 43133'!FB68</f>
        <v>0.81402439024390238</v>
      </c>
      <c r="CE66" s="107">
        <f>'Population 43133'!FC68/'Population 43133'!FD68</f>
        <v>0.7982062780269058</v>
      </c>
      <c r="CF66" s="107">
        <f>'Population 43133'!FE68/'Population 43133'!FF68</f>
        <v>0.78497790868924888</v>
      </c>
      <c r="CG66" s="107">
        <f>'Population 43133'!FG68/'Population 43133'!FH68</f>
        <v>0.75571428571428567</v>
      </c>
      <c r="CH66" s="107">
        <f>'Population 43133'!FI68/'Population 43133'!FJ68</f>
        <v>0.73868613138686134</v>
      </c>
      <c r="CI66" s="107">
        <f>'Population 43133'!FK68/'Population 43133'!FL68</f>
        <v>0.71236959761549923</v>
      </c>
      <c r="CJ66" s="107">
        <f>'Population 43133'!FM68/'Population 43133'!FN68</f>
        <v>0.6738131699846861</v>
      </c>
      <c r="CK66" s="107">
        <f>'Population 43133'!FO68/'Population 43133'!FP68</f>
        <v>0.64437689969604861</v>
      </c>
      <c r="CL66" s="107">
        <f>'Population 43133'!FQ68/'Population 43133'!FR68</f>
        <v>0.61550151975683887</v>
      </c>
      <c r="CM66" s="107">
        <f>'Population 43133'!FS68/'Population 43133'!FT68</f>
        <v>0.58308157099697888</v>
      </c>
      <c r="CN66" s="107">
        <f>'Population 43133'!FU68/'Population 43133'!FV68</f>
        <v>0.5523520485584219</v>
      </c>
      <c r="CO66" s="107">
        <f>'Population 43133'!FW68/'Population 43133'!FX68</f>
        <v>0.5268656716417911</v>
      </c>
      <c r="CP66" s="107">
        <f>'Population 43133'!FY68/'Population 43133'!FZ68</f>
        <v>0.52366863905325445</v>
      </c>
      <c r="CQ66" s="107">
        <f>'Population 43133'!GA68/'Population 43133'!GB68</f>
        <v>0.5156482861400894</v>
      </c>
      <c r="CR66" s="107">
        <f>'Population 43133'!GC68/'Population 43133'!GD68</f>
        <v>0.5256024096385542</v>
      </c>
      <c r="CS66" s="107">
        <f>'Population 43133'!GE68/'Population 43133'!GF68</f>
        <v>0.53984962406015036</v>
      </c>
      <c r="CT66" s="107">
        <f>'Population 43133'!GG68/'Population 43133'!GH68</f>
        <v>0.555895865237366</v>
      </c>
      <c r="CU66" s="107">
        <f>'Population 43133'!GI68/'Population 43133'!GJ68</f>
        <v>0.56401944894651534</v>
      </c>
      <c r="CV66" s="107">
        <f>'Population 43133'!GK68/'Population 43133'!GL68</f>
        <v>0.57377049180327866</v>
      </c>
      <c r="CW66" s="107">
        <f>'Population 43133'!GM68/'Population 43133'!GN68</f>
        <v>0.59068219633943431</v>
      </c>
      <c r="CX66" s="107">
        <f>'Population 43133'!GO68/'Population 43133'!GP68</f>
        <v>0.63559322033898302</v>
      </c>
      <c r="CY66" s="107">
        <f>'Population 43133'!GQ68/'Population 43133'!GR68</f>
        <v>0.65679442508710806</v>
      </c>
      <c r="CZ66" s="107">
        <f>'Population 43133'!GS68/'Population 43133'!GT68</f>
        <v>0.68849557522123894</v>
      </c>
      <c r="DA66" s="107">
        <f>'Population 43133'!GU68/'Population 43133'!GV68</f>
        <v>0.72774869109947649</v>
      </c>
      <c r="DB66" s="107">
        <f>'Population 43133'!GW68/'Population 43133'!GX68</f>
        <v>0.7473867595818815</v>
      </c>
      <c r="DC66" s="107">
        <f>'Population 43133'!GY68/'Population 43133'!GZ68</f>
        <v>0.76223776223776218</v>
      </c>
      <c r="DD66" s="33">
        <f>'Population 43133'!HA68/'Population 43133'!HB68</f>
        <v>0.76764199655765919</v>
      </c>
      <c r="DE66" s="107">
        <f>'Population 43133'!HC68/'Population 43133'!HD68</f>
        <v>0.78956521739130436</v>
      </c>
      <c r="DF66" s="107">
        <f>'Population 43133'!HE68/'Population 43133'!HF68</f>
        <v>0.81913043478260872</v>
      </c>
      <c r="DG66" s="33">
        <f>'Population 43133'!HG68/'Population 43133'!HH68</f>
        <v>0.82837127845884417</v>
      </c>
      <c r="DH66" s="107">
        <f>'Population 43133'!HI68/'Population 43133'!HJ68</f>
        <v>0.8291814946619217</v>
      </c>
      <c r="DI66" s="107">
        <f>'Population 43133'!HK68/'Population 43133'!HL68</f>
        <v>0.81551724137931036</v>
      </c>
      <c r="DJ66" s="107">
        <f>'Population 43133'!HM68/'Population 43133'!HN68</f>
        <v>0.82291666666666663</v>
      </c>
      <c r="DK66" s="107">
        <f>'Population 43133'!HO68/'Population 43133'!HP68</f>
        <v>0.83053691275167785</v>
      </c>
      <c r="DL66" s="107">
        <f>'Population 43133'!HQ68/'Population 43133'!HR68</f>
        <v>0.83166666666666667</v>
      </c>
      <c r="DM66" s="107">
        <f>'Population 43133'!HS68/'Population 43133'!HT68</f>
        <v>0.8377049180327869</v>
      </c>
      <c r="DN66" s="107">
        <f>'Population 43133'!HU68/'Population 43133'!HV68</f>
        <v>0.83582089552238803</v>
      </c>
      <c r="DO66" s="107">
        <f>'Population 43133'!HW68/'Population 43133'!HX68</f>
        <v>0.82072368421052633</v>
      </c>
      <c r="DP66" s="107">
        <f>'Population 43133'!HY68/'Population 43133'!HZ68</f>
        <v>0.8330550918196995</v>
      </c>
      <c r="DQ66" s="107">
        <f>'Population 43133'!IA68/'Population 43133'!IB68</f>
        <v>0.84140233722871449</v>
      </c>
      <c r="DR66" s="107">
        <f>'Population 43133'!IC68/'Population 43133'!ID68</f>
        <v>0.82894736842105265</v>
      </c>
      <c r="DS66" s="107">
        <f>'Population 43133'!IE68/'Population 43133'!IF68</f>
        <v>0.82362728785357742</v>
      </c>
      <c r="DT66" s="107">
        <f>'Population 43133'!IG68/'Population 43133'!IH68</f>
        <v>0.8427152317880795</v>
      </c>
      <c r="DU66" s="107">
        <f>'Population 43133'!II68/'Population 43133'!IJ68</f>
        <v>0.84873949579831931</v>
      </c>
      <c r="DV66" s="107">
        <f>'Population 43133'!IK68/'Population 43133'!IL68</f>
        <v>0.84053156146179397</v>
      </c>
      <c r="DW66" s="107">
        <f>'Population 43133'!IM68/'Population 43133'!IN68</f>
        <v>0.84262295081967209</v>
      </c>
      <c r="DX66" s="107">
        <f>'Population 43133'!IO68/'Population 43133'!IP68</f>
        <v>0.83942766295707472</v>
      </c>
      <c r="DY66" s="107">
        <f>'Population 43133'!IQ68/'Population 43133'!IR68</f>
        <v>0.84057971014492749</v>
      </c>
      <c r="DZ66" s="107">
        <f>'Population 43133'!IS68/'Population 43133'!IT68</f>
        <v>0.84771573604060912</v>
      </c>
      <c r="EA66" s="107">
        <f>'Population 43133'!IU68/'Population 43133'!IV68</f>
        <v>0.84219269102990035</v>
      </c>
      <c r="EB66" s="107">
        <f>'Population 43133'!IW68/'Population 43133'!IX68</f>
        <v>0.83389261744966447</v>
      </c>
      <c r="EC66" s="107">
        <f>'Population 43133'!IY68/'Population 43133'!IZ68</f>
        <v>0.82950819672131149</v>
      </c>
      <c r="ED66" s="107">
        <f>'Population 43133'!JA68/'Population 43133'!JB68</f>
        <v>0.82781456953642385</v>
      </c>
      <c r="EE66" s="107">
        <f>'Population 43133'!JC68/'Population 43133'!JD68</f>
        <v>0.83582089552238803</v>
      </c>
      <c r="EF66" s="107">
        <f>'Population 43133'!JE68/'Population 43133'!JF68</f>
        <v>0.8366336633663366</v>
      </c>
      <c r="EG66" s="107">
        <f>'Population 43133'!JG68/'Population 43133'!JH68</f>
        <v>0.84628378378378377</v>
      </c>
      <c r="EH66" s="107">
        <f>'Population 43133'!JI68/'Population 43133'!JJ68</f>
        <v>0.84343434343434343</v>
      </c>
      <c r="EI66" s="107">
        <f>'Population 43133'!JK68/'Population 43133'!JL68</f>
        <v>0.8387650085763293</v>
      </c>
      <c r="EJ66" s="107">
        <f>'Population 43133'!JM68/'Population 43133'!JN68</f>
        <v>0.8203389830508474</v>
      </c>
      <c r="EK66" s="107">
        <f>'Population 43133'!JO68/'Population 43133'!JP68</f>
        <v>0.83108108108108103</v>
      </c>
      <c r="EL66" s="107">
        <f>'Population 43133'!JQ68/'Population 43133'!JR68</f>
        <v>0.83025210084033618</v>
      </c>
      <c r="EM66" s="107">
        <v>0.8347245409015025</v>
      </c>
      <c r="EN66" s="107">
        <v>0.84417808219178081</v>
      </c>
      <c r="EO66" s="107">
        <v>0.83925549915397635</v>
      </c>
      <c r="EP66" s="107">
        <v>0.8363939899833055</v>
      </c>
      <c r="EQ66" s="107">
        <v>0.83448275862068966</v>
      </c>
      <c r="ER66" s="107">
        <v>0.84210526315789469</v>
      </c>
      <c r="ES66" s="107">
        <v>0.84710017574692442</v>
      </c>
      <c r="ET66" s="107">
        <v>0.83905967450271246</v>
      </c>
      <c r="EU66" s="107">
        <v>0.84432234432234432</v>
      </c>
      <c r="EV66" s="107">
        <v>0.83925233644859809</v>
      </c>
      <c r="EW66" s="107">
        <v>0.8351648351648352</v>
      </c>
      <c r="EX66" s="107">
        <v>0.8312611012433393</v>
      </c>
      <c r="EY66" s="107">
        <v>0.83750000000000002</v>
      </c>
      <c r="EZ66" s="107">
        <v>0.84440559440559437</v>
      </c>
      <c r="FA66" s="107">
        <v>0.8476702508960573</v>
      </c>
      <c r="FB66" s="107">
        <v>0.84710017574692442</v>
      </c>
    </row>
    <row r="67" spans="1:158" x14ac:dyDescent="0.2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f>'Population 43133'!DY69/'Population 43133'!DZ69</f>
        <v>0.82857142857142863</v>
      </c>
      <c r="BQ67" s="36">
        <f>'Population 43133'!EA69/'Population 43133'!EB69</f>
        <v>0.84112149532710279</v>
      </c>
      <c r="BR67" s="36">
        <f>'Population 43133'!EC69/'Population 43133'!ED69</f>
        <v>0.82710280373831779</v>
      </c>
      <c r="BS67" s="36">
        <f>'Population 43133'!EE69/'Population 43133'!EF69</f>
        <v>0.82380952380952377</v>
      </c>
      <c r="BT67" s="36">
        <f>'Population 43133'!EG69/'Population 43133'!EH69</f>
        <v>0.82159624413145538</v>
      </c>
      <c r="BU67" s="36">
        <f>'Population 43133'!EI69/'Population 43133'!EJ69</f>
        <v>0.83333333333333337</v>
      </c>
      <c r="BV67" s="36">
        <f>'Population 43133'!EK69/'Population 43133'!EL69</f>
        <v>0.81278538812785384</v>
      </c>
      <c r="BW67" s="36">
        <f>'Population 43133'!EM69/'Population 43133'!EN69</f>
        <v>0.81614349775784756</v>
      </c>
      <c r="BX67" s="36">
        <f>'Population 43133'!EO69/'Population 43133'!EP69</f>
        <v>0.82743362831858402</v>
      </c>
      <c r="BY67" s="36">
        <f>'Population 43133'!EQ69/'Population 43133'!ER69</f>
        <v>0.81938325991189431</v>
      </c>
      <c r="BZ67" s="36">
        <f>'Population 43133'!ES69/'Population 43133'!ET69</f>
        <v>0.82683982683982682</v>
      </c>
      <c r="CA67" s="36">
        <f>'Population 43133'!EU69/'Population 43133'!EV69</f>
        <v>0.82203389830508478</v>
      </c>
      <c r="CB67" s="107">
        <f>'Population 43133'!EW69/'Population 43133'!EX69</f>
        <v>0.84745762711864403</v>
      </c>
      <c r="CC67" s="107">
        <f>'Population 43133'!EY69/'Population 43133'!EZ69</f>
        <v>0.81115879828326176</v>
      </c>
      <c r="CD67" s="107">
        <f>'Population 43133'!FA69/'Population 43133'!FB69</f>
        <v>0.82730923694779113</v>
      </c>
      <c r="CE67" s="107">
        <f>'Population 43133'!FC69/'Population 43133'!FD69</f>
        <v>0.8214285714285714</v>
      </c>
      <c r="CF67" s="107">
        <f>'Population 43133'!FE69/'Population 43133'!FF69</f>
        <v>0.80952380952380953</v>
      </c>
      <c r="CG67" s="107">
        <f>'Population 43133'!FG69/'Population 43133'!FH69</f>
        <v>0.80478087649402386</v>
      </c>
      <c r="CH67" s="107">
        <f>'Population 43133'!FI69/'Population 43133'!FJ69</f>
        <v>0.79032258064516125</v>
      </c>
      <c r="CI67" s="107">
        <f>'Population 43133'!FK69/'Population 43133'!FL69</f>
        <v>0.79918032786885251</v>
      </c>
      <c r="CJ67" s="107">
        <f>'Population 43133'!FM69/'Population 43133'!FN69</f>
        <v>0.75793650793650791</v>
      </c>
      <c r="CK67" s="107">
        <f>'Population 43133'!FO69/'Population 43133'!FP69</f>
        <v>0.76377952755905509</v>
      </c>
      <c r="CL67" s="107">
        <f>'Population 43133'!FQ69/'Population 43133'!FR69</f>
        <v>0.75403225806451613</v>
      </c>
      <c r="CM67" s="107">
        <f>'Population 43133'!FS69/'Population 43133'!FT69</f>
        <v>0.74390243902439024</v>
      </c>
      <c r="CN67" s="107">
        <f>'Population 43133'!FU69/'Population 43133'!FV69</f>
        <v>0.75100401606425704</v>
      </c>
      <c r="CO67" s="107">
        <f>'Population 43133'!FW69/'Population 43133'!FX69</f>
        <v>0.73599999999999999</v>
      </c>
      <c r="CP67" s="107">
        <f>'Population 43133'!FY69/'Population 43133'!FZ69</f>
        <v>0.74615384615384617</v>
      </c>
      <c r="CQ67" s="107">
        <f>'Population 43133'!GA69/'Population 43133'!GB69</f>
        <v>0.74621212121212122</v>
      </c>
      <c r="CR67" s="107">
        <f>'Population 43133'!GC69/'Population 43133'!GD69</f>
        <v>0.73664122137404575</v>
      </c>
      <c r="CS67" s="107">
        <f>'Population 43133'!GE69/'Population 43133'!GF69</f>
        <v>0.73664122137404575</v>
      </c>
      <c r="CT67" s="107">
        <f>'Population 43133'!GG69/'Population 43133'!GH69</f>
        <v>0.73605947955390338</v>
      </c>
      <c r="CU67" s="107">
        <f>'Population 43133'!GI69/'Population 43133'!GJ69</f>
        <v>0.71255060728744934</v>
      </c>
      <c r="CV67" s="107">
        <f>'Population 43133'!GK69/'Population 43133'!GL69</f>
        <v>0.69803921568627447</v>
      </c>
      <c r="CW67" s="107">
        <f>'Population 43133'!GM69/'Population 43133'!GN69</f>
        <v>0.70634920634920639</v>
      </c>
      <c r="CX67" s="107">
        <f>'Population 43133'!GO69/'Population 43133'!GP69</f>
        <v>0.72764227642276424</v>
      </c>
      <c r="CY67" s="107">
        <f>'Population 43133'!GQ69/'Population 43133'!GR69</f>
        <v>0.72916666666666663</v>
      </c>
      <c r="CZ67" s="107">
        <f>'Population 43133'!GS69/'Population 43133'!GT69</f>
        <v>0.70472440944881887</v>
      </c>
      <c r="DA67" s="107">
        <f>'Population 43133'!GU69/'Population 43133'!GV69</f>
        <v>0.74285714285714288</v>
      </c>
      <c r="DB67" s="107">
        <f>'Population 43133'!GW69/'Population 43133'!GX69</f>
        <v>0.71825396825396826</v>
      </c>
      <c r="DC67" s="107">
        <f>'Population 43133'!GY69/'Population 43133'!GZ69</f>
        <v>0.72156862745098038</v>
      </c>
      <c r="DD67" s="33">
        <f>'Population 43133'!HA69/'Population 43133'!HB69</f>
        <v>0.73913043478260865</v>
      </c>
      <c r="DE67" s="107">
        <f>'Population 43133'!HC69/'Population 43133'!HD69</f>
        <v>0.72908366533864544</v>
      </c>
      <c r="DF67" s="107">
        <f>'Population 43133'!HE69/'Population 43133'!HF69</f>
        <v>0.72874493927125505</v>
      </c>
      <c r="DG67" s="33">
        <f>'Population 43133'!HG69/'Population 43133'!HH69</f>
        <v>0.75965665236051505</v>
      </c>
      <c r="DH67" s="107">
        <f>'Population 43133'!HI69/'Population 43133'!HJ69</f>
        <v>0.76724137931034486</v>
      </c>
      <c r="DI67" s="107">
        <f>'Population 43133'!HK69/'Population 43133'!HL69</f>
        <v>0.77826086956521734</v>
      </c>
      <c r="DJ67" s="107">
        <f>'Population 43133'!HM69/'Population 43133'!HN69</f>
        <v>0.78165938864628826</v>
      </c>
      <c r="DK67" s="107">
        <f>'Population 43133'!HO69/'Population 43133'!HP69</f>
        <v>0.78723404255319152</v>
      </c>
      <c r="DL67" s="107">
        <f>'Population 43133'!HQ69/'Population 43133'!HR69</f>
        <v>0.79130434782608694</v>
      </c>
      <c r="DM67" s="107">
        <f>'Population 43133'!HS69/'Population 43133'!HT69</f>
        <v>0.76190476190476186</v>
      </c>
      <c r="DN67" s="107">
        <f>'Population 43133'!HU69/'Population 43133'!HV69</f>
        <v>0.74347826086956526</v>
      </c>
      <c r="DO67" s="107">
        <f>'Population 43133'!HW69/'Population 43133'!HX69</f>
        <v>0.74137931034482762</v>
      </c>
      <c r="DP67" s="107">
        <f>'Population 43133'!HY69/'Population 43133'!HZ69</f>
        <v>0.76763485477178428</v>
      </c>
      <c r="DQ67" s="107">
        <f>'Population 43133'!IA69/'Population 43133'!IB69</f>
        <v>0.75423728813559321</v>
      </c>
      <c r="DR67" s="107">
        <f>'Population 43133'!IC69/'Population 43133'!ID69</f>
        <v>0.79039301310043664</v>
      </c>
      <c r="DS67" s="107">
        <f>'Population 43133'!IE69/'Population 43133'!IF69</f>
        <v>0.80341880341880345</v>
      </c>
      <c r="DT67" s="107">
        <f>'Population 43133'!IG69/'Population 43133'!IH69</f>
        <v>0.79059829059829057</v>
      </c>
      <c r="DU67" s="107">
        <f>'Population 43133'!II69/'Population 43133'!IJ69</f>
        <v>0.79828326180257514</v>
      </c>
      <c r="DV67" s="107">
        <f>'Population 43133'!IK69/'Population 43133'!IL69</f>
        <v>0.79475982532751088</v>
      </c>
      <c r="DW67" s="107">
        <f>'Population 43133'!IM69/'Population 43133'!IN69</f>
        <v>0.79385964912280704</v>
      </c>
      <c r="DX67" s="107">
        <f>'Population 43133'!IO69/'Population 43133'!IP69</f>
        <v>0.78260869565217395</v>
      </c>
      <c r="DY67" s="107">
        <f>'Population 43133'!IQ69/'Population 43133'!IR69</f>
        <v>0.78354978354978355</v>
      </c>
      <c r="DZ67" s="107">
        <f>'Population 43133'!IS69/'Population 43133'!IT69</f>
        <v>0.7946428571428571</v>
      </c>
      <c r="EA67" s="107">
        <f>'Population 43133'!IU69/'Population 43133'!IV69</f>
        <v>0.7767857142857143</v>
      </c>
      <c r="EB67" s="107">
        <f>'Population 43133'!IW69/'Population 43133'!IX69</f>
        <v>0.77477477477477474</v>
      </c>
      <c r="EC67" s="107">
        <f>'Population 43133'!IY69/'Population 43133'!IZ69</f>
        <v>0.78354978354978355</v>
      </c>
      <c r="ED67" s="107">
        <f>'Population 43133'!JA69/'Population 43133'!JB69</f>
        <v>0.7767857142857143</v>
      </c>
      <c r="EE67" s="107">
        <f>'Population 43133'!JC69/'Population 43133'!JD69</f>
        <v>0.78165938864628826</v>
      </c>
      <c r="EF67" s="107">
        <f>'Population 43133'!JE69/'Population 43133'!JF69</f>
        <v>0.79148936170212769</v>
      </c>
      <c r="EG67" s="107">
        <f>'Population 43133'!JG69/'Population 43133'!JH69</f>
        <v>0.77966101694915257</v>
      </c>
      <c r="EH67" s="107">
        <f>'Population 43133'!JI69/'Population 43133'!JJ69</f>
        <v>0.77637130801687759</v>
      </c>
      <c r="EI67" s="107">
        <f>'Population 43133'!JK69/'Population 43133'!JL69</f>
        <v>0.79831932773109249</v>
      </c>
      <c r="EJ67" s="107">
        <f>'Population 43133'!JM69/'Population 43133'!JN69</f>
        <v>0.7923728813559322</v>
      </c>
      <c r="EK67" s="107">
        <f>'Population 43133'!JO69/'Population 43133'!JP69</f>
        <v>0.7918367346938775</v>
      </c>
      <c r="EL67" s="107">
        <f>'Population 43133'!JQ69/'Population 43133'!JR69</f>
        <v>0.7795918367346939</v>
      </c>
      <c r="EM67" s="107">
        <v>0.80708661417322836</v>
      </c>
      <c r="EN67" s="107">
        <v>0.79268292682926833</v>
      </c>
      <c r="EO67" s="107">
        <v>0.81960784313725488</v>
      </c>
      <c r="EP67" s="107">
        <v>0.80859375</v>
      </c>
      <c r="EQ67" s="107">
        <v>0.79457364341085268</v>
      </c>
      <c r="ER67" s="107">
        <v>0.80384615384615388</v>
      </c>
      <c r="ES67" s="107">
        <v>0.80620155038759689</v>
      </c>
      <c r="ET67" s="107">
        <v>0.81300813008130079</v>
      </c>
      <c r="EU67" s="107">
        <v>0.81927710843373491</v>
      </c>
      <c r="EV67" s="107">
        <v>0.81673306772908372</v>
      </c>
      <c r="EW67" s="107">
        <v>0.80241935483870963</v>
      </c>
      <c r="EX67" s="107">
        <v>0.80952380952380953</v>
      </c>
      <c r="EY67" s="107">
        <v>0.8127490039840638</v>
      </c>
      <c r="EZ67" s="107">
        <v>0.81526104417670686</v>
      </c>
      <c r="FA67" s="107">
        <v>0.81422924901185767</v>
      </c>
      <c r="FB67" s="107">
        <v>0.80487804878048785</v>
      </c>
    </row>
    <row r="68" spans="1:158" x14ac:dyDescent="0.2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f>'Population 43133'!DY70/'Population 43133'!DZ70</f>
        <v>0.70229007633587781</v>
      </c>
      <c r="BQ68" s="36">
        <f>'Population 43133'!EA70/'Population 43133'!EB70</f>
        <v>0.7153846153846154</v>
      </c>
      <c r="BR68" s="36">
        <f>'Population 43133'!EC70/'Population 43133'!ED70</f>
        <v>0.71969696969696972</v>
      </c>
      <c r="BS68" s="36">
        <f>'Population 43133'!EE70/'Population 43133'!EF70</f>
        <v>0.74242424242424243</v>
      </c>
      <c r="BT68" s="36">
        <f>'Population 43133'!EG70/'Population 43133'!EH70</f>
        <v>0.7407407407407407</v>
      </c>
      <c r="BU68" s="36">
        <f>'Population 43133'!EI70/'Population 43133'!EJ70</f>
        <v>0.72727272727272729</v>
      </c>
      <c r="BV68" s="36">
        <f>'Population 43133'!EK70/'Population 43133'!EL70</f>
        <v>0.7578125</v>
      </c>
      <c r="BW68" s="36">
        <f>'Population 43133'!EM70/'Population 43133'!EN70</f>
        <v>0.76229508196721307</v>
      </c>
      <c r="BX68" s="36">
        <f>'Population 43133'!EO70/'Population 43133'!EP70</f>
        <v>0.76229508196721307</v>
      </c>
      <c r="BY68" s="36">
        <f>'Population 43133'!EQ70/'Population 43133'!ER70</f>
        <v>0.75630252100840334</v>
      </c>
      <c r="BZ68" s="36">
        <f>'Population 43133'!ES70/'Population 43133'!ET70</f>
        <v>0.71317829457364346</v>
      </c>
      <c r="CA68" s="36">
        <f>'Population 43133'!EU70/'Population 43133'!EV70</f>
        <v>0.71317829457364346</v>
      </c>
      <c r="CB68" s="107">
        <f>'Population 43133'!EW70/'Population 43133'!EX70</f>
        <v>0.6953125</v>
      </c>
      <c r="CC68" s="107">
        <f>'Population 43133'!EY70/'Population 43133'!EZ70</f>
        <v>0.70149253731343286</v>
      </c>
      <c r="CD68" s="107">
        <f>'Population 43133'!FA70/'Population 43133'!FB70</f>
        <v>0.72307692307692306</v>
      </c>
      <c r="CE68" s="107">
        <f>'Population 43133'!FC70/'Population 43133'!FD70</f>
        <v>0.71014492753623193</v>
      </c>
      <c r="CF68" s="107">
        <f>'Population 43133'!FE70/'Population 43133'!FF70</f>
        <v>0.72992700729927007</v>
      </c>
      <c r="CG68" s="107">
        <f>'Population 43133'!FG70/'Population 43133'!FH70</f>
        <v>0.69565217391304346</v>
      </c>
      <c r="CH68" s="107">
        <f>'Population 43133'!FI70/'Population 43133'!FJ70</f>
        <v>0.6811594202898551</v>
      </c>
      <c r="CI68" s="107">
        <f>'Population 43133'!FK70/'Population 43133'!FL70</f>
        <v>0.66901408450704225</v>
      </c>
      <c r="CJ68" s="107">
        <f>'Population 43133'!FM70/'Population 43133'!FN70</f>
        <v>0.66666666666666663</v>
      </c>
      <c r="CK68" s="107">
        <f>'Population 43133'!FO70/'Population 43133'!FP70</f>
        <v>0.68613138686131392</v>
      </c>
      <c r="CL68" s="107">
        <f>'Population 43133'!FQ70/'Population 43133'!FR70</f>
        <v>0.69402985074626866</v>
      </c>
      <c r="CM68" s="107">
        <f>'Population 43133'!FS70/'Population 43133'!FT70</f>
        <v>0.69064748201438853</v>
      </c>
      <c r="CN68" s="107">
        <f>'Population 43133'!FU70/'Population 43133'!FV70</f>
        <v>0.65693430656934304</v>
      </c>
      <c r="CO68" s="107">
        <f>'Population 43133'!FW70/'Population 43133'!FX70</f>
        <v>0.62790697674418605</v>
      </c>
      <c r="CP68" s="107">
        <f>'Population 43133'!FY70/'Population 43133'!FZ70</f>
        <v>0.60150375939849621</v>
      </c>
      <c r="CQ68" s="107">
        <f>'Population 43133'!GA70/'Population 43133'!GB70</f>
        <v>0.58064516129032262</v>
      </c>
      <c r="CR68" s="107">
        <f>'Population 43133'!GC70/'Population 43133'!GD70</f>
        <v>0.55200000000000005</v>
      </c>
      <c r="CS68" s="107">
        <f>'Population 43133'!GE70/'Population 43133'!GF70</f>
        <v>0.5390625</v>
      </c>
      <c r="CT68" s="107">
        <f>'Population 43133'!GG70/'Population 43133'!GH70</f>
        <v>0.52892561983471076</v>
      </c>
      <c r="CU68" s="107">
        <f>'Population 43133'!GI70/'Population 43133'!GJ70</f>
        <v>0.5714285714285714</v>
      </c>
      <c r="CV68" s="107">
        <f>'Population 43133'!GK70/'Population 43133'!GL70</f>
        <v>0.58620689655172409</v>
      </c>
      <c r="CW68" s="107">
        <f>'Population 43133'!GM70/'Population 43133'!GN70</f>
        <v>0.59130434782608698</v>
      </c>
      <c r="CX68" s="107">
        <f>'Population 43133'!GO70/'Population 43133'!GP70</f>
        <v>0.61016949152542377</v>
      </c>
      <c r="CY68" s="107">
        <f>'Population 43133'!GQ70/'Population 43133'!GR70</f>
        <v>0.62992125984251968</v>
      </c>
      <c r="CZ68" s="107">
        <f>'Population 43133'!GS70/'Population 43133'!GT70</f>
        <v>0.61344537815126055</v>
      </c>
      <c r="DA68" s="107">
        <f>'Population 43133'!GU70/'Population 43133'!GV70</f>
        <v>0.625</v>
      </c>
      <c r="DB68" s="107">
        <f>'Population 43133'!GW70/'Population 43133'!GX70</f>
        <v>0.59459459459459463</v>
      </c>
      <c r="DC68" s="107">
        <f>'Population 43133'!GY70/'Population 43133'!GZ70</f>
        <v>0.61111111111111116</v>
      </c>
      <c r="DD68" s="33">
        <f>'Population 43133'!HA70/'Population 43133'!HB70</f>
        <v>0.61111111111111116</v>
      </c>
      <c r="DE68" s="107">
        <f>'Population 43133'!HC70/'Population 43133'!HD70</f>
        <v>0.64601769911504425</v>
      </c>
      <c r="DF68" s="107">
        <f>'Population 43133'!HE70/'Population 43133'!HF70</f>
        <v>0.64035087719298245</v>
      </c>
      <c r="DG68" s="33">
        <f>'Population 43133'!HG70/'Population 43133'!HH70</f>
        <v>0.67241379310344829</v>
      </c>
      <c r="DH68" s="107">
        <f>'Population 43133'!HI70/'Population 43133'!HJ70</f>
        <v>0.68644067796610164</v>
      </c>
      <c r="DI68" s="107">
        <f>'Population 43133'!HK70/'Population 43133'!HL70</f>
        <v>0.66666666666666663</v>
      </c>
      <c r="DJ68" s="107">
        <f>'Population 43133'!HM70/'Population 43133'!HN70</f>
        <v>0.69491525423728817</v>
      </c>
      <c r="DK68" s="107">
        <f>'Population 43133'!HO70/'Population 43133'!HP70</f>
        <v>0.71186440677966101</v>
      </c>
      <c r="DL68" s="107">
        <f>'Population 43133'!HQ70/'Population 43133'!HR70</f>
        <v>0.67213114754098358</v>
      </c>
      <c r="DM68" s="107">
        <f>'Population 43133'!HS70/'Population 43133'!HT70</f>
        <v>0.7</v>
      </c>
      <c r="DN68" s="107">
        <f>'Population 43133'!HU70/'Population 43133'!HV70</f>
        <v>0.73684210526315785</v>
      </c>
      <c r="DO68" s="107">
        <f>'Population 43133'!HW70/'Population 43133'!HX70</f>
        <v>0.74336283185840712</v>
      </c>
      <c r="DP68" s="107">
        <f>'Population 43133'!HY70/'Population 43133'!HZ70</f>
        <v>0.7155963302752294</v>
      </c>
      <c r="DQ68" s="107">
        <f>'Population 43133'!IA70/'Population 43133'!IB70</f>
        <v>0.70796460176991149</v>
      </c>
      <c r="DR68" s="107">
        <f>'Population 43133'!IC70/'Population 43133'!ID70</f>
        <v>0.71304347826086956</v>
      </c>
      <c r="DS68" s="107">
        <f>'Population 43133'!IE70/'Population 43133'!IF70</f>
        <v>0.71794871794871795</v>
      </c>
      <c r="DT68" s="107">
        <f>'Population 43133'!IG70/'Population 43133'!IH70</f>
        <v>0.73728813559322037</v>
      </c>
      <c r="DU68" s="107">
        <f>'Population 43133'!II70/'Population 43133'!IJ70</f>
        <v>0.7142857142857143</v>
      </c>
      <c r="DV68" s="107">
        <f>'Population 43133'!IK70/'Population 43133'!IL70</f>
        <v>0.717741935483871</v>
      </c>
      <c r="DW68" s="107">
        <f>'Population 43133'!IM70/'Population 43133'!IN70</f>
        <v>0.73170731707317072</v>
      </c>
      <c r="DX68" s="107">
        <f>'Population 43133'!IO70/'Population 43133'!IP70</f>
        <v>0.73770491803278693</v>
      </c>
      <c r="DY68" s="107">
        <f>'Population 43133'!IQ70/'Population 43133'!IR70</f>
        <v>0.74193548387096775</v>
      </c>
      <c r="DZ68" s="107">
        <f>'Population 43133'!IS70/'Population 43133'!IT70</f>
        <v>0.73599999999999999</v>
      </c>
      <c r="EA68" s="107">
        <f>'Population 43133'!IU70/'Population 43133'!IV70</f>
        <v>0.73553719008264462</v>
      </c>
      <c r="EB68" s="107">
        <f>'Population 43133'!IW70/'Population 43133'!IX70</f>
        <v>0.7416666666666667</v>
      </c>
      <c r="EC68" s="107">
        <f>'Population 43133'!IY70/'Population 43133'!IZ70</f>
        <v>0.76106194690265483</v>
      </c>
      <c r="ED68" s="107">
        <f>'Population 43133'!JA70/'Population 43133'!JB70</f>
        <v>0.75423728813559321</v>
      </c>
      <c r="EE68" s="107">
        <f>'Population 43133'!JC70/'Population 43133'!JD70</f>
        <v>0.75221238938053092</v>
      </c>
      <c r="EF68" s="107">
        <f>'Population 43133'!JE70/'Population 43133'!JF70</f>
        <v>0.77477477477477474</v>
      </c>
      <c r="EG68" s="107">
        <f>'Population 43133'!JG70/'Population 43133'!JH70</f>
        <v>0.78846153846153844</v>
      </c>
      <c r="EH68" s="107">
        <f>'Population 43133'!JI70/'Population 43133'!JJ70</f>
        <v>0.84</v>
      </c>
      <c r="EI68" s="107">
        <f>'Population 43133'!JK70/'Population 43133'!JL70</f>
        <v>0.81372549019607843</v>
      </c>
      <c r="EJ68" s="107">
        <f>'Population 43133'!JM70/'Population 43133'!JN70</f>
        <v>0.79611650485436891</v>
      </c>
      <c r="EK68" s="107">
        <f>'Population 43133'!JO70/'Population 43133'!JP70</f>
        <v>0.80808080808080807</v>
      </c>
      <c r="EL68" s="107">
        <f>'Population 43133'!JQ70/'Population 43133'!JR70</f>
        <v>0.83157894736842108</v>
      </c>
      <c r="EM68" s="107">
        <v>0.81914893617021278</v>
      </c>
      <c r="EN68" s="107">
        <v>0.81521739130434778</v>
      </c>
      <c r="EO68" s="107">
        <v>0.83870967741935487</v>
      </c>
      <c r="EP68" s="107">
        <v>0.80681818181818177</v>
      </c>
      <c r="EQ68" s="107">
        <v>0.81720430107526887</v>
      </c>
      <c r="ER68" s="107">
        <v>0.83870967741935487</v>
      </c>
      <c r="ES68" s="107">
        <v>0.84946236559139787</v>
      </c>
      <c r="ET68" s="107">
        <v>0.84536082474226804</v>
      </c>
      <c r="EU68" s="107">
        <v>0.80434782608695654</v>
      </c>
      <c r="EV68" s="107">
        <v>0.81720430107526887</v>
      </c>
      <c r="EW68" s="107">
        <v>0.81443298969072164</v>
      </c>
      <c r="EX68" s="107">
        <v>0.84042553191489366</v>
      </c>
      <c r="EY68" s="107">
        <v>0.82291666666666663</v>
      </c>
      <c r="EZ68" s="107">
        <v>0.80208333333333337</v>
      </c>
      <c r="FA68" s="107">
        <v>0.78888888888888886</v>
      </c>
      <c r="FB68" s="107">
        <v>0.80219780219780223</v>
      </c>
    </row>
    <row r="69" spans="1:158" x14ac:dyDescent="0.2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f>'Population 43133'!DY71/'Population 43133'!DZ71</f>
        <v>0.82164821648216479</v>
      </c>
      <c r="BQ69" s="36">
        <f>'Population 43133'!EA71/'Population 43133'!EB71</f>
        <v>0.81372549019607843</v>
      </c>
      <c r="BR69" s="36">
        <f>'Population 43133'!EC71/'Population 43133'!ED71</f>
        <v>0.80838323353293418</v>
      </c>
      <c r="BS69" s="36">
        <f>'Population 43133'!EE71/'Population 43133'!EF71</f>
        <v>0.80290205562273276</v>
      </c>
      <c r="BT69" s="36">
        <f>'Population 43133'!EG71/'Population 43133'!EH71</f>
        <v>0.79450418160095582</v>
      </c>
      <c r="BU69" s="36">
        <f>'Population 43133'!EI71/'Population 43133'!EJ71</f>
        <v>0.79599056603773588</v>
      </c>
      <c r="BV69" s="36">
        <f>'Population 43133'!EK71/'Population 43133'!EL71</f>
        <v>0.79015240328253222</v>
      </c>
      <c r="BW69" s="36">
        <f>'Population 43133'!EM71/'Population 43133'!EN71</f>
        <v>0.80442374854481957</v>
      </c>
      <c r="BX69" s="36">
        <f>'Population 43133'!EO71/'Population 43133'!EP71</f>
        <v>0.81516587677725116</v>
      </c>
      <c r="BY69" s="36">
        <f>'Population 43133'!EQ71/'Population 43133'!ER71</f>
        <v>0.80568720379146919</v>
      </c>
      <c r="BZ69" s="36">
        <f>'Population 43133'!ES71/'Population 43133'!ET71</f>
        <v>0.80069930069930073</v>
      </c>
      <c r="CA69" s="36">
        <f>'Population 43133'!EU71/'Population 43133'!EV71</f>
        <v>0.80348837209302326</v>
      </c>
      <c r="CB69" s="107">
        <f>'Population 43133'!EW71/'Population 43133'!EX71</f>
        <v>0.79700115340253752</v>
      </c>
      <c r="CC69" s="107">
        <f>'Population 43133'!EY71/'Population 43133'!EZ71</f>
        <v>0.78344671201814053</v>
      </c>
      <c r="CD69" s="107">
        <f>'Population 43133'!FA71/'Population 43133'!FB71</f>
        <v>0.7820069204152249</v>
      </c>
      <c r="CE69" s="107">
        <f>'Population 43133'!FC71/'Population 43133'!FD71</f>
        <v>0.79282407407407407</v>
      </c>
      <c r="CF69" s="107">
        <f>'Population 43133'!FE71/'Population 43133'!FF71</f>
        <v>0.79002320185614849</v>
      </c>
      <c r="CG69" s="107">
        <f>'Population 43133'!FG71/'Population 43133'!FH71</f>
        <v>0.78082191780821919</v>
      </c>
      <c r="CH69" s="107">
        <f>'Population 43133'!FI71/'Population 43133'!FJ71</f>
        <v>0.77257142857142858</v>
      </c>
      <c r="CI69" s="107">
        <f>'Population 43133'!FK71/'Population 43133'!FL71</f>
        <v>0.75141884222474464</v>
      </c>
      <c r="CJ69" s="107">
        <f>'Population 43133'!FM71/'Population 43133'!FN71</f>
        <v>0.75317185697808531</v>
      </c>
      <c r="CK69" s="107">
        <f>'Population 43133'!FO71/'Population 43133'!FP71</f>
        <v>0.75116279069767444</v>
      </c>
      <c r="CL69" s="107">
        <f>'Population 43133'!FQ71/'Population 43133'!FR71</f>
        <v>0.73443008225616924</v>
      </c>
      <c r="CM69" s="107">
        <f>'Population 43133'!FS71/'Population 43133'!FT71</f>
        <v>0.71226415094339623</v>
      </c>
      <c r="CN69" s="107">
        <f>'Population 43133'!FU71/'Population 43133'!FV71</f>
        <v>0.68213457076566131</v>
      </c>
      <c r="CO69" s="107">
        <f>'Population 43133'!FW71/'Population 43133'!FX71</f>
        <v>0.6682134570765661</v>
      </c>
      <c r="CP69" s="107">
        <f>'Population 43133'!FY71/'Population 43133'!FZ71</f>
        <v>0.64766248574686436</v>
      </c>
      <c r="CQ69" s="107">
        <f>'Population 43133'!GA71/'Population 43133'!GB71</f>
        <v>0.64942528735632188</v>
      </c>
      <c r="CR69" s="107">
        <f>'Population 43133'!GC71/'Population 43133'!GD71</f>
        <v>0.64678899082568808</v>
      </c>
      <c r="CS69" s="107">
        <f>'Population 43133'!GE71/'Population 43133'!GF71</f>
        <v>0.64009111617312076</v>
      </c>
      <c r="CT69" s="107">
        <f>'Population 43133'!GG71/'Population 43133'!GH71</f>
        <v>0.65783410138248843</v>
      </c>
      <c r="CU69" s="107">
        <f>'Population 43133'!GI71/'Population 43133'!GJ71</f>
        <v>0.65047393364928907</v>
      </c>
      <c r="CV69" s="107">
        <f>'Population 43133'!GK71/'Population 43133'!GL71</f>
        <v>0.61629279811097992</v>
      </c>
      <c r="CW69" s="107">
        <f>'Population 43133'!GM71/'Population 43133'!GN71</f>
        <v>0.63064133016627077</v>
      </c>
      <c r="CX69" s="107">
        <f>'Population 43133'!GO71/'Population 43133'!GP71</f>
        <v>0.64593301435406703</v>
      </c>
      <c r="CY69" s="107">
        <f>'Population 43133'!GQ71/'Population 43133'!GR71</f>
        <v>0.65484633569739947</v>
      </c>
      <c r="CZ69" s="107">
        <f>'Population 43133'!GS71/'Population 43133'!GT71</f>
        <v>0.65521327014218012</v>
      </c>
      <c r="DA69" s="107">
        <f>'Population 43133'!GU71/'Population 43133'!GV71</f>
        <v>0.67663981588032218</v>
      </c>
      <c r="DB69" s="107">
        <f>'Population 43133'!GW71/'Population 43133'!GX71</f>
        <v>0.68287037037037035</v>
      </c>
      <c r="DC69" s="107">
        <f>'Population 43133'!GY71/'Population 43133'!GZ71</f>
        <v>0.68965517241379315</v>
      </c>
      <c r="DD69" s="33">
        <f>'Population 43133'!HA71/'Population 43133'!HB71</f>
        <v>0.70046620046620045</v>
      </c>
      <c r="DE69" s="107">
        <f>'Population 43133'!HC71/'Population 43133'!HD71</f>
        <v>0.70714285714285718</v>
      </c>
      <c r="DF69" s="107">
        <f>'Population 43133'!HE71/'Population 43133'!HF71</f>
        <v>0.72640382317801677</v>
      </c>
      <c r="DG69" s="33">
        <f>'Population 43133'!HG71/'Population 43133'!HH71</f>
        <v>0.75941676792223567</v>
      </c>
      <c r="DH69" s="107">
        <f>'Population 43133'!HI71/'Population 43133'!HJ71</f>
        <v>0.76600985221674878</v>
      </c>
      <c r="DI69" s="107">
        <f>'Population 43133'!HK71/'Population 43133'!HL71</f>
        <v>0.7584905660377359</v>
      </c>
      <c r="DJ69" s="107">
        <f>'Population 43133'!HM71/'Population 43133'!HN71</f>
        <v>0.74906367041198507</v>
      </c>
      <c r="DK69" s="107">
        <f>'Population 43133'!HO71/'Population 43133'!HP71</f>
        <v>0.74401008827238335</v>
      </c>
      <c r="DL69" s="107">
        <f>'Population 43133'!HQ71/'Population 43133'!HR71</f>
        <v>0.74748743718592969</v>
      </c>
      <c r="DM69" s="107">
        <f>'Population 43133'!HS71/'Population 43133'!HT71</f>
        <v>0.75572519083969469</v>
      </c>
      <c r="DN69" s="107">
        <f>'Population 43133'!HU71/'Population 43133'!HV71</f>
        <v>0.76315789473684215</v>
      </c>
      <c r="DO69" s="107">
        <f>'Population 43133'!HW71/'Population 43133'!HX71</f>
        <v>0.77805800756620425</v>
      </c>
      <c r="DP69" s="107">
        <f>'Population 43133'!HY71/'Population 43133'!HZ71</f>
        <v>0.79128137384412156</v>
      </c>
      <c r="DQ69" s="107">
        <f>'Population 43133'!IA71/'Population 43133'!IB71</f>
        <v>0.79597315436241611</v>
      </c>
      <c r="DR69" s="107">
        <f>'Population 43133'!IC71/'Population 43133'!ID71</f>
        <v>0.78428761651131829</v>
      </c>
      <c r="DS69" s="107">
        <f>'Population 43133'!IE71/'Population 43133'!IF71</f>
        <v>0.797634691195795</v>
      </c>
      <c r="DT69" s="107">
        <f>'Population 43133'!IG71/'Population 43133'!IH71</f>
        <v>0.79710144927536231</v>
      </c>
      <c r="DU69" s="107">
        <f>'Population 43133'!II71/'Population 43133'!IJ71</f>
        <v>0.81041388518024027</v>
      </c>
      <c r="DV69" s="107">
        <f>'Population 43133'!IK71/'Population 43133'!IL71</f>
        <v>0.81132075471698117</v>
      </c>
      <c r="DW69" s="107">
        <f>'Population 43133'!IM71/'Population 43133'!IN71</f>
        <v>0.81732070365358589</v>
      </c>
      <c r="DX69" s="107">
        <f>'Population 43133'!IO71/'Population 43133'!IP71</f>
        <v>0.81461434370771313</v>
      </c>
      <c r="DY69" s="107">
        <f>'Population 43133'!IQ71/'Population 43133'!IR71</f>
        <v>0.8166894664842681</v>
      </c>
      <c r="DZ69" s="107">
        <f>'Population 43133'!IS71/'Population 43133'!IT71</f>
        <v>0.80958904109589036</v>
      </c>
      <c r="EA69" s="107">
        <f>'Population 43133'!IU71/'Population 43133'!IV71</f>
        <v>0.79564032697547682</v>
      </c>
      <c r="EB69" s="107">
        <f>'Population 43133'!IW71/'Population 43133'!IX71</f>
        <v>0.7931034482758621</v>
      </c>
      <c r="EC69" s="107">
        <f>'Population 43133'!IY71/'Population 43133'!IZ71</f>
        <v>0.78561549100968187</v>
      </c>
      <c r="ED69" s="107">
        <f>'Population 43133'!JA71/'Population 43133'!JB71</f>
        <v>0.78859527121001394</v>
      </c>
      <c r="EE69" s="107">
        <f>'Population 43133'!JC71/'Population 43133'!JD71</f>
        <v>0.78753541076487255</v>
      </c>
      <c r="EF69" s="107">
        <f>'Population 43133'!JE71/'Population 43133'!JF71</f>
        <v>0.7842031029619182</v>
      </c>
      <c r="EG69" s="107">
        <f>'Population 43133'!JG71/'Population 43133'!JH71</f>
        <v>0.78297872340425534</v>
      </c>
      <c r="EH69" s="107">
        <f>'Population 43133'!JI71/'Population 43133'!JJ71</f>
        <v>0.79014084507042248</v>
      </c>
      <c r="EI69" s="107">
        <f>'Population 43133'!JK71/'Population 43133'!JL71</f>
        <v>0.79189944134078216</v>
      </c>
      <c r="EJ69" s="107">
        <f>'Population 43133'!JM71/'Population 43133'!JN71</f>
        <v>0.77824267782426781</v>
      </c>
      <c r="EK69" s="107">
        <f>'Population 43133'!JO71/'Population 43133'!JP71</f>
        <v>0.77478753541076484</v>
      </c>
      <c r="EL69" s="107">
        <f>'Population 43133'!JQ71/'Population 43133'!JR71</f>
        <v>0.76271186440677963</v>
      </c>
      <c r="EM69" s="107">
        <v>0.77158774373259054</v>
      </c>
      <c r="EN69" s="107">
        <v>0.76446280991735538</v>
      </c>
      <c r="EO69" s="107">
        <v>0.7752808988764045</v>
      </c>
      <c r="EP69" s="107">
        <v>0.7757404795486601</v>
      </c>
      <c r="EQ69" s="107">
        <v>0.78303198887343528</v>
      </c>
      <c r="ER69" s="107">
        <v>0.78818443804034577</v>
      </c>
      <c r="ES69" s="107">
        <v>0.78612716763005785</v>
      </c>
      <c r="ET69" s="107">
        <v>0.78613569321533927</v>
      </c>
      <c r="EU69" s="107">
        <v>0.80029806259314451</v>
      </c>
      <c r="EV69" s="107">
        <v>0.79673590504451042</v>
      </c>
      <c r="EW69" s="107">
        <v>0.78656716417910444</v>
      </c>
      <c r="EX69" s="107">
        <v>0.77312138728323698</v>
      </c>
      <c r="EY69" s="107">
        <v>0.76546762589928052</v>
      </c>
      <c r="EZ69" s="107">
        <v>0.76074498567335247</v>
      </c>
      <c r="FA69" s="107">
        <v>0.75142857142857145</v>
      </c>
      <c r="FB69" s="107">
        <v>0.75284090909090906</v>
      </c>
    </row>
    <row r="70" spans="1:158" x14ac:dyDescent="0.2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f>'Population 43133'!DY72/'Population 43133'!DZ72</f>
        <v>0.81094527363184077</v>
      </c>
      <c r="BQ70" s="36">
        <f>'Population 43133'!EA72/'Population 43133'!EB72</f>
        <v>0.8035714285714286</v>
      </c>
      <c r="BR70" s="36">
        <f>'Population 43133'!EC72/'Population 43133'!ED72</f>
        <v>0.79227053140096615</v>
      </c>
      <c r="BS70" s="36">
        <f>'Population 43133'!EE72/'Population 43133'!EF72</f>
        <v>0.79904306220095689</v>
      </c>
      <c r="BT70" s="36">
        <f>'Population 43133'!EG72/'Population 43133'!EH72</f>
        <v>0.78830963665086884</v>
      </c>
      <c r="BU70" s="36">
        <f>'Population 43133'!EI72/'Population 43133'!EJ72</f>
        <v>0.7821316614420063</v>
      </c>
      <c r="BV70" s="36">
        <f>'Population 43133'!EK72/'Population 43133'!EL72</f>
        <v>0.77564102564102566</v>
      </c>
      <c r="BW70" s="36">
        <f>'Population 43133'!EM72/'Population 43133'!EN72</f>
        <v>0.78365384615384615</v>
      </c>
      <c r="BX70" s="36">
        <f>'Population 43133'!EO72/'Population 43133'!EP72</f>
        <v>0.78048780487804881</v>
      </c>
      <c r="BY70" s="36">
        <f>'Population 43133'!EQ72/'Population 43133'!ER72</f>
        <v>0.75732899022801303</v>
      </c>
      <c r="BZ70" s="36">
        <f>'Population 43133'!ES72/'Population 43133'!ET72</f>
        <v>0.76451612903225807</v>
      </c>
      <c r="CA70" s="36">
        <f>'Population 43133'!EU72/'Population 43133'!EV72</f>
        <v>0.75986842105263153</v>
      </c>
      <c r="CB70" s="107">
        <f>'Population 43133'!EW72/'Population 43133'!EX72</f>
        <v>0.7653721682847896</v>
      </c>
      <c r="CC70" s="107">
        <f>'Population 43133'!EY72/'Population 43133'!EZ72</f>
        <v>0.76935483870967747</v>
      </c>
      <c r="CD70" s="107">
        <f>'Population 43133'!FA72/'Population 43133'!FB72</f>
        <v>0.76982892690513216</v>
      </c>
      <c r="CE70" s="107">
        <f>'Population 43133'!FC72/'Population 43133'!FD72</f>
        <v>0.77329192546583847</v>
      </c>
      <c r="CF70" s="107">
        <f>'Population 43133'!FE72/'Population 43133'!FF72</f>
        <v>0.75115919629057182</v>
      </c>
      <c r="CG70" s="107">
        <f>'Population 43133'!FG72/'Population 43133'!FH72</f>
        <v>0.74429223744292239</v>
      </c>
      <c r="CH70" s="107">
        <f>'Population 43133'!FI72/'Population 43133'!FJ72</f>
        <v>0.73966309341500769</v>
      </c>
      <c r="CI70" s="107">
        <f>'Population 43133'!FK72/'Population 43133'!FL72</f>
        <v>0.72530864197530864</v>
      </c>
      <c r="CJ70" s="107">
        <f>'Population 43133'!FM72/'Population 43133'!FN72</f>
        <v>0.70906200317965029</v>
      </c>
      <c r="CK70" s="107">
        <f>'Population 43133'!FO72/'Population 43133'!FP72</f>
        <v>0.69871794871794868</v>
      </c>
      <c r="CL70" s="107">
        <f>'Population 43133'!FQ72/'Population 43133'!FR72</f>
        <v>0.68617886178861787</v>
      </c>
      <c r="CM70" s="107">
        <f>'Population 43133'!FS72/'Population 43133'!FT72</f>
        <v>0.6683006535947712</v>
      </c>
      <c r="CN70" s="107">
        <f>'Population 43133'!FU72/'Population 43133'!FV72</f>
        <v>0.65042016806722691</v>
      </c>
      <c r="CO70" s="107">
        <f>'Population 43133'!FW72/'Population 43133'!FX72</f>
        <v>0.64157119476268409</v>
      </c>
      <c r="CP70" s="107">
        <f>'Population 43133'!FY72/'Population 43133'!FZ72</f>
        <v>0.6243980738362761</v>
      </c>
      <c r="CQ70" s="107">
        <f>'Population 43133'!GA72/'Population 43133'!GB72</f>
        <v>0.62131147540983611</v>
      </c>
      <c r="CR70" s="107">
        <f>'Population 43133'!GC72/'Population 43133'!GD72</f>
        <v>0.61290322580645162</v>
      </c>
      <c r="CS70" s="107">
        <f>'Population 43133'!GE72/'Population 43133'!GF72</f>
        <v>0.62828947368421051</v>
      </c>
      <c r="CT70" s="107">
        <f>'Population 43133'!GG72/'Population 43133'!GH72</f>
        <v>0.6376811594202898</v>
      </c>
      <c r="CU70" s="107">
        <f>'Population 43133'!GI72/'Population 43133'!GJ72</f>
        <v>0.653169014084507</v>
      </c>
      <c r="CV70" s="107">
        <f>'Population 43133'!GK72/'Population 43133'!GL72</f>
        <v>0.63309352517985606</v>
      </c>
      <c r="CW70" s="107">
        <f>'Population 43133'!GM72/'Population 43133'!GN72</f>
        <v>0.65357142857142858</v>
      </c>
      <c r="CX70" s="107">
        <f>'Population 43133'!GO72/'Population 43133'!GP72</f>
        <v>0.68561278863232678</v>
      </c>
      <c r="CY70" s="107">
        <f>'Population 43133'!GQ72/'Population 43133'!GR72</f>
        <v>0.67924528301886788</v>
      </c>
      <c r="CZ70" s="107">
        <f>'Population 43133'!GS72/'Population 43133'!GT72</f>
        <v>0.6807432432432432</v>
      </c>
      <c r="DA70" s="107">
        <f>'Population 43133'!GU72/'Population 43133'!GV72</f>
        <v>0.68430034129692829</v>
      </c>
      <c r="DB70" s="107">
        <f>'Population 43133'!GW72/'Population 43133'!GX72</f>
        <v>0.68624161073825507</v>
      </c>
      <c r="DC70" s="107">
        <f>'Population 43133'!GY72/'Population 43133'!GZ72</f>
        <v>0.68235294117647061</v>
      </c>
      <c r="DD70" s="33">
        <f>'Population 43133'!HA72/'Population 43133'!HB72</f>
        <v>0.69798657718120805</v>
      </c>
      <c r="DE70" s="107">
        <f>'Population 43133'!HC72/'Population 43133'!HD72</f>
        <v>0.72442244224422447</v>
      </c>
      <c r="DF70" s="107">
        <f>'Population 43133'!HE72/'Population 43133'!HF72</f>
        <v>0.73499999999999999</v>
      </c>
      <c r="DG70" s="33">
        <f>'Population 43133'!HG72/'Population 43133'!HH72</f>
        <v>0.74430823117338007</v>
      </c>
      <c r="DH70" s="107">
        <f>'Population 43133'!HI72/'Population 43133'!HJ72</f>
        <v>0.7473867595818815</v>
      </c>
      <c r="DI70" s="107">
        <f>'Population 43133'!HK72/'Population 43133'!HL72</f>
        <v>0.75704225352112675</v>
      </c>
      <c r="DJ70" s="107">
        <f>'Population 43133'!HM72/'Population 43133'!HN72</f>
        <v>0.76501766784452296</v>
      </c>
      <c r="DK70" s="107">
        <f>'Population 43133'!HO72/'Population 43133'!HP72</f>
        <v>0.75132275132275128</v>
      </c>
      <c r="DL70" s="107">
        <f>'Population 43133'!HQ72/'Population 43133'!HR72</f>
        <v>0.75310834813499117</v>
      </c>
      <c r="DM70" s="107">
        <f>'Population 43133'!HS72/'Population 43133'!HT72</f>
        <v>0.7667844522968198</v>
      </c>
      <c r="DN70" s="107">
        <f>'Population 43133'!HU72/'Population 43133'!HV72</f>
        <v>0.7742504409171076</v>
      </c>
      <c r="DO70" s="107">
        <f>'Population 43133'!HW72/'Population 43133'!HX72</f>
        <v>0.76801405975395431</v>
      </c>
      <c r="DP70" s="107">
        <f>'Population 43133'!HY72/'Population 43133'!HZ72</f>
        <v>0.78387650085763294</v>
      </c>
      <c r="DQ70" s="107">
        <f>'Population 43133'!IA72/'Population 43133'!IB72</f>
        <v>0.78993055555555558</v>
      </c>
      <c r="DR70" s="107">
        <f>'Population 43133'!IC72/'Population 43133'!ID72</f>
        <v>0.7807757166947723</v>
      </c>
      <c r="DS70" s="107">
        <f>'Population 43133'!IE72/'Population 43133'!IF72</f>
        <v>0.78534923339011931</v>
      </c>
      <c r="DT70" s="107">
        <f>'Population 43133'!IG72/'Population 43133'!IH72</f>
        <v>0.78125</v>
      </c>
      <c r="DU70" s="107">
        <f>'Population 43133'!II72/'Population 43133'!IJ72</f>
        <v>0.78938053097345129</v>
      </c>
      <c r="DV70" s="107">
        <f>'Population 43133'!IK72/'Population 43133'!IL72</f>
        <v>0.77817531305903398</v>
      </c>
      <c r="DW70" s="107">
        <f>'Population 43133'!IM72/'Population 43133'!IN72</f>
        <v>0.79005524861878451</v>
      </c>
      <c r="DX70" s="107">
        <f>'Population 43133'!IO72/'Population 43133'!IP72</f>
        <v>0.78832116788321172</v>
      </c>
      <c r="DY70" s="107">
        <f>'Population 43133'!IQ72/'Population 43133'!IR72</f>
        <v>0.78635547576301612</v>
      </c>
      <c r="DZ70" s="107">
        <f>'Population 43133'!IS72/'Population 43133'!IT72</f>
        <v>0.77477477477477474</v>
      </c>
      <c r="EA70" s="107">
        <f>'Population 43133'!IU72/'Population 43133'!IV72</f>
        <v>0.7720588235294118</v>
      </c>
      <c r="EB70" s="107">
        <f>'Population 43133'!IW72/'Population 43133'!IX72</f>
        <v>0.77365491651205942</v>
      </c>
      <c r="EC70" s="107">
        <f>'Population 43133'!IY72/'Population 43133'!IZ72</f>
        <v>0.76795580110497241</v>
      </c>
      <c r="ED70" s="107">
        <f>'Population 43133'!JA72/'Population 43133'!JB72</f>
        <v>0.78181818181818186</v>
      </c>
      <c r="EE70" s="107">
        <f>'Population 43133'!JC72/'Population 43133'!JD72</f>
        <v>0.77436823104693142</v>
      </c>
      <c r="EF70" s="107">
        <f>'Population 43133'!JE72/'Population 43133'!JF72</f>
        <v>0.77938517179023503</v>
      </c>
      <c r="EG70" s="107">
        <f>'Population 43133'!JG72/'Population 43133'!JH72</f>
        <v>0.78228782287822873</v>
      </c>
      <c r="EH70" s="107">
        <f>'Population 43133'!JI72/'Population 43133'!JJ72</f>
        <v>0.78125</v>
      </c>
      <c r="EI70" s="107">
        <f>'Population 43133'!JK72/'Population 43133'!JL72</f>
        <v>0.7752808988764045</v>
      </c>
      <c r="EJ70" s="107">
        <f>'Population 43133'!JM72/'Population 43133'!JN72</f>
        <v>0.76666666666666672</v>
      </c>
      <c r="EK70" s="107">
        <f>'Population 43133'!JO72/'Population 43133'!JP72</f>
        <v>0.77238805970149249</v>
      </c>
      <c r="EL70" s="107">
        <f>'Population 43133'!JQ72/'Population 43133'!JR72</f>
        <v>0.76280834914611007</v>
      </c>
      <c r="EM70" s="107">
        <v>0.76538461538461533</v>
      </c>
      <c r="EN70" s="107">
        <v>0.76208897485493232</v>
      </c>
      <c r="EO70" s="107">
        <v>0.75915221579961467</v>
      </c>
      <c r="EP70" s="107">
        <v>0.75478927203065138</v>
      </c>
      <c r="EQ70" s="107">
        <v>0.76320939334637961</v>
      </c>
      <c r="ER70" s="107">
        <v>0.76831683168316833</v>
      </c>
      <c r="ES70" s="107">
        <v>0.76400000000000001</v>
      </c>
      <c r="ET70" s="107">
        <v>0.77663934426229508</v>
      </c>
      <c r="EU70" s="107">
        <v>0.78510638297872337</v>
      </c>
      <c r="EV70" s="107">
        <v>0.78177966101694918</v>
      </c>
      <c r="EW70" s="107">
        <v>0.78649237472766886</v>
      </c>
      <c r="EX70" s="107">
        <v>0.78901098901098898</v>
      </c>
      <c r="EY70" s="107">
        <v>0.7819383259911894</v>
      </c>
      <c r="EZ70" s="107">
        <v>0.79957356076759056</v>
      </c>
      <c r="FA70" s="107">
        <v>0.79874213836477992</v>
      </c>
      <c r="FB70" s="107">
        <v>0.77916666666666667</v>
      </c>
    </row>
    <row r="71" spans="1:158" x14ac:dyDescent="0.2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f>'Population 43133'!DY73/'Population 43133'!DZ73</f>
        <v>0.65993265993265993</v>
      </c>
      <c r="BQ71" s="36">
        <f>'Population 43133'!EA73/'Population 43133'!EB73</f>
        <v>0.64214046822742477</v>
      </c>
      <c r="BR71" s="36">
        <f>'Population 43133'!EC73/'Population 43133'!ED73</f>
        <v>0.64383561643835618</v>
      </c>
      <c r="BS71" s="36">
        <f>'Population 43133'!EE73/'Population 43133'!EF73</f>
        <v>0.65263157894736845</v>
      </c>
      <c r="BT71" s="36">
        <f>'Population 43133'!EG73/'Population 43133'!EH73</f>
        <v>0.67931034482758623</v>
      </c>
      <c r="BU71" s="36">
        <f>'Population 43133'!EI73/'Population 43133'!EJ73</f>
        <v>0.69444444444444442</v>
      </c>
      <c r="BV71" s="36">
        <f>'Population 43133'!EK73/'Population 43133'!EL73</f>
        <v>0.68835616438356162</v>
      </c>
      <c r="BW71" s="36">
        <f>'Population 43133'!EM73/'Population 43133'!EN73</f>
        <v>0.67576791808873715</v>
      </c>
      <c r="BX71" s="36">
        <f>'Population 43133'!EO73/'Population 43133'!EP73</f>
        <v>0.69097222222222221</v>
      </c>
      <c r="BY71" s="36">
        <f>'Population 43133'!EQ73/'Population 43133'!ER73</f>
        <v>0.68150684931506844</v>
      </c>
      <c r="BZ71" s="36">
        <f>'Population 43133'!ES73/'Population 43133'!ET73</f>
        <v>0.68292682926829273</v>
      </c>
      <c r="CA71" s="36">
        <f>'Population 43133'!EU73/'Population 43133'!EV73</f>
        <v>0.66666666666666663</v>
      </c>
      <c r="CB71" s="107">
        <f>'Population 43133'!EW73/'Population 43133'!EX73</f>
        <v>0.67021276595744683</v>
      </c>
      <c r="CC71" s="107">
        <f>'Population 43133'!EY73/'Population 43133'!EZ73</f>
        <v>0.67259786476868333</v>
      </c>
      <c r="CD71" s="107">
        <f>'Population 43133'!FA73/'Population 43133'!FB73</f>
        <v>0.6875</v>
      </c>
      <c r="CE71" s="107">
        <f>'Population 43133'!FC73/'Population 43133'!FD73</f>
        <v>0.6827586206896552</v>
      </c>
      <c r="CF71" s="107">
        <f>'Population 43133'!FE73/'Population 43133'!FF73</f>
        <v>0.6630824372759857</v>
      </c>
      <c r="CG71" s="107">
        <f>'Population 43133'!FG73/'Population 43133'!FH73</f>
        <v>0.64661654135338342</v>
      </c>
      <c r="CH71" s="107">
        <f>'Population 43133'!FI73/'Population 43133'!FJ73</f>
        <v>0.61886792452830186</v>
      </c>
      <c r="CI71" s="107">
        <f>'Population 43133'!FK73/'Population 43133'!FL73</f>
        <v>0.61886792452830186</v>
      </c>
      <c r="CJ71" s="107">
        <f>'Population 43133'!FM73/'Population 43133'!FN73</f>
        <v>0.61389961389961389</v>
      </c>
      <c r="CK71" s="107">
        <f>'Population 43133'!FO73/'Population 43133'!FP73</f>
        <v>0.60902255639097747</v>
      </c>
      <c r="CL71" s="107">
        <f>'Population 43133'!FQ73/'Population 43133'!FR73</f>
        <v>0.61509433962264148</v>
      </c>
      <c r="CM71" s="107">
        <f>'Population 43133'!FS73/'Population 43133'!FT73</f>
        <v>0.60071942446043169</v>
      </c>
      <c r="CN71" s="107">
        <f>'Population 43133'!FU73/'Population 43133'!FV73</f>
        <v>0.58703071672354945</v>
      </c>
      <c r="CO71" s="107">
        <f>'Population 43133'!FW73/'Population 43133'!FX73</f>
        <v>0.58333333333333337</v>
      </c>
      <c r="CP71" s="107">
        <f>'Population 43133'!FY73/'Population 43133'!FZ73</f>
        <v>0.5714285714285714</v>
      </c>
      <c r="CQ71" s="107">
        <f>'Population 43133'!GA73/'Population 43133'!GB73</f>
        <v>0.56666666666666665</v>
      </c>
      <c r="CR71" s="107">
        <f>'Population 43133'!GC73/'Population 43133'!GD73</f>
        <v>0.56040268456375841</v>
      </c>
      <c r="CS71" s="107">
        <f>'Population 43133'!GE73/'Population 43133'!GF73</f>
        <v>0.56655290102389078</v>
      </c>
      <c r="CT71" s="107">
        <f>'Population 43133'!GG73/'Population 43133'!GH73</f>
        <v>0.55208333333333337</v>
      </c>
      <c r="CU71" s="107">
        <f>'Population 43133'!GI73/'Population 43133'!GJ73</f>
        <v>0.54255319148936165</v>
      </c>
      <c r="CV71" s="107">
        <f>'Population 43133'!GK73/'Population 43133'!GL73</f>
        <v>0.54295532646048106</v>
      </c>
      <c r="CW71" s="107">
        <f>'Population 43133'!GM73/'Population 43133'!GN73</f>
        <v>0.5547945205479452</v>
      </c>
      <c r="CX71" s="107">
        <f>'Population 43133'!GO73/'Population 43133'!GP73</f>
        <v>0.58445945945945943</v>
      </c>
      <c r="CY71" s="107">
        <f>'Population 43133'!GQ73/'Population 43133'!GR73</f>
        <v>0.58245614035087723</v>
      </c>
      <c r="CZ71" s="107">
        <f>'Population 43133'!GS73/'Population 43133'!GT73</f>
        <v>0.56227758007117434</v>
      </c>
      <c r="DA71" s="107">
        <f>'Population 43133'!GU73/'Population 43133'!GV73</f>
        <v>0.61403508771929827</v>
      </c>
      <c r="DB71" s="107">
        <f>'Population 43133'!GW73/'Population 43133'!GX73</f>
        <v>0.64664310954063609</v>
      </c>
      <c r="DC71" s="107">
        <f>'Population 43133'!GY73/'Population 43133'!GZ73</f>
        <v>0.66095890410958902</v>
      </c>
      <c r="DD71" s="33">
        <f>'Population 43133'!HA73/'Population 43133'!HB73</f>
        <v>0.65480427046263345</v>
      </c>
      <c r="DE71" s="107">
        <f>'Population 43133'!HC73/'Population 43133'!HD73</f>
        <v>0.67028985507246375</v>
      </c>
      <c r="DF71" s="107">
        <f>'Population 43133'!HE73/'Population 43133'!HF73</f>
        <v>0.67625899280575541</v>
      </c>
      <c r="DG71" s="33">
        <f>'Population 43133'!HG73/'Population 43133'!HH73</f>
        <v>0.71062271062271065</v>
      </c>
      <c r="DH71" s="107">
        <f>'Population 43133'!HI73/'Population 43133'!HJ73</f>
        <v>0.7232472324723247</v>
      </c>
      <c r="DI71" s="107">
        <f>'Population 43133'!HK73/'Population 43133'!HL73</f>
        <v>0.70370370370370372</v>
      </c>
      <c r="DJ71" s="107">
        <f>'Population 43133'!HM73/'Population 43133'!HN73</f>
        <v>0.71003717472118955</v>
      </c>
      <c r="DK71" s="107">
        <f>'Population 43133'!HO73/'Population 43133'!HP73</f>
        <v>0.70909090909090911</v>
      </c>
      <c r="DL71" s="107">
        <f>'Population 43133'!HQ73/'Population 43133'!HR73</f>
        <v>0.7007299270072993</v>
      </c>
      <c r="DM71" s="107">
        <f>'Population 43133'!HS73/'Population 43133'!HT73</f>
        <v>0.67286245353159846</v>
      </c>
      <c r="DN71" s="107">
        <f>'Population 43133'!HU73/'Population 43133'!HV73</f>
        <v>0.66176470588235292</v>
      </c>
      <c r="DO71" s="107">
        <f>'Population 43133'!HW73/'Population 43133'!HX73</f>
        <v>0.66542750929368033</v>
      </c>
      <c r="DP71" s="107">
        <f>'Population 43133'!HY73/'Population 43133'!HZ73</f>
        <v>0.69415807560137455</v>
      </c>
      <c r="DQ71" s="107">
        <f>'Population 43133'!IA73/'Population 43133'!IB73</f>
        <v>0.69097222222222221</v>
      </c>
      <c r="DR71" s="107">
        <f>'Population 43133'!IC73/'Population 43133'!ID73</f>
        <v>0.69930069930069927</v>
      </c>
      <c r="DS71" s="107">
        <f>'Population 43133'!IE73/'Population 43133'!IF73</f>
        <v>0.70250896057347667</v>
      </c>
      <c r="DT71" s="107">
        <f>'Population 43133'!IG73/'Population 43133'!IH73</f>
        <v>0.71223021582733814</v>
      </c>
      <c r="DU71" s="107">
        <f>'Population 43133'!II73/'Population 43133'!IJ73</f>
        <v>0.70220588235294112</v>
      </c>
      <c r="DV71" s="107">
        <f>'Population 43133'!IK73/'Population 43133'!IL73</f>
        <v>0.71481481481481479</v>
      </c>
      <c r="DW71" s="107">
        <f>'Population 43133'!IM73/'Population 43133'!IN73</f>
        <v>0.72426470588235292</v>
      </c>
      <c r="DX71" s="107">
        <f>'Population 43133'!IO73/'Population 43133'!IP73</f>
        <v>0.71071428571428574</v>
      </c>
      <c r="DY71" s="107">
        <f>'Population 43133'!IQ73/'Population 43133'!IR73</f>
        <v>0.71897810218978098</v>
      </c>
      <c r="DZ71" s="107">
        <f>'Population 43133'!IS73/'Population 43133'!IT73</f>
        <v>0.72661870503597126</v>
      </c>
      <c r="EA71" s="107">
        <f>'Population 43133'!IU73/'Population 43133'!IV73</f>
        <v>0.71119133574007221</v>
      </c>
      <c r="EB71" s="107">
        <f>'Population 43133'!IW73/'Population 43133'!IX73</f>
        <v>0.71323529411764708</v>
      </c>
      <c r="EC71" s="107">
        <f>'Population 43133'!IY73/'Population 43133'!IZ73</f>
        <v>0.697508896797153</v>
      </c>
      <c r="ED71" s="107">
        <f>'Population 43133'!JA73/'Population 43133'!JB73</f>
        <v>0.70802919708029199</v>
      </c>
      <c r="EE71" s="107">
        <f>'Population 43133'!JC73/'Population 43133'!JD73</f>
        <v>0.71161048689138573</v>
      </c>
      <c r="EF71" s="107">
        <f>'Population 43133'!JE73/'Population 43133'!JF73</f>
        <v>0.71747211895910779</v>
      </c>
      <c r="EG71" s="107">
        <f>'Population 43133'!JG73/'Population 43133'!JH73</f>
        <v>0.73745173745173742</v>
      </c>
      <c r="EH71" s="107">
        <f>'Population 43133'!JI73/'Population 43133'!JJ73</f>
        <v>0.72243346007604559</v>
      </c>
      <c r="EI71" s="107">
        <f>'Population 43133'!JK73/'Population 43133'!JL73</f>
        <v>0.72556390977443608</v>
      </c>
      <c r="EJ71" s="107">
        <f>'Population 43133'!JM73/'Population 43133'!JN73</f>
        <v>0.7078651685393258</v>
      </c>
      <c r="EK71" s="107">
        <f>'Population 43133'!JO73/'Population 43133'!JP73</f>
        <v>0.71111111111111114</v>
      </c>
      <c r="EL71" s="107">
        <f>'Population 43133'!JQ73/'Population 43133'!JR73</f>
        <v>0.6966292134831461</v>
      </c>
      <c r="EM71" s="107">
        <v>0.72932330827067671</v>
      </c>
      <c r="EN71" s="107">
        <v>0.72075471698113203</v>
      </c>
      <c r="EO71" s="107">
        <v>0.72830188679245278</v>
      </c>
      <c r="EP71" s="107">
        <v>0.72014925373134331</v>
      </c>
      <c r="EQ71" s="107">
        <v>0.71647509578544066</v>
      </c>
      <c r="ER71" s="107">
        <v>0.71875</v>
      </c>
      <c r="ES71" s="107">
        <v>0.70078740157480313</v>
      </c>
      <c r="ET71" s="107">
        <v>0.70634920634920639</v>
      </c>
      <c r="EU71" s="107">
        <v>0.6953125</v>
      </c>
      <c r="EV71" s="107">
        <v>0.66666666666666663</v>
      </c>
      <c r="EW71" s="107">
        <v>0.69105691056910568</v>
      </c>
      <c r="EX71" s="107">
        <v>0.6987951807228916</v>
      </c>
      <c r="EY71" s="107">
        <v>0.7032520325203252</v>
      </c>
      <c r="EZ71" s="107">
        <v>0.70769230769230773</v>
      </c>
      <c r="FA71" s="107">
        <v>0.69288389513108617</v>
      </c>
      <c r="FB71" s="107">
        <v>0.68821292775665399</v>
      </c>
    </row>
    <row r="72" spans="1:158" x14ac:dyDescent="0.2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f>'Population 43133'!DY74/'Population 43133'!DZ74</f>
        <v>0.78947368421052633</v>
      </c>
      <c r="BQ72" s="36">
        <f>'Population 43133'!EA74/'Population 43133'!EB74</f>
        <v>0.78969072164948451</v>
      </c>
      <c r="BR72" s="36">
        <f>'Population 43133'!EC74/'Population 43133'!ED74</f>
        <v>0.81030927835051547</v>
      </c>
      <c r="BS72" s="36">
        <f>'Population 43133'!EE74/'Population 43133'!EF74</f>
        <v>0.8172268907563025</v>
      </c>
      <c r="BT72" s="36">
        <f>'Population 43133'!EG74/'Population 43133'!EH74</f>
        <v>0.83509513742071884</v>
      </c>
      <c r="BU72" s="36">
        <f>'Population 43133'!EI74/'Population 43133'!EJ74</f>
        <v>0.82851239669421484</v>
      </c>
      <c r="BV72" s="36">
        <f>'Population 43133'!EK74/'Population 43133'!EL74</f>
        <v>0.83089770354906056</v>
      </c>
      <c r="BW72" s="36">
        <f>'Population 43133'!EM74/'Population 43133'!EN74</f>
        <v>0.82365145228215764</v>
      </c>
      <c r="BX72" s="36">
        <f>'Population 43133'!EO74/'Population 43133'!EP74</f>
        <v>0.82672233820459295</v>
      </c>
      <c r="BY72" s="36">
        <f>'Population 43133'!EQ74/'Population 43133'!ER74</f>
        <v>0.83651804670912955</v>
      </c>
      <c r="BZ72" s="36">
        <f>'Population 43133'!ES74/'Population 43133'!ET74</f>
        <v>0.85313174946004322</v>
      </c>
      <c r="CA72" s="36">
        <f>'Population 43133'!EU74/'Population 43133'!EV74</f>
        <v>0.85249457700650755</v>
      </c>
      <c r="CB72" s="107">
        <f>'Population 43133'!EW74/'Population 43133'!EX74</f>
        <v>0.83690987124463523</v>
      </c>
      <c r="CC72" s="107">
        <f>'Population 43133'!EY74/'Population 43133'!EZ74</f>
        <v>0.83789473684210525</v>
      </c>
      <c r="CD72" s="107">
        <f>'Population 43133'!FA74/'Population 43133'!FB74</f>
        <v>0.83606557377049184</v>
      </c>
      <c r="CE72" s="107">
        <f>'Population 43133'!FC74/'Population 43133'!FD74</f>
        <v>0.81891348088531191</v>
      </c>
      <c r="CF72" s="107">
        <f>'Population 43133'!FE74/'Population 43133'!FF74</f>
        <v>0.80239520958083832</v>
      </c>
      <c r="CG72" s="107">
        <f>'Population 43133'!FG74/'Population 43133'!FH74</f>
        <v>0.780439121756487</v>
      </c>
      <c r="CH72" s="107">
        <f>'Population 43133'!FI74/'Population 43133'!FJ74</f>
        <v>0.75751503006012022</v>
      </c>
      <c r="CI72" s="107">
        <f>'Population 43133'!FK74/'Population 43133'!FL74</f>
        <v>0.72745490981963923</v>
      </c>
      <c r="CJ72" s="107">
        <f>'Population 43133'!FM74/'Population 43133'!FN74</f>
        <v>0.70987654320987659</v>
      </c>
      <c r="CK72" s="107">
        <f>'Population 43133'!FO74/'Population 43133'!FP74</f>
        <v>0.69278350515463916</v>
      </c>
      <c r="CL72" s="107">
        <f>'Population 43133'!FQ74/'Population 43133'!FR74</f>
        <v>0.67489711934156382</v>
      </c>
      <c r="CM72" s="107">
        <f>'Population 43133'!FS74/'Population 43133'!FT74</f>
        <v>0.65909090909090906</v>
      </c>
      <c r="CN72" s="107">
        <f>'Population 43133'!FU74/'Population 43133'!FV74</f>
        <v>0.64300626304801667</v>
      </c>
      <c r="CO72" s="107">
        <f>'Population 43133'!FW74/'Population 43133'!FX74</f>
        <v>0.61297071129707115</v>
      </c>
      <c r="CP72" s="107">
        <f>'Population 43133'!FY74/'Population 43133'!FZ74</f>
        <v>0.60167714884696022</v>
      </c>
      <c r="CQ72" s="107">
        <f>'Population 43133'!GA74/'Population 43133'!GB74</f>
        <v>0.6</v>
      </c>
      <c r="CR72" s="107">
        <f>'Population 43133'!GC74/'Population 43133'!GD74</f>
        <v>0.59830866807610994</v>
      </c>
      <c r="CS72" s="107">
        <f>'Population 43133'!GE74/'Population 43133'!GF74</f>
        <v>0.59139784946236562</v>
      </c>
      <c r="CT72" s="107">
        <f>'Population 43133'!GG74/'Population 43133'!GH74</f>
        <v>0.60485651214128033</v>
      </c>
      <c r="CU72" s="107">
        <f>'Population 43133'!GI74/'Population 43133'!GJ74</f>
        <v>0.61170212765957444</v>
      </c>
      <c r="CV72" s="107">
        <f>'Population 43133'!GK74/'Population 43133'!GL74</f>
        <v>0.62466487935656834</v>
      </c>
      <c r="CW72" s="107">
        <f>'Population 43133'!GM74/'Population 43133'!GN74</f>
        <v>0.65699208443271773</v>
      </c>
      <c r="CX72" s="107">
        <f>'Population 43133'!GO74/'Population 43133'!GP74</f>
        <v>0.6959798994974874</v>
      </c>
      <c r="CY72" s="107">
        <f>'Population 43133'!GQ74/'Population 43133'!GR74</f>
        <v>0.70217917675544794</v>
      </c>
      <c r="CZ72" s="107">
        <f>'Population 43133'!GS74/'Population 43133'!GT74</f>
        <v>0.71921182266009853</v>
      </c>
      <c r="DA72" s="107">
        <f>'Population 43133'!GU74/'Population 43133'!GV74</f>
        <v>0.7665847665847666</v>
      </c>
      <c r="DB72" s="107">
        <f>'Population 43133'!GW74/'Population 43133'!GX74</f>
        <v>0.79949874686716793</v>
      </c>
      <c r="DC72" s="107">
        <f>'Population 43133'!GY74/'Population 43133'!GZ74</f>
        <v>0.78643216080402012</v>
      </c>
      <c r="DD72" s="33">
        <f>'Population 43133'!HA74/'Population 43133'!HB74</f>
        <v>0.77556109725685785</v>
      </c>
      <c r="DE72" s="107">
        <f>'Population 43133'!HC74/'Population 43133'!HD74</f>
        <v>0.79411764705882348</v>
      </c>
      <c r="DF72" s="107">
        <f>'Population 43133'!HE74/'Population 43133'!HF74</f>
        <v>0.8157248157248157</v>
      </c>
      <c r="DG72" s="33">
        <f>'Population 43133'!HG74/'Population 43133'!HH74</f>
        <v>0.82926829268292679</v>
      </c>
      <c r="DH72" s="107">
        <f>'Population 43133'!HI74/'Population 43133'!HJ74</f>
        <v>0.83571428571428574</v>
      </c>
      <c r="DI72" s="107">
        <f>'Population 43133'!HK74/'Population 43133'!HL74</f>
        <v>0.82669789227166279</v>
      </c>
      <c r="DJ72" s="107">
        <f>'Population 43133'!HM74/'Population 43133'!HN74</f>
        <v>0.81062355658198615</v>
      </c>
      <c r="DK72" s="107">
        <f>'Population 43133'!HO74/'Population 43133'!HP74</f>
        <v>0.81105990783410142</v>
      </c>
      <c r="DL72" s="107">
        <f>'Population 43133'!HQ74/'Population 43133'!HR74</f>
        <v>0.7986270022883295</v>
      </c>
      <c r="DM72" s="107">
        <f>'Population 43133'!HS74/'Population 43133'!HT74</f>
        <v>0.80281690140845074</v>
      </c>
      <c r="DN72" s="107">
        <f>'Population 43133'!HU74/'Population 43133'!HV74</f>
        <v>0.8044554455445545</v>
      </c>
      <c r="DO72" s="107">
        <f>'Population 43133'!HW74/'Population 43133'!HX74</f>
        <v>0.81203007518796988</v>
      </c>
      <c r="DP72" s="107">
        <f>'Population 43133'!HY74/'Population 43133'!HZ74</f>
        <v>0.80299251870324184</v>
      </c>
      <c r="DQ72" s="107">
        <f>'Population 43133'!IA74/'Population 43133'!IB74</f>
        <v>0.79292929292929293</v>
      </c>
      <c r="DR72" s="107">
        <f>'Population 43133'!IC74/'Population 43133'!ID74</f>
        <v>0.79545454545454541</v>
      </c>
      <c r="DS72" s="107">
        <f>'Population 43133'!IE74/'Population 43133'!IF74</f>
        <v>0.78712871287128716</v>
      </c>
      <c r="DT72" s="107">
        <f>'Population 43133'!IG74/'Population 43133'!IH74</f>
        <v>0.7857142857142857</v>
      </c>
      <c r="DU72" s="107">
        <f>'Population 43133'!II74/'Population 43133'!IJ74</f>
        <v>0.76903553299492389</v>
      </c>
      <c r="DV72" s="107">
        <f>'Population 43133'!IK74/'Population 43133'!IL74</f>
        <v>0.77833753148614615</v>
      </c>
      <c r="DW72" s="107">
        <f>'Population 43133'!IM74/'Population 43133'!IN74</f>
        <v>0.77363184079601988</v>
      </c>
      <c r="DX72" s="107">
        <f>'Population 43133'!IO74/'Population 43133'!IP74</f>
        <v>0.75682382133995041</v>
      </c>
      <c r="DY72" s="107">
        <f>'Population 43133'!IQ74/'Population 43133'!IR74</f>
        <v>0.74874371859296485</v>
      </c>
      <c r="DZ72" s="107">
        <f>'Population 43133'!IS74/'Population 43133'!IT74</f>
        <v>0.76335877862595425</v>
      </c>
      <c r="EA72" s="107">
        <f>'Population 43133'!IU74/'Population 43133'!IV74</f>
        <v>0.78680203045685282</v>
      </c>
      <c r="EB72" s="107">
        <f>'Population 43133'!IW74/'Population 43133'!IX74</f>
        <v>0.80361757105943155</v>
      </c>
      <c r="EC72" s="107">
        <f>'Population 43133'!IY74/'Population 43133'!IZ74</f>
        <v>0.80361757105943155</v>
      </c>
      <c r="ED72" s="107">
        <f>'Population 43133'!JA74/'Population 43133'!JB74</f>
        <v>0.80051813471502586</v>
      </c>
      <c r="EE72" s="107">
        <f>'Population 43133'!JC74/'Population 43133'!JD74</f>
        <v>0.79283887468030689</v>
      </c>
      <c r="EF72" s="107">
        <f>'Population 43133'!JE74/'Population 43133'!JF74</f>
        <v>0.79187817258883253</v>
      </c>
      <c r="EG72" s="107">
        <f>'Population 43133'!JG74/'Population 43133'!JH74</f>
        <v>0.78987341772151898</v>
      </c>
      <c r="EH72" s="107">
        <f>'Population 43133'!JI74/'Population 43133'!JJ74</f>
        <v>0.794044665012407</v>
      </c>
      <c r="EI72" s="107">
        <f>'Population 43133'!JK74/'Population 43133'!JL74</f>
        <v>0.7975903614457831</v>
      </c>
      <c r="EJ72" s="107">
        <f>'Population 43133'!JM74/'Population 43133'!JN74</f>
        <v>0.82673267326732669</v>
      </c>
      <c r="EK72" s="107">
        <f>'Population 43133'!JO74/'Population 43133'!JP74</f>
        <v>0.81499999999999995</v>
      </c>
      <c r="EL72" s="107">
        <f>'Population 43133'!JQ74/'Population 43133'!JR74</f>
        <v>0.81818181818181823</v>
      </c>
      <c r="EM72" s="107">
        <v>0.83173076923076927</v>
      </c>
      <c r="EN72" s="107">
        <v>0.83333333333333337</v>
      </c>
      <c r="EO72" s="107">
        <v>0.8366336633663366</v>
      </c>
      <c r="EP72" s="107">
        <v>0.82382133995037221</v>
      </c>
      <c r="EQ72" s="107">
        <v>0.83211678832116787</v>
      </c>
      <c r="ER72" s="107">
        <v>0.82107843137254899</v>
      </c>
      <c r="ES72" s="107">
        <v>0.80676328502415462</v>
      </c>
      <c r="ET72" s="107">
        <v>0.80975609756097566</v>
      </c>
      <c r="EU72" s="107">
        <v>0.8141176470588235</v>
      </c>
      <c r="EV72" s="107">
        <v>0.81670533642691412</v>
      </c>
      <c r="EW72" s="107">
        <v>0.80668257756563244</v>
      </c>
      <c r="EX72" s="107">
        <v>0.81516587677725116</v>
      </c>
      <c r="EY72" s="107">
        <v>0.81206496519721583</v>
      </c>
      <c r="EZ72" s="107">
        <v>0.80562060889929743</v>
      </c>
      <c r="FA72" s="107">
        <v>0.82422802850356292</v>
      </c>
      <c r="FB72" s="107">
        <v>0.82650602409638552</v>
      </c>
    </row>
    <row r="73" spans="1:158" x14ac:dyDescent="0.2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f>'Population 43133'!DY75/'Population 43133'!DZ75</f>
        <v>0.67567567567567566</v>
      </c>
      <c r="BQ73" s="36">
        <f>'Population 43133'!EA75/'Population 43133'!EB75</f>
        <v>0.68695652173913047</v>
      </c>
      <c r="BR73" s="36">
        <f>'Population 43133'!EC75/'Population 43133'!ED75</f>
        <v>0.66379310344827591</v>
      </c>
      <c r="BS73" s="36">
        <f>'Population 43133'!EE75/'Population 43133'!EF75</f>
        <v>0.65420560747663548</v>
      </c>
      <c r="BT73" s="36">
        <f>'Population 43133'!EG75/'Population 43133'!EH75</f>
        <v>0.64423076923076927</v>
      </c>
      <c r="BU73" s="36">
        <f>'Population 43133'!EI75/'Population 43133'!EJ75</f>
        <v>0.64646464646464652</v>
      </c>
      <c r="BV73" s="36">
        <f>'Population 43133'!EK75/'Population 43133'!EL75</f>
        <v>0.63829787234042556</v>
      </c>
      <c r="BW73" s="36">
        <f>'Population 43133'!EM75/'Population 43133'!EN75</f>
        <v>0.63541666666666663</v>
      </c>
      <c r="BX73" s="36">
        <f>'Population 43133'!EO75/'Population 43133'!EP75</f>
        <v>0.6262626262626263</v>
      </c>
      <c r="BY73" s="36">
        <f>'Population 43133'!EQ75/'Population 43133'!ER75</f>
        <v>0.6310679611650486</v>
      </c>
      <c r="BZ73" s="36">
        <f>'Population 43133'!ES75/'Population 43133'!ET75</f>
        <v>0.59433962264150941</v>
      </c>
      <c r="CA73" s="36">
        <f>'Population 43133'!EU75/'Population 43133'!EV75</f>
        <v>0.61467889908256879</v>
      </c>
      <c r="CB73" s="107">
        <f>'Population 43133'!EW75/'Population 43133'!EX75</f>
        <v>0.60784313725490191</v>
      </c>
      <c r="CC73" s="107">
        <f>'Population 43133'!EY75/'Population 43133'!EZ75</f>
        <v>0.58415841584158412</v>
      </c>
      <c r="CD73" s="107">
        <f>'Population 43133'!FA75/'Population 43133'!FB75</f>
        <v>0.59633027522935778</v>
      </c>
      <c r="CE73" s="107">
        <f>'Population 43133'!FC75/'Population 43133'!FD75</f>
        <v>0.56756756756756754</v>
      </c>
      <c r="CF73" s="107">
        <f>'Population 43133'!FE75/'Population 43133'!FF75</f>
        <v>0.5535714285714286</v>
      </c>
      <c r="CG73" s="107">
        <f>'Population 43133'!FG75/'Population 43133'!FH75</f>
        <v>0.54700854700854706</v>
      </c>
      <c r="CH73" s="107">
        <f>'Population 43133'!FI75/'Population 43133'!FJ75</f>
        <v>0.5423728813559322</v>
      </c>
      <c r="CI73" s="107">
        <f>'Population 43133'!FK75/'Population 43133'!FL75</f>
        <v>0.53846153846153844</v>
      </c>
      <c r="CJ73" s="107">
        <f>'Population 43133'!FM75/'Population 43133'!FN75</f>
        <v>0.55555555555555558</v>
      </c>
      <c r="CK73" s="107">
        <f>'Population 43133'!FO75/'Population 43133'!FP75</f>
        <v>0.5546875</v>
      </c>
      <c r="CL73" s="107">
        <f>'Population 43133'!FQ75/'Population 43133'!FR75</f>
        <v>0.56923076923076921</v>
      </c>
      <c r="CM73" s="107">
        <f>'Population 43133'!FS75/'Population 43133'!FT75</f>
        <v>0.59375</v>
      </c>
      <c r="CN73" s="107">
        <f>'Population 43133'!FU75/'Population 43133'!FV75</f>
        <v>0.5757575757575758</v>
      </c>
      <c r="CO73" s="107">
        <f>'Population 43133'!FW75/'Population 43133'!FX75</f>
        <v>0.5736434108527132</v>
      </c>
      <c r="CP73" s="107">
        <f>'Population 43133'!FY75/'Population 43133'!FZ75</f>
        <v>0.51515151515151514</v>
      </c>
      <c r="CQ73" s="107">
        <f>'Population 43133'!GA75/'Population 43133'!GB75</f>
        <v>0.51908396946564883</v>
      </c>
      <c r="CR73" s="107">
        <f>'Population 43133'!GC75/'Population 43133'!GD75</f>
        <v>0.52755905511811019</v>
      </c>
      <c r="CS73" s="107">
        <f>'Population 43133'!GE75/'Population 43133'!GF75</f>
        <v>0.55555555555555558</v>
      </c>
      <c r="CT73" s="107">
        <f>'Population 43133'!GG75/'Population 43133'!GH75</f>
        <v>0.53543307086614178</v>
      </c>
      <c r="CU73" s="107">
        <f>'Population 43133'!GI75/'Population 43133'!GJ75</f>
        <v>0.55752212389380529</v>
      </c>
      <c r="CV73" s="107">
        <f>'Population 43133'!GK75/'Population 43133'!GL75</f>
        <v>0.55555555555555558</v>
      </c>
      <c r="CW73" s="107">
        <f>'Population 43133'!GM75/'Population 43133'!GN75</f>
        <v>0.54455445544554459</v>
      </c>
      <c r="CX73" s="107">
        <f>'Population 43133'!GO75/'Population 43133'!GP75</f>
        <v>0.55238095238095242</v>
      </c>
      <c r="CY73" s="107">
        <f>'Population 43133'!GQ75/'Population 43133'!GR75</f>
        <v>0.5544554455445545</v>
      </c>
      <c r="CZ73" s="107">
        <f>'Population 43133'!GS75/'Population 43133'!GT75</f>
        <v>0.56481481481481477</v>
      </c>
      <c r="DA73" s="107">
        <f>'Population 43133'!GU75/'Population 43133'!GV75</f>
        <v>0.57407407407407407</v>
      </c>
      <c r="DB73" s="107">
        <f>'Population 43133'!GW75/'Population 43133'!GX75</f>
        <v>0.56730769230769229</v>
      </c>
      <c r="DC73" s="107">
        <f>'Population 43133'!GY75/'Population 43133'!GZ75</f>
        <v>0.50485436893203883</v>
      </c>
      <c r="DD73" s="33">
        <f>'Population 43133'!HA75/'Population 43133'!HB75</f>
        <v>0.51428571428571423</v>
      </c>
      <c r="DE73" s="107">
        <f>'Population 43133'!HC75/'Population 43133'!HD75</f>
        <v>0.50485436893203883</v>
      </c>
      <c r="DF73" s="107">
        <f>'Population 43133'!HE75/'Population 43133'!HF75</f>
        <v>0.49514563106796117</v>
      </c>
      <c r="DG73" s="33">
        <f>'Population 43133'!HG75/'Population 43133'!HH75</f>
        <v>0.52631578947368418</v>
      </c>
      <c r="DH73" s="107">
        <f>'Population 43133'!HI75/'Population 43133'!HJ75</f>
        <v>0.52083333333333337</v>
      </c>
      <c r="DI73" s="107">
        <f>'Population 43133'!HK75/'Population 43133'!HL75</f>
        <v>0.54545454545454541</v>
      </c>
      <c r="DJ73" s="107">
        <f>'Population 43133'!HM75/'Population 43133'!HN75</f>
        <v>0.60194174757281549</v>
      </c>
      <c r="DK73" s="107">
        <f>'Population 43133'!HO75/'Population 43133'!HP75</f>
        <v>0.58823529411764708</v>
      </c>
      <c r="DL73" s="107">
        <f>'Population 43133'!HQ75/'Population 43133'!HR75</f>
        <v>0.5663716814159292</v>
      </c>
      <c r="DM73" s="107">
        <f>'Population 43133'!HS75/'Population 43133'!HT75</f>
        <v>0.57894736842105265</v>
      </c>
      <c r="DN73" s="107">
        <f>'Population 43133'!HU75/'Population 43133'!HV75</f>
        <v>0.5752212389380531</v>
      </c>
      <c r="DO73" s="107">
        <f>'Population 43133'!HW75/'Population 43133'!HX75</f>
        <v>0.60185185185185186</v>
      </c>
      <c r="DP73" s="107">
        <f>'Population 43133'!HY75/'Population 43133'!HZ75</f>
        <v>0.61386138613861385</v>
      </c>
      <c r="DQ73" s="107">
        <f>'Population 43133'!IA75/'Population 43133'!IB75</f>
        <v>0.59803921568627449</v>
      </c>
      <c r="DR73" s="107">
        <f>'Population 43133'!IC75/'Population 43133'!ID75</f>
        <v>0.61165048543689315</v>
      </c>
      <c r="DS73" s="107">
        <f>'Population 43133'!IE75/'Population 43133'!IF75</f>
        <v>0.61165048543689315</v>
      </c>
      <c r="DT73" s="107">
        <f>'Population 43133'!IG75/'Population 43133'!IH75</f>
        <v>0.59</v>
      </c>
      <c r="DU73" s="107">
        <f>'Population 43133'!II75/'Population 43133'!IJ75</f>
        <v>0.56842105263157894</v>
      </c>
      <c r="DV73" s="107">
        <f>'Population 43133'!IK75/'Population 43133'!IL75</f>
        <v>0.59375</v>
      </c>
      <c r="DW73" s="107">
        <f>'Population 43133'!IM75/'Population 43133'!IN75</f>
        <v>0.62765957446808507</v>
      </c>
      <c r="DX73" s="107">
        <f>'Population 43133'!IO75/'Population 43133'!IP75</f>
        <v>0.62765957446808507</v>
      </c>
      <c r="DY73" s="107">
        <f>'Population 43133'!IQ75/'Population 43133'!IR75</f>
        <v>0.62745098039215685</v>
      </c>
      <c r="DZ73" s="107">
        <f>'Population 43133'!IS75/'Population 43133'!IT75</f>
        <v>0.64077669902912626</v>
      </c>
      <c r="EA73" s="107">
        <f>'Population 43133'!IU75/'Population 43133'!IV75</f>
        <v>0.6470588235294118</v>
      </c>
      <c r="EB73" s="107">
        <f>'Population 43133'!IW75/'Population 43133'!IX75</f>
        <v>0.62</v>
      </c>
      <c r="EC73" s="107">
        <f>'Population 43133'!IY75/'Population 43133'!IZ75</f>
        <v>0.61290322580645162</v>
      </c>
      <c r="ED73" s="107">
        <f>'Population 43133'!JA75/'Population 43133'!JB75</f>
        <v>0.62765957446808507</v>
      </c>
      <c r="EE73" s="107">
        <f>'Population 43133'!JC75/'Population 43133'!JD75</f>
        <v>0.65306122448979587</v>
      </c>
      <c r="EF73" s="107">
        <f>'Population 43133'!JE75/'Population 43133'!JF75</f>
        <v>0.59803921568627449</v>
      </c>
      <c r="EG73" s="107">
        <f>'Population 43133'!JG75/'Population 43133'!JH75</f>
        <v>0.60194174757281549</v>
      </c>
      <c r="EH73" s="107">
        <f>'Population 43133'!JI75/'Population 43133'!JJ75</f>
        <v>0.62037037037037035</v>
      </c>
      <c r="EI73" s="107">
        <f>'Population 43133'!JK75/'Population 43133'!JL75</f>
        <v>0.6132075471698113</v>
      </c>
      <c r="EJ73" s="107">
        <f>'Population 43133'!JM75/'Population 43133'!JN75</f>
        <v>0.63725490196078427</v>
      </c>
      <c r="EK73" s="107">
        <f>'Population 43133'!JO75/'Population 43133'!JP75</f>
        <v>0.63366336633663367</v>
      </c>
      <c r="EL73" s="107">
        <f>'Population 43133'!JQ75/'Population 43133'!JR75</f>
        <v>0.63551401869158874</v>
      </c>
      <c r="EM73" s="107">
        <v>0.67326732673267331</v>
      </c>
      <c r="EN73" s="107">
        <v>0.68</v>
      </c>
      <c r="EO73" s="107">
        <v>0.68686868686868685</v>
      </c>
      <c r="EP73" s="107">
        <v>0.67741935483870963</v>
      </c>
      <c r="EQ73" s="107">
        <v>0.66304347826086951</v>
      </c>
      <c r="ER73" s="107">
        <v>0.6333333333333333</v>
      </c>
      <c r="ES73" s="107">
        <v>0.63636363636363635</v>
      </c>
      <c r="ET73" s="107">
        <v>0.651685393258427</v>
      </c>
      <c r="EU73" s="107">
        <v>0.68478260869565222</v>
      </c>
      <c r="EV73" s="107">
        <v>0.68478260869565222</v>
      </c>
      <c r="EW73" s="107">
        <v>0.68888888888888888</v>
      </c>
      <c r="EX73" s="107">
        <v>0.6966292134831461</v>
      </c>
      <c r="EY73" s="107">
        <v>0.67441860465116277</v>
      </c>
      <c r="EZ73" s="107">
        <v>0.66666666666666663</v>
      </c>
      <c r="FA73" s="107">
        <v>0.67708333333333337</v>
      </c>
      <c r="FB73" s="107">
        <v>0.68627450980392157</v>
      </c>
    </row>
    <row r="74" spans="1:158" x14ac:dyDescent="0.2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f>'Population 43133'!DY76/'Population 43133'!DZ76</f>
        <v>0.74370709382151035</v>
      </c>
      <c r="BQ74" s="36">
        <f>'Population 43133'!EA76/'Population 43133'!EB76</f>
        <v>0.73913043478260865</v>
      </c>
      <c r="BR74" s="36">
        <f>'Population 43133'!EC76/'Population 43133'!ED76</f>
        <v>0.73226544622425627</v>
      </c>
      <c r="BS74" s="36">
        <f>'Population 43133'!EE76/'Population 43133'!EF76</f>
        <v>0.73963133640552992</v>
      </c>
      <c r="BT74" s="36">
        <f>'Population 43133'!EG76/'Population 43133'!EH76</f>
        <v>0.73348519362186793</v>
      </c>
      <c r="BU74" s="36">
        <f>'Population 43133'!EI76/'Population 43133'!EJ76</f>
        <v>0.73576309794988615</v>
      </c>
      <c r="BV74" s="36">
        <f>'Population 43133'!EK76/'Population 43133'!EL76</f>
        <v>0.73972602739726023</v>
      </c>
      <c r="BW74" s="36">
        <f>'Population 43133'!EM76/'Population 43133'!EN76</f>
        <v>0.73441108545034639</v>
      </c>
      <c r="BX74" s="36">
        <f>'Population 43133'!EO76/'Population 43133'!EP76</f>
        <v>0.7407407407407407</v>
      </c>
      <c r="BY74" s="36">
        <f>'Population 43133'!EQ76/'Population 43133'!ER76</f>
        <v>0.73549883990719256</v>
      </c>
      <c r="BZ74" s="36">
        <f>'Population 43133'!ES76/'Population 43133'!ET76</f>
        <v>0.74595842956120095</v>
      </c>
      <c r="CA74" s="36">
        <f>'Population 43133'!EU76/'Population 43133'!EV76</f>
        <v>0.73137697516930023</v>
      </c>
      <c r="CB74" s="107">
        <f>'Population 43133'!EW76/'Population 43133'!EX76</f>
        <v>0.73137697516930023</v>
      </c>
      <c r="CC74" s="107">
        <f>'Population 43133'!EY76/'Population 43133'!EZ76</f>
        <v>0.73363431151241532</v>
      </c>
      <c r="CD74" s="107">
        <f>'Population 43133'!FA76/'Population 43133'!FB76</f>
        <v>0.71585903083700442</v>
      </c>
      <c r="CE74" s="107">
        <f>'Population 43133'!FC76/'Population 43133'!FD76</f>
        <v>0.69387755102040816</v>
      </c>
      <c r="CF74" s="107">
        <f>'Population 43133'!FE76/'Population 43133'!FF76</f>
        <v>0.67050691244239635</v>
      </c>
      <c r="CG74" s="107">
        <f>'Population 43133'!FG76/'Population 43133'!FH76</f>
        <v>0.65287356321839085</v>
      </c>
      <c r="CH74" s="107">
        <f>'Population 43133'!FI76/'Population 43133'!FJ76</f>
        <v>0.63926940639269403</v>
      </c>
      <c r="CI74" s="107">
        <f>'Population 43133'!FK76/'Population 43133'!FL76</f>
        <v>0.61486486486486491</v>
      </c>
      <c r="CJ74" s="107">
        <f>'Population 43133'!FM76/'Population 43133'!FN76</f>
        <v>0.58771929824561409</v>
      </c>
      <c r="CK74" s="107">
        <f>'Population 43133'!FO76/'Population 43133'!FP76</f>
        <v>0.58241758241758246</v>
      </c>
      <c r="CL74" s="107">
        <f>'Population 43133'!FQ76/'Population 43133'!FR76</f>
        <v>0.55674518201284795</v>
      </c>
      <c r="CM74" s="107">
        <f>'Population 43133'!FS76/'Population 43133'!FT76</f>
        <v>0.53813559322033899</v>
      </c>
      <c r="CN74" s="107">
        <f>'Population 43133'!FU76/'Population 43133'!FV76</f>
        <v>0.51619870410367175</v>
      </c>
      <c r="CO74" s="107">
        <f>'Population 43133'!FW76/'Population 43133'!FX76</f>
        <v>0.49466950959488271</v>
      </c>
      <c r="CP74" s="107">
        <f>'Population 43133'!FY76/'Population 43133'!FZ76</f>
        <v>0.47789473684210526</v>
      </c>
      <c r="CQ74" s="107">
        <f>'Population 43133'!GA76/'Population 43133'!GB76</f>
        <v>0.47558386411889597</v>
      </c>
      <c r="CR74" s="107">
        <f>'Population 43133'!GC76/'Population 43133'!GD76</f>
        <v>0.45588235294117646</v>
      </c>
      <c r="CS74" s="107">
        <f>'Population 43133'!GE76/'Population 43133'!GF76</f>
        <v>0.47379454926624737</v>
      </c>
      <c r="CT74" s="107">
        <f>'Population 43133'!GG76/'Population 43133'!GH76</f>
        <v>0.47689075630252103</v>
      </c>
      <c r="CU74" s="107">
        <f>'Population 43133'!GI76/'Population 43133'!GJ76</f>
        <v>0.51851851851851849</v>
      </c>
      <c r="CV74" s="107">
        <f>'Population 43133'!GK76/'Population 43133'!GL76</f>
        <v>0.53498871331828446</v>
      </c>
      <c r="CW74" s="107">
        <f>'Population 43133'!GM76/'Population 43133'!GN76</f>
        <v>0.56551724137931036</v>
      </c>
      <c r="CX74" s="107">
        <f>'Population 43133'!GO76/'Population 43133'!GP76</f>
        <v>0.6004566210045662</v>
      </c>
      <c r="CY74" s="107">
        <f>'Population 43133'!GQ76/'Population 43133'!GR76</f>
        <v>0.62061403508771928</v>
      </c>
      <c r="CZ74" s="107">
        <f>'Population 43133'!GS76/'Population 43133'!GT76</f>
        <v>0.62745098039215685</v>
      </c>
      <c r="DA74" s="107">
        <f>'Population 43133'!GU76/'Population 43133'!GV76</f>
        <v>0.64175824175824181</v>
      </c>
      <c r="DB74" s="107">
        <f>'Population 43133'!GW76/'Population 43133'!GX76</f>
        <v>0.64332603938730848</v>
      </c>
      <c r="DC74" s="107">
        <f>'Population 43133'!GY76/'Population 43133'!GZ76</f>
        <v>0.6540178571428571</v>
      </c>
      <c r="DD74" s="33">
        <f>'Population 43133'!HA76/'Population 43133'!HB76</f>
        <v>0.64870689655172409</v>
      </c>
      <c r="DE74" s="107">
        <f>'Population 43133'!HC76/'Population 43133'!HD76</f>
        <v>0.65631929046563198</v>
      </c>
      <c r="DF74" s="107">
        <f>'Population 43133'!HE76/'Population 43133'!HF76</f>
        <v>0.65707964601769908</v>
      </c>
      <c r="DG74" s="33">
        <f>'Population 43133'!HG76/'Population 43133'!HH76</f>
        <v>0.68819599109131402</v>
      </c>
      <c r="DH74" s="107">
        <f>'Population 43133'!HI76/'Population 43133'!HJ76</f>
        <v>0.68571428571428572</v>
      </c>
      <c r="DI74" s="107">
        <f>'Population 43133'!HK76/'Population 43133'!HL76</f>
        <v>0.69432314410480345</v>
      </c>
      <c r="DJ74" s="107">
        <f>'Population 43133'!HM76/'Population 43133'!HN76</f>
        <v>0.6827133479212254</v>
      </c>
      <c r="DK74" s="107">
        <f>'Population 43133'!HO76/'Population 43133'!HP76</f>
        <v>0.69527896995708149</v>
      </c>
      <c r="DL74" s="107">
        <f>'Population 43133'!HQ76/'Population 43133'!HR76</f>
        <v>0.69327731092436973</v>
      </c>
      <c r="DM74" s="107">
        <f>'Population 43133'!HS76/'Population 43133'!HT76</f>
        <v>0.6889352818371608</v>
      </c>
      <c r="DN74" s="107">
        <f>'Population 43133'!HU76/'Population 43133'!HV76</f>
        <v>0.69484536082474224</v>
      </c>
      <c r="DO74" s="107">
        <f>'Population 43133'!HW76/'Population 43133'!HX76</f>
        <v>0.7366071428571429</v>
      </c>
      <c r="DP74" s="107">
        <f>'Population 43133'!HY76/'Population 43133'!HZ76</f>
        <v>0.72171945701357465</v>
      </c>
      <c r="DQ74" s="107">
        <f>'Population 43133'!IA76/'Population 43133'!IB76</f>
        <v>0.73085846867749416</v>
      </c>
      <c r="DR74" s="107">
        <f>'Population 43133'!IC76/'Population 43133'!ID76</f>
        <v>0.73269689737470167</v>
      </c>
      <c r="DS74" s="107">
        <f>'Population 43133'!IE76/'Population 43133'!IF76</f>
        <v>0.74509803921568629</v>
      </c>
      <c r="DT74" s="107">
        <f>'Population 43133'!IG76/'Population 43133'!IH76</f>
        <v>0.72815533980582525</v>
      </c>
      <c r="DU74" s="107">
        <f>'Population 43133'!II76/'Population 43133'!IJ76</f>
        <v>0.73684210526315785</v>
      </c>
      <c r="DV74" s="107">
        <f>'Population 43133'!IK76/'Population 43133'!IL76</f>
        <v>0.73621103117505993</v>
      </c>
      <c r="DW74" s="107">
        <f>'Population 43133'!IM76/'Population 43133'!IN76</f>
        <v>0.73975903614457827</v>
      </c>
      <c r="DX74" s="107">
        <f>'Population 43133'!IO76/'Population 43133'!IP76</f>
        <v>0.74401913875598091</v>
      </c>
      <c r="DY74" s="107">
        <f>'Population 43133'!IQ76/'Population 43133'!IR76</f>
        <v>0.74519230769230771</v>
      </c>
      <c r="DZ74" s="107">
        <f>'Population 43133'!IS76/'Population 43133'!IT76</f>
        <v>0.73955773955773951</v>
      </c>
      <c r="EA74" s="107">
        <f>'Population 43133'!IU76/'Population 43133'!IV76</f>
        <v>0.73284313725490191</v>
      </c>
      <c r="EB74" s="107">
        <f>'Population 43133'!IW76/'Population 43133'!IX76</f>
        <v>0.71182266009852213</v>
      </c>
      <c r="EC74" s="107">
        <f>'Population 43133'!IY76/'Population 43133'!IZ76</f>
        <v>0.72222222222222221</v>
      </c>
      <c r="ED74" s="107">
        <f>'Population 43133'!JA76/'Population 43133'!JB76</f>
        <v>0.71851851851851856</v>
      </c>
      <c r="EE74" s="107">
        <f>'Population 43133'!JC76/'Population 43133'!JD76</f>
        <v>0.70731707317073167</v>
      </c>
      <c r="EF74" s="107">
        <f>'Population 43133'!JE76/'Population 43133'!JF76</f>
        <v>0.70171149144254275</v>
      </c>
      <c r="EG74" s="107">
        <f>'Population 43133'!JG76/'Population 43133'!JH76</f>
        <v>0.71007371007371012</v>
      </c>
      <c r="EH74" s="107">
        <f>'Population 43133'!JI76/'Population 43133'!JJ76</f>
        <v>0.71153846153846156</v>
      </c>
      <c r="EI74" s="107">
        <f>'Population 43133'!JK76/'Population 43133'!JL76</f>
        <v>0.7142857142857143</v>
      </c>
      <c r="EJ74" s="107">
        <f>'Population 43133'!JM76/'Population 43133'!JN76</f>
        <v>0.7312072892938497</v>
      </c>
      <c r="EK74" s="107">
        <f>'Population 43133'!JO76/'Population 43133'!JP76</f>
        <v>0.73287671232876717</v>
      </c>
      <c r="EL74" s="107">
        <f>'Population 43133'!JQ76/'Population 43133'!JR76</f>
        <v>0.73113207547169812</v>
      </c>
      <c r="EM74" s="107">
        <v>0.74766355140186913</v>
      </c>
      <c r="EN74" s="107">
        <v>0.73882352941176466</v>
      </c>
      <c r="EO74" s="107">
        <v>0.73067915690866514</v>
      </c>
      <c r="EP74" s="107">
        <v>0.73734939759036144</v>
      </c>
      <c r="EQ74" s="107">
        <v>0.744131455399061</v>
      </c>
      <c r="ER74" s="107">
        <v>0.73882352941176466</v>
      </c>
      <c r="ES74" s="107">
        <v>0.73584905660377353</v>
      </c>
      <c r="ET74" s="107">
        <v>0.74576271186440679</v>
      </c>
      <c r="EU74" s="107">
        <v>0.74514563106796117</v>
      </c>
      <c r="EV74" s="107">
        <v>0.74100719424460426</v>
      </c>
      <c r="EW74" s="107">
        <v>0.75429975429975427</v>
      </c>
      <c r="EX74" s="107">
        <v>0.74878048780487805</v>
      </c>
      <c r="EY74" s="107">
        <v>0.74626865671641796</v>
      </c>
      <c r="EZ74" s="107">
        <v>0.75063613231552162</v>
      </c>
      <c r="FA74" s="107">
        <v>0.7493606138107417</v>
      </c>
      <c r="FB74" s="107">
        <v>0.73401534526854217</v>
      </c>
    </row>
    <row r="75" spans="1:158" x14ac:dyDescent="0.2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f>'Population 43133'!DY77/'Population 43133'!DZ77</f>
        <v>0.78010471204188481</v>
      </c>
      <c r="BQ75" s="36">
        <f>'Population 43133'!EA77/'Population 43133'!EB77</f>
        <v>0.78688524590163933</v>
      </c>
      <c r="BR75" s="36">
        <f>'Population 43133'!EC77/'Population 43133'!ED77</f>
        <v>0.77472527472527475</v>
      </c>
      <c r="BS75" s="36">
        <f>'Population 43133'!EE77/'Population 43133'!EF77</f>
        <v>0.79032258064516125</v>
      </c>
      <c r="BT75" s="36">
        <f>'Population 43133'!EG77/'Population 43133'!EH77</f>
        <v>0.8033707865168539</v>
      </c>
      <c r="BU75" s="36">
        <f>'Population 43133'!EI77/'Population 43133'!EJ77</f>
        <v>0.79545454545454541</v>
      </c>
      <c r="BV75" s="36">
        <f>'Population 43133'!EK77/'Population 43133'!EL77</f>
        <v>0.82080924855491333</v>
      </c>
      <c r="BW75" s="36">
        <f>'Population 43133'!EM77/'Population 43133'!EN77</f>
        <v>0.78947368421052633</v>
      </c>
      <c r="BX75" s="36">
        <f>'Population 43133'!EO77/'Population 43133'!EP77</f>
        <v>0.76744186046511631</v>
      </c>
      <c r="BY75" s="36">
        <f>'Population 43133'!EQ77/'Population 43133'!ER77</f>
        <v>0.73255813953488369</v>
      </c>
      <c r="BZ75" s="36">
        <f>'Population 43133'!ES77/'Population 43133'!ET77</f>
        <v>0.76023391812865493</v>
      </c>
      <c r="CA75" s="36">
        <f>'Population 43133'!EU77/'Population 43133'!EV77</f>
        <v>0.73837209302325579</v>
      </c>
      <c r="CB75" s="107">
        <f>'Population 43133'!EW77/'Population 43133'!EX77</f>
        <v>0.75882352941176467</v>
      </c>
      <c r="CC75" s="107">
        <f>'Population 43133'!EY77/'Population 43133'!EZ77</f>
        <v>0.75739644970414199</v>
      </c>
      <c r="CD75" s="107">
        <f>'Population 43133'!FA77/'Population 43133'!FB77</f>
        <v>0.76190476190476186</v>
      </c>
      <c r="CE75" s="107">
        <f>'Population 43133'!FC77/'Population 43133'!FD77</f>
        <v>0.75739644970414199</v>
      </c>
      <c r="CF75" s="107">
        <f>'Population 43133'!FE77/'Population 43133'!FF77</f>
        <v>0.73939393939393938</v>
      </c>
      <c r="CG75" s="107">
        <f>'Population 43133'!FG77/'Population 43133'!FH77</f>
        <v>0.77707006369426757</v>
      </c>
      <c r="CH75" s="107">
        <f>'Population 43133'!FI77/'Population 43133'!FJ77</f>
        <v>0.75757575757575757</v>
      </c>
      <c r="CI75" s="107">
        <f>'Population 43133'!FK77/'Population 43133'!FL77</f>
        <v>0.79141104294478526</v>
      </c>
      <c r="CJ75" s="107">
        <f>'Population 43133'!FM77/'Population 43133'!FN77</f>
        <v>0.83132530120481929</v>
      </c>
      <c r="CK75" s="107">
        <f>'Population 43133'!FO77/'Population 43133'!FP77</f>
        <v>0.8294117647058824</v>
      </c>
      <c r="CL75" s="107">
        <f>'Population 43133'!FQ77/'Population 43133'!FR77</f>
        <v>0.8044692737430168</v>
      </c>
      <c r="CM75" s="107">
        <f>'Population 43133'!FS77/'Population 43133'!FT77</f>
        <v>0.79234972677595628</v>
      </c>
      <c r="CN75" s="107">
        <f>'Population 43133'!FU77/'Population 43133'!FV77</f>
        <v>0.7944444444444444</v>
      </c>
      <c r="CO75" s="107">
        <f>'Population 43133'!FW77/'Population 43133'!FX77</f>
        <v>0.7857142857142857</v>
      </c>
      <c r="CP75" s="107">
        <f>'Population 43133'!FY77/'Population 43133'!FZ77</f>
        <v>0.78421052631578947</v>
      </c>
      <c r="CQ75" s="107">
        <f>'Population 43133'!GA77/'Population 43133'!GB77</f>
        <v>0.77368421052631575</v>
      </c>
      <c r="CR75" s="107">
        <f>'Population 43133'!GC77/'Population 43133'!GD77</f>
        <v>0.77777777777777779</v>
      </c>
      <c r="CS75" s="107">
        <f>'Population 43133'!GE77/'Population 43133'!GF77</f>
        <v>0.75268817204301075</v>
      </c>
      <c r="CT75" s="107">
        <f>'Population 43133'!GG77/'Population 43133'!GH77</f>
        <v>0.74193548387096775</v>
      </c>
      <c r="CU75" s="107">
        <f>'Population 43133'!GI77/'Population 43133'!GJ77</f>
        <v>0.75882352941176467</v>
      </c>
      <c r="CV75" s="107">
        <f>'Population 43133'!GK77/'Population 43133'!GL77</f>
        <v>0.76219512195121952</v>
      </c>
      <c r="CW75" s="107">
        <f>'Population 43133'!GM77/'Population 43133'!GN77</f>
        <v>0.74566473988439308</v>
      </c>
      <c r="CX75" s="107">
        <f>'Population 43133'!GO77/'Population 43133'!GP77</f>
        <v>0.76136363636363635</v>
      </c>
      <c r="CY75" s="107">
        <f>'Population 43133'!GQ77/'Population 43133'!GR77</f>
        <v>0.7528089887640449</v>
      </c>
      <c r="CZ75" s="107">
        <f>'Population 43133'!GS77/'Population 43133'!GT77</f>
        <v>0.74742268041237114</v>
      </c>
      <c r="DA75" s="107">
        <f>'Population 43133'!GU77/'Population 43133'!GV77</f>
        <v>0.71657754010695185</v>
      </c>
      <c r="DB75" s="107">
        <f>'Population 43133'!GW77/'Population 43133'!GX77</f>
        <v>0.73711340206185572</v>
      </c>
      <c r="DC75" s="107">
        <f>'Population 43133'!GY77/'Population 43133'!GZ77</f>
        <v>0.72972972972972971</v>
      </c>
      <c r="DD75" s="33">
        <f>'Population 43133'!HA77/'Population 43133'!HB77</f>
        <v>0.7359550561797753</v>
      </c>
      <c r="DE75" s="107">
        <f>'Population 43133'!HC77/'Population 43133'!HD77</f>
        <v>0.72222222222222221</v>
      </c>
      <c r="DF75" s="107">
        <f>'Population 43133'!HE77/'Population 43133'!HF77</f>
        <v>0.7192982456140351</v>
      </c>
      <c r="DG75" s="33">
        <f>'Population 43133'!HG77/'Population 43133'!HH77</f>
        <v>0.7239263803680982</v>
      </c>
      <c r="DH75" s="107">
        <f>'Population 43133'!HI77/'Population 43133'!HJ77</f>
        <v>0.7142857142857143</v>
      </c>
      <c r="DI75" s="107">
        <f>'Population 43133'!HK77/'Population 43133'!HL77</f>
        <v>0.72049689440993792</v>
      </c>
      <c r="DJ75" s="107">
        <f>'Population 43133'!HM77/'Population 43133'!HN77</f>
        <v>0.73417721518987344</v>
      </c>
      <c r="DK75" s="107">
        <f>'Population 43133'!HO77/'Population 43133'!HP77</f>
        <v>0.72151898734177211</v>
      </c>
      <c r="DL75" s="107">
        <f>'Population 43133'!HQ77/'Population 43133'!HR77</f>
        <v>0.71612903225806457</v>
      </c>
      <c r="DM75" s="107">
        <f>'Population 43133'!HS77/'Population 43133'!HT77</f>
        <v>0.759493670886076</v>
      </c>
      <c r="DN75" s="107">
        <f>'Population 43133'!HU77/'Population 43133'!HV77</f>
        <v>0.78064516129032258</v>
      </c>
      <c r="DO75" s="107">
        <f>'Population 43133'!HW77/'Population 43133'!HX77</f>
        <v>0.80132450331125826</v>
      </c>
      <c r="DP75" s="107">
        <f>'Population 43133'!HY77/'Population 43133'!HZ77</f>
        <v>0.77500000000000002</v>
      </c>
      <c r="DQ75" s="107">
        <f>'Population 43133'!IA77/'Population 43133'!IB77</f>
        <v>0.759493670886076</v>
      </c>
      <c r="DR75" s="107">
        <f>'Population 43133'!IC77/'Population 43133'!ID77</f>
        <v>0.77707006369426757</v>
      </c>
      <c r="DS75" s="107">
        <f>'Population 43133'!IE77/'Population 43133'!IF77</f>
        <v>0.75816993464052285</v>
      </c>
      <c r="DT75" s="107">
        <f>'Population 43133'!IG77/'Population 43133'!IH77</f>
        <v>0.74842767295597479</v>
      </c>
      <c r="DU75" s="107">
        <f>'Population 43133'!II77/'Population 43133'!IJ77</f>
        <v>0.76433121019108285</v>
      </c>
      <c r="DV75" s="107">
        <f>'Population 43133'!IK77/'Population 43133'!IL77</f>
        <v>0.78205128205128205</v>
      </c>
      <c r="DW75" s="107">
        <f>'Population 43133'!IM77/'Population 43133'!IN77</f>
        <v>0.79374999999999996</v>
      </c>
      <c r="DX75" s="107">
        <f>'Population 43133'!IO77/'Population 43133'!IP77</f>
        <v>0.80981595092024539</v>
      </c>
      <c r="DY75" s="107">
        <f>'Population 43133'!IQ77/'Population 43133'!IR77</f>
        <v>0.80891719745222934</v>
      </c>
      <c r="DZ75" s="107">
        <f>'Population 43133'!IS77/'Population 43133'!IT77</f>
        <v>0.83225806451612905</v>
      </c>
      <c r="EA75" s="107">
        <f>'Population 43133'!IU77/'Population 43133'!IV77</f>
        <v>0.80645161290322576</v>
      </c>
      <c r="EB75" s="107">
        <f>'Population 43133'!IW77/'Population 43133'!IX77</f>
        <v>0.79354838709677422</v>
      </c>
      <c r="EC75" s="107">
        <f>'Population 43133'!IY77/'Population 43133'!IZ77</f>
        <v>0.78343949044585992</v>
      </c>
      <c r="ED75" s="107">
        <f>'Population 43133'!JA77/'Population 43133'!JB77</f>
        <v>0.7651006711409396</v>
      </c>
      <c r="EE75" s="107">
        <f>'Population 43133'!JC77/'Population 43133'!JD77</f>
        <v>0.73611111111111116</v>
      </c>
      <c r="EF75" s="107">
        <f>'Population 43133'!JE77/'Population 43133'!JF77</f>
        <v>0.72602739726027399</v>
      </c>
      <c r="EG75" s="107">
        <f>'Population 43133'!JG77/'Population 43133'!JH77</f>
        <v>0.72857142857142854</v>
      </c>
      <c r="EH75" s="107">
        <f>'Population 43133'!JI77/'Population 43133'!JJ77</f>
        <v>0.72027972027972031</v>
      </c>
      <c r="EI75" s="107">
        <f>'Population 43133'!JK77/'Population 43133'!JL77</f>
        <v>0.72340425531914898</v>
      </c>
      <c r="EJ75" s="107">
        <f>'Population 43133'!JM77/'Population 43133'!JN77</f>
        <v>0.72222222222222221</v>
      </c>
      <c r="EK75" s="107">
        <f>'Population 43133'!JO77/'Population 43133'!JP77</f>
        <v>0.7279411764705882</v>
      </c>
      <c r="EL75" s="107">
        <f>'Population 43133'!JQ77/'Population 43133'!JR77</f>
        <v>0.71212121212121215</v>
      </c>
      <c r="EM75" s="107">
        <v>0.73333333333333328</v>
      </c>
      <c r="EN75" s="107">
        <v>0.74452554744525545</v>
      </c>
      <c r="EO75" s="107">
        <v>0.70802919708029199</v>
      </c>
      <c r="EP75" s="107">
        <v>0.72661870503597126</v>
      </c>
      <c r="EQ75" s="107">
        <v>0.71527777777777779</v>
      </c>
      <c r="ER75" s="107">
        <v>0.71328671328671334</v>
      </c>
      <c r="ES75" s="107">
        <v>0.72262773722627738</v>
      </c>
      <c r="ET75" s="107">
        <v>0.75939849624060152</v>
      </c>
      <c r="EU75" s="107">
        <v>0.77536231884057971</v>
      </c>
      <c r="EV75" s="107">
        <v>0.78030303030303028</v>
      </c>
      <c r="EW75" s="107">
        <v>0.79136690647482011</v>
      </c>
      <c r="EX75" s="107">
        <v>0.77702702702702697</v>
      </c>
      <c r="EY75" s="107">
        <v>0.78231292517006801</v>
      </c>
      <c r="EZ75" s="107">
        <v>0.79605263157894735</v>
      </c>
      <c r="FA75" s="107">
        <v>0.78620689655172415</v>
      </c>
      <c r="FB75" s="107">
        <v>0.79054054054054057</v>
      </c>
    </row>
    <row r="76" spans="1:158" x14ac:dyDescent="0.2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f>'Population 43133'!DY78/'Population 43133'!DZ78</f>
        <v>0.80712166172106825</v>
      </c>
      <c r="BQ76" s="36">
        <f>'Population 43133'!EA78/'Population 43133'!EB78</f>
        <v>0.78805970149253735</v>
      </c>
      <c r="BR76" s="36">
        <f>'Population 43133'!EC78/'Population 43133'!ED78</f>
        <v>0.78698224852071008</v>
      </c>
      <c r="BS76" s="36">
        <f>'Population 43133'!EE78/'Population 43133'!EF78</f>
        <v>0.77842565597667635</v>
      </c>
      <c r="BT76" s="36">
        <f>'Population 43133'!EG78/'Population 43133'!EH78</f>
        <v>0.77053824362606227</v>
      </c>
      <c r="BU76" s="36">
        <f>'Population 43133'!EI78/'Population 43133'!EJ78</f>
        <v>0.7832369942196532</v>
      </c>
      <c r="BV76" s="36">
        <f>'Population 43133'!EK78/'Population 43133'!EL78</f>
        <v>0.7808988764044944</v>
      </c>
      <c r="BW76" s="36">
        <f>'Population 43133'!EM78/'Population 43133'!EN78</f>
        <v>0.76601671309192199</v>
      </c>
      <c r="BX76" s="36">
        <f>'Population 43133'!EO78/'Population 43133'!EP78</f>
        <v>0.7612359550561798</v>
      </c>
      <c r="BY76" s="36">
        <f>'Population 43133'!EQ78/'Population 43133'!ER78</f>
        <v>0.77352941176470591</v>
      </c>
      <c r="BZ76" s="36">
        <f>'Population 43133'!ES78/'Population 43133'!ET78</f>
        <v>0.77083333333333337</v>
      </c>
      <c r="CA76" s="36">
        <f>'Population 43133'!EU78/'Population 43133'!EV78</f>
        <v>0.77777777777777779</v>
      </c>
      <c r="CB76" s="107">
        <f>'Population 43133'!EW78/'Population 43133'!EX78</f>
        <v>0.76489028213166144</v>
      </c>
      <c r="CC76" s="107">
        <f>'Population 43133'!EY78/'Population 43133'!EZ78</f>
        <v>0.77070063694267521</v>
      </c>
      <c r="CD76" s="107">
        <f>'Population 43133'!FA78/'Population 43133'!FB78</f>
        <v>0.76221498371335505</v>
      </c>
      <c r="CE76" s="107">
        <f>'Population 43133'!FC78/'Population 43133'!FD78</f>
        <v>0.7637540453074434</v>
      </c>
      <c r="CF76" s="107">
        <f>'Population 43133'!FE78/'Population 43133'!FF78</f>
        <v>0.75816993464052285</v>
      </c>
      <c r="CG76" s="107">
        <f>'Population 43133'!FG78/'Population 43133'!FH78</f>
        <v>0.77181208053691275</v>
      </c>
      <c r="CH76" s="107">
        <f>'Population 43133'!FI78/'Population 43133'!FJ78</f>
        <v>0.76</v>
      </c>
      <c r="CI76" s="107">
        <f>'Population 43133'!FK78/'Population 43133'!FL78</f>
        <v>0.75757575757575757</v>
      </c>
      <c r="CJ76" s="107">
        <f>'Population 43133'!FM78/'Population 43133'!FN78</f>
        <v>0.73720136518771329</v>
      </c>
      <c r="CK76" s="107">
        <f>'Population 43133'!FO78/'Population 43133'!FP78</f>
        <v>0.721830985915493</v>
      </c>
      <c r="CL76" s="107">
        <f>'Population 43133'!FQ78/'Population 43133'!FR78</f>
        <v>0.71024734982332161</v>
      </c>
      <c r="CM76" s="107">
        <f>'Population 43133'!FS78/'Population 43133'!FT78</f>
        <v>0.71851851851851856</v>
      </c>
      <c r="CN76" s="107">
        <f>'Population 43133'!FU78/'Population 43133'!FV78</f>
        <v>0.70260223048327142</v>
      </c>
      <c r="CO76" s="107">
        <f>'Population 43133'!FW78/'Population 43133'!FX78</f>
        <v>0.70610687022900764</v>
      </c>
      <c r="CP76" s="107">
        <f>'Population 43133'!FY78/'Population 43133'!FZ78</f>
        <v>0.70652173913043481</v>
      </c>
      <c r="CQ76" s="107">
        <f>'Population 43133'!GA78/'Population 43133'!GB78</f>
        <v>0.70279720279720281</v>
      </c>
      <c r="CR76" s="107">
        <f>'Population 43133'!GC78/'Population 43133'!GD78</f>
        <v>0.69830508474576269</v>
      </c>
      <c r="CS76" s="107">
        <f>'Population 43133'!GE78/'Population 43133'!GF78</f>
        <v>0.6767676767676768</v>
      </c>
      <c r="CT76" s="107">
        <f>'Population 43133'!GG78/'Population 43133'!GH78</f>
        <v>0.69047619047619047</v>
      </c>
      <c r="CU76" s="107">
        <f>'Population 43133'!GI78/'Population 43133'!GJ78</f>
        <v>0.71326164874551967</v>
      </c>
      <c r="CV76" s="107">
        <f>'Population 43133'!GK78/'Population 43133'!GL78</f>
        <v>0.7021276595744681</v>
      </c>
      <c r="CW76" s="107">
        <f>'Population 43133'!GM78/'Population 43133'!GN78</f>
        <v>0.71174377224199292</v>
      </c>
      <c r="CX76" s="107">
        <f>'Population 43133'!GO78/'Population 43133'!GP78</f>
        <v>0.7142857142857143</v>
      </c>
      <c r="CY76" s="107">
        <f>'Population 43133'!GQ78/'Population 43133'!GR78</f>
        <v>0.7142857142857143</v>
      </c>
      <c r="CZ76" s="107">
        <f>'Population 43133'!GS78/'Population 43133'!GT78</f>
        <v>0.71140939597315433</v>
      </c>
      <c r="DA76" s="107">
        <f>'Population 43133'!GU78/'Population 43133'!GV78</f>
        <v>0.72847682119205293</v>
      </c>
      <c r="DB76" s="107">
        <f>'Population 43133'!GW78/'Population 43133'!GX78</f>
        <v>0.68932038834951459</v>
      </c>
      <c r="DC76" s="107">
        <f>'Population 43133'!GY78/'Population 43133'!GZ78</f>
        <v>0.68078175895765469</v>
      </c>
      <c r="DD76" s="33">
        <f>'Population 43133'!HA78/'Population 43133'!HB78</f>
        <v>0.68847352024922115</v>
      </c>
      <c r="DE76" s="107">
        <f>'Population 43133'!HC78/'Population 43133'!HD78</f>
        <v>0.6875</v>
      </c>
      <c r="DF76" s="107">
        <f>'Population 43133'!HE78/'Population 43133'!HF78</f>
        <v>0.68902439024390238</v>
      </c>
      <c r="DG76" s="33">
        <f>'Population 43133'!HG78/'Population 43133'!HH78</f>
        <v>0.71147540983606561</v>
      </c>
      <c r="DH76" s="107">
        <f>'Population 43133'!HI78/'Population 43133'!HJ78</f>
        <v>0.70261437908496727</v>
      </c>
      <c r="DI76" s="107">
        <f>'Population 43133'!HK78/'Population 43133'!HL78</f>
        <v>0.70967741935483875</v>
      </c>
      <c r="DJ76" s="107">
        <f>'Population 43133'!HM78/'Population 43133'!HN78</f>
        <v>0.71794871794871795</v>
      </c>
      <c r="DK76" s="107">
        <f>'Population 43133'!HO78/'Population 43133'!HP78</f>
        <v>0.72413793103448276</v>
      </c>
      <c r="DL76" s="107">
        <f>'Population 43133'!HQ78/'Population 43133'!HR78</f>
        <v>0.73584905660377353</v>
      </c>
      <c r="DM76" s="107">
        <f>'Population 43133'!HS78/'Population 43133'!HT78</f>
        <v>0.73417721518987344</v>
      </c>
      <c r="DN76" s="107">
        <f>'Population 43133'!HU78/'Population 43133'!HV78</f>
        <v>0.74447949526813884</v>
      </c>
      <c r="DO76" s="107">
        <f>'Population 43133'!HW78/'Population 43133'!HX78</f>
        <v>0.77741935483870972</v>
      </c>
      <c r="DP76" s="107">
        <f>'Population 43133'!HY78/'Population 43133'!HZ78</f>
        <v>0.78476821192052981</v>
      </c>
      <c r="DQ76" s="107">
        <f>'Population 43133'!IA78/'Population 43133'!IB78</f>
        <v>0.82094594594594594</v>
      </c>
      <c r="DR76" s="107">
        <f>'Population 43133'!IC78/'Population 43133'!ID78</f>
        <v>0.81</v>
      </c>
      <c r="DS76" s="107">
        <f>'Population 43133'!IE78/'Population 43133'!IF78</f>
        <v>0.81632653061224492</v>
      </c>
      <c r="DT76" s="107">
        <f>'Population 43133'!IG78/'Population 43133'!IH78</f>
        <v>0.8214285714285714</v>
      </c>
      <c r="DU76" s="107">
        <f>'Population 43133'!II78/'Population 43133'!IJ78</f>
        <v>0.8290909090909091</v>
      </c>
      <c r="DV76" s="107">
        <f>'Population 43133'!IK78/'Population 43133'!IL78</f>
        <v>0.83695652173913049</v>
      </c>
      <c r="DW76" s="107">
        <f>'Population 43133'!IM78/'Population 43133'!IN78</f>
        <v>0.83955223880597019</v>
      </c>
      <c r="DX76" s="107">
        <f>'Population 43133'!IO78/'Population 43133'!IP78</f>
        <v>0.81690140845070425</v>
      </c>
      <c r="DY76" s="107">
        <f>'Population 43133'!IQ78/'Population 43133'!IR78</f>
        <v>0.81720430107526887</v>
      </c>
      <c r="DZ76" s="107">
        <f>'Population 43133'!IS78/'Population 43133'!IT78</f>
        <v>0.80575539568345322</v>
      </c>
      <c r="EA76" s="107">
        <f>'Population 43133'!IU78/'Population 43133'!IV78</f>
        <v>0.80363636363636359</v>
      </c>
      <c r="EB76" s="107">
        <f>'Population 43133'!IW78/'Population 43133'!IX78</f>
        <v>0.7978723404255319</v>
      </c>
      <c r="EC76" s="107">
        <f>'Population 43133'!IY78/'Population 43133'!IZ78</f>
        <v>0.80072463768115942</v>
      </c>
      <c r="ED76" s="107">
        <f>'Population 43133'!JA78/'Population 43133'!JB78</f>
        <v>0.78731343283582089</v>
      </c>
      <c r="EE76" s="107">
        <f>'Population 43133'!JC78/'Population 43133'!JD78</f>
        <v>0.76727272727272722</v>
      </c>
      <c r="EF76" s="107">
        <f>'Population 43133'!JE78/'Population 43133'!JF78</f>
        <v>0.79359430604982206</v>
      </c>
      <c r="EG76" s="107">
        <f>'Population 43133'!JG78/'Population 43133'!JH78</f>
        <v>0.78125</v>
      </c>
      <c r="EH76" s="107">
        <f>'Population 43133'!JI78/'Population 43133'!JJ78</f>
        <v>0.79442508710801396</v>
      </c>
      <c r="EI76" s="107">
        <f>'Population 43133'!JK78/'Population 43133'!JL78</f>
        <v>0.79577464788732399</v>
      </c>
      <c r="EJ76" s="107">
        <f>'Population 43133'!JM78/'Population 43133'!JN78</f>
        <v>0.7829181494661922</v>
      </c>
      <c r="EK76" s="107">
        <f>'Population 43133'!JO78/'Population 43133'!JP78</f>
        <v>0.77083333333333337</v>
      </c>
      <c r="EL76" s="107">
        <f>'Population 43133'!JQ78/'Population 43133'!JR78</f>
        <v>0.76013513513513509</v>
      </c>
      <c r="EM76" s="107">
        <v>0.77631578947368418</v>
      </c>
      <c r="EN76" s="107">
        <v>0.75747508305647837</v>
      </c>
      <c r="EO76" s="107">
        <v>0.77181208053691275</v>
      </c>
      <c r="EP76" s="107">
        <v>0.76975945017182135</v>
      </c>
      <c r="EQ76" s="107">
        <v>0.7526132404181185</v>
      </c>
      <c r="ER76" s="107">
        <v>0.75</v>
      </c>
      <c r="ES76" s="107">
        <v>0.75087719298245614</v>
      </c>
      <c r="ET76" s="107">
        <v>0.75342465753424659</v>
      </c>
      <c r="EU76" s="107">
        <v>0.75250836120401343</v>
      </c>
      <c r="EV76" s="107">
        <v>0.75666666666666671</v>
      </c>
      <c r="EW76" s="107">
        <v>0.76094276094276092</v>
      </c>
      <c r="EX76" s="107">
        <v>0.75496688741721851</v>
      </c>
      <c r="EY76" s="107">
        <v>0.72972972972972971</v>
      </c>
      <c r="EZ76" s="107">
        <v>0.74916387959866215</v>
      </c>
      <c r="FA76" s="107">
        <v>0.72847682119205293</v>
      </c>
      <c r="FB76" s="107">
        <v>0.71333333333333337</v>
      </c>
    </row>
    <row r="77" spans="1:158" x14ac:dyDescent="0.2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f>'Population 43133'!DY79/'Population 43133'!DZ79</f>
        <v>0.83358547655068083</v>
      </c>
      <c r="BQ77" s="36">
        <f>'Population 43133'!EA79/'Population 43133'!EB79</f>
        <v>0.83358098068350672</v>
      </c>
      <c r="BR77" s="36">
        <f>'Population 43133'!EC79/'Population 43133'!ED79</f>
        <v>0.82369942196531787</v>
      </c>
      <c r="BS77" s="36">
        <f>'Population 43133'!EE79/'Population 43133'!EF79</f>
        <v>0.82002902757619733</v>
      </c>
      <c r="BT77" s="36">
        <f>'Population 43133'!EG79/'Population 43133'!EH79</f>
        <v>0.83573487031700289</v>
      </c>
      <c r="BU77" s="36">
        <f>'Population 43133'!EI79/'Population 43133'!EJ79</f>
        <v>0.82857142857142863</v>
      </c>
      <c r="BV77" s="36">
        <f>'Population 43133'!EK79/'Population 43133'!EL79</f>
        <v>0.82975679542203151</v>
      </c>
      <c r="BW77" s="36">
        <f>'Population 43133'!EM79/'Population 43133'!EN79</f>
        <v>0.8184397163120567</v>
      </c>
      <c r="BX77" s="36">
        <f>'Population 43133'!EO79/'Population 43133'!EP79</f>
        <v>0.80823863636363635</v>
      </c>
      <c r="BY77" s="36">
        <f>'Population 43133'!EQ79/'Population 43133'!ER79</f>
        <v>0.81284916201117319</v>
      </c>
      <c r="BZ77" s="36">
        <f>'Population 43133'!ES79/'Population 43133'!ET79</f>
        <v>0.81301939058171746</v>
      </c>
      <c r="CA77" s="36">
        <f>'Population 43133'!EU79/'Population 43133'!EV79</f>
        <v>0.81512605042016806</v>
      </c>
      <c r="CB77" s="107">
        <f>'Population 43133'!EW79/'Population 43133'!EX79</f>
        <v>0.8081232492997199</v>
      </c>
      <c r="CC77" s="107">
        <f>'Population 43133'!EY79/'Population 43133'!EZ79</f>
        <v>0.80872011251758091</v>
      </c>
      <c r="CD77" s="107">
        <f>'Population 43133'!FA79/'Population 43133'!FB79</f>
        <v>0.81005586592178769</v>
      </c>
      <c r="CE77" s="107">
        <f>'Population 43133'!FC79/'Population 43133'!FD79</f>
        <v>0.79718309859154934</v>
      </c>
      <c r="CF77" s="107">
        <f>'Population 43133'!FE79/'Population 43133'!FF79</f>
        <v>0.7932489451476793</v>
      </c>
      <c r="CG77" s="107">
        <f>'Population 43133'!FG79/'Population 43133'!FH79</f>
        <v>0.78159340659340659</v>
      </c>
      <c r="CH77" s="107">
        <f>'Population 43133'!FI79/'Population 43133'!FJ79</f>
        <v>0.7811217510259918</v>
      </c>
      <c r="CI77" s="107">
        <f>'Population 43133'!FK79/'Population 43133'!FL79</f>
        <v>0.77897574123989222</v>
      </c>
      <c r="CJ77" s="107">
        <f>'Population 43133'!FM79/'Population 43133'!FN79</f>
        <v>0.77867746288798922</v>
      </c>
      <c r="CK77" s="107">
        <f>'Population 43133'!FO79/'Population 43133'!FP79</f>
        <v>0.77476255088195389</v>
      </c>
      <c r="CL77" s="107">
        <f>'Population 43133'!FQ79/'Population 43133'!FR79</f>
        <v>0.77441540577716639</v>
      </c>
      <c r="CM77" s="107">
        <f>'Population 43133'!FS79/'Population 43133'!FT79</f>
        <v>0.77642276422764223</v>
      </c>
      <c r="CN77" s="107">
        <f>'Population 43133'!FU79/'Population 43133'!FV79</f>
        <v>0.76526458616010851</v>
      </c>
      <c r="CO77" s="107">
        <f>'Population 43133'!FW79/'Population 43133'!FX79</f>
        <v>0.74424898511502025</v>
      </c>
      <c r="CP77" s="107">
        <f>'Population 43133'!FY79/'Population 43133'!FZ79</f>
        <v>0.73720608575380364</v>
      </c>
      <c r="CQ77" s="107">
        <f>'Population 43133'!GA79/'Population 43133'!GB79</f>
        <v>0.75139664804469275</v>
      </c>
      <c r="CR77" s="107">
        <f>'Population 43133'!GC79/'Population 43133'!GD79</f>
        <v>0.75069252077562332</v>
      </c>
      <c r="CS77" s="107">
        <f>'Population 43133'!GE79/'Population 43133'!GF79</f>
        <v>0.75724137931034485</v>
      </c>
      <c r="CT77" s="107">
        <f>'Population 43133'!GG79/'Population 43133'!GH79</f>
        <v>0.76111111111111107</v>
      </c>
      <c r="CU77" s="107">
        <f>'Population 43133'!GI79/'Population 43133'!GJ79</f>
        <v>0.7554179566563467</v>
      </c>
      <c r="CV77" s="107">
        <f>'Population 43133'!GK79/'Population 43133'!GL79</f>
        <v>0.76056338028169013</v>
      </c>
      <c r="CW77" s="107">
        <f>'Population 43133'!GM79/'Population 43133'!GN79</f>
        <v>0.75877862595419843</v>
      </c>
      <c r="CX77" s="107">
        <f>'Population 43133'!GO79/'Population 43133'!GP79</f>
        <v>0.7736757624398074</v>
      </c>
      <c r="CY77" s="107">
        <f>'Population 43133'!GQ79/'Population 43133'!GR79</f>
        <v>0.77414330218068539</v>
      </c>
      <c r="CZ77" s="107">
        <f>'Population 43133'!GS79/'Population 43133'!GT79</f>
        <v>0.77692307692307694</v>
      </c>
      <c r="DA77" s="107">
        <f>'Population 43133'!GU79/'Population 43133'!GV79</f>
        <v>0.77051671732522797</v>
      </c>
      <c r="DB77" s="107">
        <f>'Population 43133'!GW79/'Population 43133'!GX79</f>
        <v>0.76876876876876876</v>
      </c>
      <c r="DC77" s="107">
        <f>'Population 43133'!GY79/'Population 43133'!GZ79</f>
        <v>0.77827380952380953</v>
      </c>
      <c r="DD77" s="33">
        <f>'Population 43133'!HA79/'Population 43133'!HB79</f>
        <v>0.77004538577912252</v>
      </c>
      <c r="DE77" s="107">
        <f>'Population 43133'!HC79/'Population 43133'!HD79</f>
        <v>0.78300455235204858</v>
      </c>
      <c r="DF77" s="107">
        <f>'Population 43133'!HE79/'Population 43133'!HF79</f>
        <v>0.79531249999999998</v>
      </c>
      <c r="DG77" s="33">
        <f>'Population 43133'!HG79/'Population 43133'!HH79</f>
        <v>0.79055118110236222</v>
      </c>
      <c r="DH77" s="107">
        <f>'Population 43133'!HI79/'Population 43133'!HJ79</f>
        <v>0.79218750000000004</v>
      </c>
      <c r="DI77" s="107">
        <f>'Population 43133'!HK79/'Population 43133'!HL79</f>
        <v>0.78930817610062898</v>
      </c>
      <c r="DJ77" s="107">
        <f>'Population 43133'!HM79/'Population 43133'!HN79</f>
        <v>0.79595015576323991</v>
      </c>
      <c r="DK77" s="107">
        <f>'Population 43133'!HO79/'Population 43133'!HP79</f>
        <v>0.80031695721077656</v>
      </c>
      <c r="DL77" s="107">
        <f>'Population 43133'!HQ79/'Population 43133'!HR79</f>
        <v>0.80158730158730163</v>
      </c>
      <c r="DM77" s="107">
        <f>'Population 43133'!HS79/'Population 43133'!HT79</f>
        <v>0.7910685805422647</v>
      </c>
      <c r="DN77" s="107">
        <f>'Population 43133'!HU79/'Population 43133'!HV79</f>
        <v>0.78315132605304216</v>
      </c>
      <c r="DO77" s="107">
        <f>'Population 43133'!HW79/'Population 43133'!HX79</f>
        <v>0.76249999999999996</v>
      </c>
      <c r="DP77" s="107">
        <f>'Population 43133'!HY79/'Population 43133'!HZ79</f>
        <v>0.75801282051282048</v>
      </c>
      <c r="DQ77" s="107">
        <f>'Population 43133'!IA79/'Population 43133'!IB79</f>
        <v>0.75653594771241828</v>
      </c>
      <c r="DR77" s="107">
        <f>'Population 43133'!IC79/'Population 43133'!ID79</f>
        <v>0.74140752864157122</v>
      </c>
      <c r="DS77" s="107">
        <f>'Population 43133'!IE79/'Population 43133'!IF79</f>
        <v>0.76126878130217024</v>
      </c>
      <c r="DT77" s="107">
        <f>'Population 43133'!IG79/'Population 43133'!IH79</f>
        <v>0.76744186046511631</v>
      </c>
      <c r="DU77" s="107">
        <f>'Population 43133'!II79/'Population 43133'!IJ79</f>
        <v>0.76588628762541811</v>
      </c>
      <c r="DV77" s="107">
        <f>'Population 43133'!IK79/'Population 43133'!IL79</f>
        <v>0.76126878130217024</v>
      </c>
      <c r="DW77" s="107">
        <f>'Population 43133'!IM79/'Population 43133'!IN79</f>
        <v>0.76627712854757934</v>
      </c>
      <c r="DX77" s="107">
        <f>'Population 43133'!IO79/'Population 43133'!IP79</f>
        <v>0.77524429967426711</v>
      </c>
      <c r="DY77" s="107">
        <f>'Population 43133'!IQ79/'Population 43133'!IR79</f>
        <v>0.78887070376432078</v>
      </c>
      <c r="DZ77" s="107">
        <f>'Population 43133'!IS79/'Population 43133'!IT79</f>
        <v>0.79006410256410253</v>
      </c>
      <c r="EA77" s="107">
        <f>'Population 43133'!IU79/'Population 43133'!IV79</f>
        <v>0.78559999999999997</v>
      </c>
      <c r="EB77" s="107">
        <f>'Population 43133'!IW79/'Population 43133'!IX79</f>
        <v>0.80445151033386331</v>
      </c>
      <c r="EC77" s="107">
        <f>'Population 43133'!IY79/'Population 43133'!IZ79</f>
        <v>0.80382775119617222</v>
      </c>
      <c r="ED77" s="107">
        <f>'Population 43133'!JA79/'Population 43133'!JB79</f>
        <v>0.79239302694136293</v>
      </c>
      <c r="EE77" s="107">
        <f>'Population 43133'!JC79/'Population 43133'!JD79</f>
        <v>0.79810725552050477</v>
      </c>
      <c r="EF77" s="107">
        <f>'Population 43133'!JE79/'Population 43133'!JF79</f>
        <v>0.79810725552050477</v>
      </c>
      <c r="EG77" s="107">
        <f>'Population 43133'!JG79/'Population 43133'!JH79</f>
        <v>0.79245283018867929</v>
      </c>
      <c r="EH77" s="107">
        <f>'Population 43133'!JI79/'Population 43133'!JJ79</f>
        <v>0.79384615384615387</v>
      </c>
      <c r="EI77" s="107">
        <f>'Population 43133'!JK79/'Population 43133'!JL79</f>
        <v>0.79576399394856279</v>
      </c>
      <c r="EJ77" s="107">
        <f>'Population 43133'!JM79/'Population 43133'!JN79</f>
        <v>0.8036253776435045</v>
      </c>
      <c r="EK77" s="107">
        <f>'Population 43133'!JO79/'Population 43133'!JP79</f>
        <v>0.80817610062893086</v>
      </c>
      <c r="EL77" s="107">
        <f>'Population 43133'!JQ79/'Population 43133'!JR79</f>
        <v>0.80864197530864201</v>
      </c>
      <c r="EM77" s="107">
        <v>0.7972560975609756</v>
      </c>
      <c r="EN77" s="107">
        <v>0.80851063829787229</v>
      </c>
      <c r="EO77" s="107">
        <v>0.81034482758620685</v>
      </c>
      <c r="EP77" s="107">
        <v>0.81818181818181823</v>
      </c>
      <c r="EQ77" s="107">
        <v>0.80519480519480524</v>
      </c>
      <c r="ER77" s="107">
        <v>0.81178396072013093</v>
      </c>
      <c r="ES77" s="107">
        <v>0.80645161290322576</v>
      </c>
      <c r="ET77" s="107">
        <v>0.81333333333333335</v>
      </c>
      <c r="EU77" s="107">
        <v>0.80840336134453783</v>
      </c>
      <c r="EV77" s="107">
        <v>0.80904522613065322</v>
      </c>
      <c r="EW77" s="107">
        <v>0.82465277777777779</v>
      </c>
      <c r="EX77" s="107">
        <v>0.8225255972696246</v>
      </c>
      <c r="EY77" s="107">
        <v>0.81494057724957558</v>
      </c>
      <c r="EZ77" s="107">
        <v>0.81370826010544817</v>
      </c>
      <c r="FA77" s="107">
        <v>0.81769911504424775</v>
      </c>
      <c r="FB77" s="107">
        <v>0.81071428571428572</v>
      </c>
    </row>
    <row r="78" spans="1:158" s="173" customFormat="1" ht="15.75" x14ac:dyDescent="0.25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f>'Population 43133'!DY80/'Population 43133'!DZ80</f>
        <v>0.79856059433524218</v>
      </c>
      <c r="BQ78" s="182">
        <f>'Population 43133'!EA80/'Population 43133'!EB80</f>
        <v>0.79905674965207985</v>
      </c>
      <c r="BR78" s="182">
        <f>'Population 43133'!EC80/'Population 43133'!ED80</f>
        <v>0.79967751842751844</v>
      </c>
      <c r="BS78" s="182">
        <f>'Population 43133'!EE80/'Population 43133'!EF80</f>
        <v>0.79862595419847326</v>
      </c>
      <c r="BT78" s="182">
        <f>'Population 43133'!EG80/'Population 43133'!EH80</f>
        <v>0.80298621745788668</v>
      </c>
      <c r="BU78" s="182">
        <f>'Population 43133'!EI80/'Population 43133'!EJ80</f>
        <v>0.80362884703720716</v>
      </c>
      <c r="BV78" s="182">
        <f>'Population 43133'!EK80/'Population 43133'!EL80</f>
        <v>0.80198019801980203</v>
      </c>
      <c r="BW78" s="182">
        <f>'Population 43133'!EM80/'Population 43133'!EN80</f>
        <v>0.80012276528811477</v>
      </c>
      <c r="BX78" s="182">
        <f>'Population 43133'!EO80/'Population 43133'!EP80</f>
        <v>0.80098355617027817</v>
      </c>
      <c r="BY78" s="182">
        <f>'Population 43133'!EQ80/'Population 43133'!ER80</f>
        <v>0.79918190939260636</v>
      </c>
      <c r="BZ78" s="182">
        <f>'Population 43133'!ES80/'Population 43133'!ET80</f>
        <v>0.79897065601474881</v>
      </c>
      <c r="CA78" s="182">
        <f>'Population 43133'!EU80/'Population 43133'!EV80</f>
        <v>0.79639116140377708</v>
      </c>
      <c r="CB78" s="183">
        <f>'Population 43133'!EW80/'Population 43133'!EX80</f>
        <v>0.79300091491308322</v>
      </c>
      <c r="CC78" s="183">
        <f>'Population 43133'!EY80/'Population 43133'!EZ80</f>
        <v>0.79125550326400484</v>
      </c>
      <c r="CD78" s="183">
        <f>'Population 43133'!FA80/'Population 43133'!FB80</f>
        <v>0.79127702551058576</v>
      </c>
      <c r="CE78" s="183">
        <f>'Population 43133'!FC80/'Population 43133'!FD80</f>
        <v>0.78975357651112277</v>
      </c>
      <c r="CF78" s="183">
        <f>'Population 43133'!FE80/'Population 43133'!FF80</f>
        <v>0.78284603305167133</v>
      </c>
      <c r="CG78" s="183">
        <f>'Population 43133'!FG80/'Population 43133'!FH80</f>
        <v>0.77471588798930402</v>
      </c>
      <c r="CH78" s="183">
        <f>'Population 43133'!FI80/'Population 43133'!FJ80</f>
        <v>0.76624441132637855</v>
      </c>
      <c r="CI78" s="183">
        <f>'Population 43133'!FK80/'Population 43133'!FL80</f>
        <v>0.75624860105946434</v>
      </c>
      <c r="CJ78" s="183">
        <f>'Population 43133'!FM80/'Population 43133'!FN80</f>
        <v>0.74162211009865198</v>
      </c>
      <c r="CK78" s="183">
        <f>'Population 43133'!FO80/'Population 43133'!FP80</f>
        <v>0.73509382566585957</v>
      </c>
      <c r="CL78" s="183">
        <f>'Population 43133'!FQ80/'Population 43133'!FR80</f>
        <v>0.72428419936373278</v>
      </c>
      <c r="CM78" s="183">
        <f>'Population 43133'!FS80/'Population 43133'!FT80</f>
        <v>0.71028318185232475</v>
      </c>
      <c r="CN78" s="183">
        <f>'Population 43133'!FU80/'Population 43133'!FV80</f>
        <v>0.69173101431891448</v>
      </c>
      <c r="CO78" s="183">
        <f>'Population 43133'!FW80/'Population 43133'!FX80</f>
        <v>0.68123547492315761</v>
      </c>
      <c r="CP78" s="183">
        <f>'Population 43133'!FY80/'Population 43133'!FZ80</f>
        <v>0.67518248175182483</v>
      </c>
      <c r="CQ78" s="183">
        <f>'Population 43133'!GA80/'Population 43133'!GB80</f>
        <v>0.67192382085999103</v>
      </c>
      <c r="CR78" s="183">
        <f>'Population 43133'!GC80/'Population 43133'!GD80</f>
        <v>0.66795913802102747</v>
      </c>
      <c r="CS78" s="183">
        <f>'Population 43133'!GE80/'Population 43133'!GF80</f>
        <v>0.66445008965929464</v>
      </c>
      <c r="CT78" s="183">
        <f>'Population 43133'!GG80/'Population 43133'!GH80</f>
        <v>0.66744098913450733</v>
      </c>
      <c r="CU78" s="183">
        <f>'Population 43133'!GI80/'Population 43133'!GJ80</f>
        <v>0.66623669783940664</v>
      </c>
      <c r="CV78" s="183">
        <f>'Population 43133'!GK80/'Population 43133'!GL80</f>
        <v>0.66499838553438817</v>
      </c>
      <c r="CW78" s="183">
        <f>'Population 43133'!GM80/'Population 43133'!GN80</f>
        <v>0.67704280155642027</v>
      </c>
      <c r="CX78" s="183">
        <f>'Population 43133'!GO80/'Population 43133'!GP80</f>
        <v>0.69492619182060178</v>
      </c>
      <c r="CY78" s="183">
        <f>'Population 43133'!GQ80/'Population 43133'!GR80</f>
        <v>0.6984820789954701</v>
      </c>
      <c r="CZ78" s="183">
        <f>'Population 43133'!GS80/'Population 43133'!GT80</f>
        <v>0.69911294154918424</v>
      </c>
      <c r="DA78" s="183">
        <f>'Population 43133'!GU80/'Population 43133'!GV80</f>
        <v>0.71445432370760875</v>
      </c>
      <c r="DB78" s="183">
        <f>'Population 43133'!GW80/'Population 43133'!GX80</f>
        <v>0.71949112611905131</v>
      </c>
      <c r="DC78" s="183">
        <f>'Population 43133'!GY80/'Population 43133'!GZ80</f>
        <v>0.72046289780279926</v>
      </c>
      <c r="DD78" s="183">
        <f>'Population 43133'!HA80/'Population 43133'!HB80</f>
        <v>0.72635294117647053</v>
      </c>
      <c r="DE78" s="183">
        <f>'Population 43133'!HC80/'Population 43133'!HD80</f>
        <v>0.73713016578091539</v>
      </c>
      <c r="DF78" s="183">
        <f>'Population 43133'!HE80/'Population 43133'!HF80</f>
        <v>0.74154531710034222</v>
      </c>
      <c r="DG78" s="183">
        <f>'Population 43133'!HG80/'Population 43133'!HH80</f>
        <v>0.75233682841583349</v>
      </c>
      <c r="DH78" s="183">
        <f>'Population 43133'!HI80/'Population 43133'!HJ80</f>
        <v>0.75559716681592448</v>
      </c>
      <c r="DI78" s="183">
        <f>'Population 43133'!HK80/'Population 43133'!HL80</f>
        <v>0.75626070641977328</v>
      </c>
      <c r="DJ78" s="183">
        <f>'Population 43133'!HM80/'Population 43133'!HN80</f>
        <v>0.75882257277606113</v>
      </c>
      <c r="DK78" s="183">
        <f>'Population 43133'!HO80/'Population 43133'!HP80</f>
        <v>0.75759534583063992</v>
      </c>
      <c r="DL78" s="183">
        <f>'Population 43133'!HQ80/'Population 43133'!HR80</f>
        <v>0.75749516441005804</v>
      </c>
      <c r="DM78" s="183">
        <f>'Population 43133'!HS80/'Population 43133'!HT80</f>
        <v>0.76031528995415432</v>
      </c>
      <c r="DN78" s="183">
        <f>'Population 43133'!HU80/'Population 43133'!HV80</f>
        <v>0.76672869973298807</v>
      </c>
      <c r="DO78" s="183">
        <f>'Population 43133'!HW80/'Population 43133'!HX80</f>
        <v>0.76962926987210623</v>
      </c>
      <c r="DP78" s="183">
        <f>'Population 43133'!HY80/'Population 43133'!HZ80</f>
        <v>0.77849392184058086</v>
      </c>
      <c r="DQ78" s="183">
        <f>'Population 43133'!IA80/'Population 43133'!IB80</f>
        <v>0.78072051324230962</v>
      </c>
      <c r="DR78" s="183">
        <f>'Population 43133'!IC80/'Population 43133'!ID80</f>
        <v>0.77902282277333768</v>
      </c>
      <c r="DS78" s="183">
        <f>'Population 43133'!IE80/'Population 43133'!IF80</f>
        <v>0.78229883152399105</v>
      </c>
      <c r="DT78" s="183">
        <f>'Population 43133'!IG80/'Population 43133'!IH80</f>
        <v>0.78339742517973587</v>
      </c>
      <c r="DU78" s="183">
        <f>'Population 43133'!II80/'Population 43133'!IJ80</f>
        <v>0.78301728477932542</v>
      </c>
      <c r="DV78" s="183">
        <f>'Population 43133'!IK80/'Population 43133'!IL80</f>
        <v>0.78405010438413358</v>
      </c>
      <c r="DW78" s="183">
        <f>'Population 43133'!IM80/'Population 43133'!IN80</f>
        <v>0.78434811659567361</v>
      </c>
      <c r="DX78" s="183">
        <f>'Population 43133'!IO80/'Population 43133'!IP80</f>
        <v>0.78305956528953047</v>
      </c>
      <c r="DY78" s="183">
        <f>'Population 43133'!IQ80/'Population 43133'!IR80</f>
        <v>0.78205660220765205</v>
      </c>
      <c r="DZ78" s="183">
        <f>'Population 43133'!IS80/'Population 43133'!IT80</f>
        <v>0.78242469504605427</v>
      </c>
      <c r="EA78" s="183">
        <f>'Population 43133'!IU80/'Population 43133'!IV80</f>
        <v>0.78061732492532365</v>
      </c>
      <c r="EB78" s="183">
        <f>'Population 43133'!IW80/'Population 43133'!IX80</f>
        <v>0.78210798631394474</v>
      </c>
      <c r="EC78" s="183">
        <f>'Population 43133'!IY80/'Population 43133'!IZ80</f>
        <v>0.78127623845507976</v>
      </c>
      <c r="ED78" s="183">
        <f>'Population 43133'!JA80/'Population 43133'!JB80</f>
        <v>0.77838889829074298</v>
      </c>
      <c r="EE78" s="183">
        <f>'Population 43133'!JC80/'Population 43133'!JD80</f>
        <v>0.7779663894075709</v>
      </c>
      <c r="EF78" s="183">
        <f>'Population 43133'!JE80/'Population 43133'!JF80</f>
        <v>0.77680245440599971</v>
      </c>
      <c r="EG78" s="183">
        <f>'Population 43133'!JG80/'Population 43133'!JH80</f>
        <v>0.77904778274321074</v>
      </c>
      <c r="EH78" s="183">
        <f>'Population 43133'!JI80/'Population 43133'!JJ80</f>
        <v>0.78069650038504323</v>
      </c>
      <c r="EI78" s="183">
        <f>'Population 43133'!JK80/'Population 43133'!JL80</f>
        <v>0.78106559480030791</v>
      </c>
      <c r="EJ78" s="183">
        <f>'Population 43133'!JM80/'Population 43133'!JN80</f>
        <v>0.77721885923778666</v>
      </c>
      <c r="EK78" s="183">
        <f>'Population 43133'!JO80/'Population 43133'!JP80</f>
        <v>0.78176701347433053</v>
      </c>
      <c r="EL78" s="183">
        <f>'Population 43133'!JQ80/'Population 43133'!JR80</f>
        <v>0.77137752063302989</v>
      </c>
      <c r="EM78" s="183">
        <v>0.78316412859560069</v>
      </c>
      <c r="EN78" s="183">
        <v>0.78323993886907795</v>
      </c>
      <c r="EO78" s="183">
        <v>0.78337595907928392</v>
      </c>
      <c r="EP78" s="183">
        <v>0.78252660487469961</v>
      </c>
      <c r="EQ78" s="183">
        <v>0.78171884485300491</v>
      </c>
      <c r="ER78" s="183">
        <v>0.78121201597499568</v>
      </c>
      <c r="ES78" s="183">
        <v>0.78072711344721857</v>
      </c>
      <c r="ET78" s="183">
        <v>0.78001406222534719</v>
      </c>
      <c r="EU78" s="183">
        <v>0.78357683506424924</v>
      </c>
      <c r="EV78" s="183">
        <v>0.77972366452521347</v>
      </c>
      <c r="EW78" s="183">
        <v>0.78259714968575733</v>
      </c>
      <c r="EX78" s="183">
        <v>0.78126369292787656</v>
      </c>
      <c r="EY78" s="183">
        <v>0.7756309834638816</v>
      </c>
      <c r="EZ78" s="183">
        <v>0.77550671341828448</v>
      </c>
      <c r="FA78" s="183">
        <v>0.77159804005845445</v>
      </c>
      <c r="FB78" s="183">
        <v>0.76732161323681491</v>
      </c>
    </row>
    <row r="79" spans="1:158" x14ac:dyDescent="0.2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f>'Population 43133'!DY81/'Population 43133'!DZ81</f>
        <v>0.73770491803278693</v>
      </c>
      <c r="BQ79" s="36">
        <f>'Population 43133'!EA81/'Population 43133'!EB81</f>
        <v>0.782258064516129</v>
      </c>
      <c r="BR79" s="36">
        <f>'Population 43133'!EC81/'Population 43133'!ED81</f>
        <v>0.78294573643410847</v>
      </c>
      <c r="BS79" s="36">
        <f>'Population 43133'!EE81/'Population 43133'!EF81</f>
        <v>0.78030303030303028</v>
      </c>
      <c r="BT79" s="36">
        <f>'Population 43133'!EG81/'Population 43133'!EH81</f>
        <v>0.80303030303030298</v>
      </c>
      <c r="BU79" s="36">
        <f>'Population 43133'!EI81/'Population 43133'!EJ81</f>
        <v>0.80152671755725191</v>
      </c>
      <c r="BV79" s="36">
        <f>'Population 43133'!EK81/'Population 43133'!EL81</f>
        <v>0.75757575757575757</v>
      </c>
      <c r="BW79" s="36">
        <f>'Population 43133'!EM81/'Population 43133'!EN81</f>
        <v>0.7421875</v>
      </c>
      <c r="BX79" s="36">
        <f>'Population 43133'!EO81/'Population 43133'!EP81</f>
        <v>0.752</v>
      </c>
      <c r="BY79" s="36">
        <f>'Population 43133'!EQ81/'Population 43133'!ER81</f>
        <v>0.76422764227642281</v>
      </c>
      <c r="BZ79" s="36">
        <f>'Population 43133'!ES81/'Population 43133'!ET81</f>
        <v>0.75</v>
      </c>
      <c r="CA79" s="36">
        <f>'Population 43133'!EU81/'Population 43133'!EV81</f>
        <v>0.76229508196721307</v>
      </c>
      <c r="CB79" s="107">
        <f>'Population 43133'!EW81/'Population 43133'!EX81</f>
        <v>0.7583333333333333</v>
      </c>
      <c r="CC79" s="107">
        <f>'Population 43133'!EY81/'Population 43133'!EZ81</f>
        <v>0.77391304347826084</v>
      </c>
      <c r="CD79" s="107">
        <f>'Population 43133'!FA81/'Population 43133'!FB81</f>
        <v>0.7927927927927928</v>
      </c>
      <c r="CE79" s="107">
        <f>'Population 43133'!FC81/'Population 43133'!FD81</f>
        <v>0.79646017699115046</v>
      </c>
      <c r="CF79" s="107">
        <f>'Population 43133'!FE81/'Population 43133'!FF81</f>
        <v>0.76470588235294112</v>
      </c>
      <c r="CG79" s="107">
        <f>'Population 43133'!FG81/'Population 43133'!FH81</f>
        <v>0.79130434782608694</v>
      </c>
      <c r="CH79" s="107">
        <f>'Population 43133'!FI81/'Population 43133'!FJ81</f>
        <v>0.78260869565217395</v>
      </c>
      <c r="CI79" s="107">
        <f>'Population 43133'!FK81/'Population 43133'!FL81</f>
        <v>0.7807017543859649</v>
      </c>
      <c r="CJ79" s="107">
        <f>'Population 43133'!FM81/'Population 43133'!FN81</f>
        <v>0.77142857142857146</v>
      </c>
      <c r="CK79" s="107">
        <f>'Population 43133'!FO81/'Population 43133'!FP81</f>
        <v>0.76635514018691586</v>
      </c>
      <c r="CL79" s="107">
        <f>'Population 43133'!FQ81/'Population 43133'!FR81</f>
        <v>0.77477477477477474</v>
      </c>
      <c r="CM79" s="107">
        <f>'Population 43133'!FS81/'Population 43133'!FT81</f>
        <v>0.73873873873873874</v>
      </c>
      <c r="CN79" s="107">
        <f>'Population 43133'!FU81/'Population 43133'!FV81</f>
        <v>0.7</v>
      </c>
      <c r="CO79" s="107">
        <f>'Population 43133'!FW81/'Population 43133'!FX81</f>
        <v>0.6785714285714286</v>
      </c>
      <c r="CP79" s="107">
        <f>'Population 43133'!FY81/'Population 43133'!FZ81</f>
        <v>0.68141592920353977</v>
      </c>
      <c r="CQ79" s="107">
        <f>'Population 43133'!GA81/'Population 43133'!GB81</f>
        <v>0.68141592920353977</v>
      </c>
      <c r="CR79" s="107">
        <f>'Population 43133'!GC81/'Population 43133'!GD81</f>
        <v>0.72033898305084743</v>
      </c>
      <c r="CS79" s="107">
        <f>'Population 43133'!GE81/'Population 43133'!GF81</f>
        <v>0.7142857142857143</v>
      </c>
      <c r="CT79" s="107">
        <f>'Population 43133'!GG81/'Population 43133'!GH81</f>
        <v>0.71544715447154472</v>
      </c>
      <c r="CU79" s="107">
        <f>'Population 43133'!GI81/'Population 43133'!GJ81</f>
        <v>0.72268907563025209</v>
      </c>
      <c r="CV79" s="107">
        <f>'Population 43133'!GK81/'Population 43133'!GL81</f>
        <v>0.58196721311475408</v>
      </c>
      <c r="CW79" s="107">
        <f>'Population 43133'!GM81/'Population 43133'!GN81</f>
        <v>0.57017543859649122</v>
      </c>
      <c r="CX79" s="107">
        <f>'Population 43133'!GO81/'Population 43133'!GP81</f>
        <v>0.57943925233644855</v>
      </c>
      <c r="CY79" s="107">
        <f>'Population 43133'!GQ81/'Population 43133'!GR81</f>
        <v>0.57391304347826089</v>
      </c>
      <c r="CZ79" s="107">
        <f>'Population 43133'!GS81/'Population 43133'!GT81</f>
        <v>0.57009345794392519</v>
      </c>
      <c r="DA79" s="107">
        <f>'Population 43133'!GU81/'Population 43133'!GV81</f>
        <v>0.57017543859649122</v>
      </c>
      <c r="DB79" s="107">
        <f>'Population 43133'!GW81/'Population 43133'!GX81</f>
        <v>0.6132075471698113</v>
      </c>
      <c r="DC79" s="107">
        <f>'Population 43133'!GY81/'Population 43133'!GZ81</f>
        <v>0.60747663551401865</v>
      </c>
      <c r="DD79" s="33">
        <f>'Population 43133'!HA81/'Population 43133'!HB81</f>
        <v>0.60576923076923073</v>
      </c>
      <c r="DE79" s="107">
        <f>'Population 43133'!HC81/'Population 43133'!HD81</f>
        <v>0.66355140186915884</v>
      </c>
      <c r="DF79" s="107">
        <f>'Population 43133'!HE81/'Population 43133'!HF81</f>
        <v>0.67289719626168221</v>
      </c>
      <c r="DG79" s="33">
        <f>'Population 43133'!HG81/'Population 43133'!HH81</f>
        <v>0.66949152542372881</v>
      </c>
      <c r="DH79" s="107">
        <f>'Population 43133'!HI81/'Population 43133'!HJ81</f>
        <v>0.68376068376068377</v>
      </c>
      <c r="DI79" s="107">
        <f>'Population 43133'!HK81/'Population 43133'!HL81</f>
        <v>0.68644067796610164</v>
      </c>
      <c r="DJ79" s="107">
        <f>'Population 43133'!HM81/'Population 43133'!HN81</f>
        <v>0.6776859504132231</v>
      </c>
      <c r="DK79" s="107">
        <f>'Population 43133'!HO81/'Population 43133'!HP81</f>
        <v>0.69421487603305787</v>
      </c>
      <c r="DL79" s="107">
        <f>'Population 43133'!HQ81/'Population 43133'!HR81</f>
        <v>0.67500000000000004</v>
      </c>
      <c r="DM79" s="107">
        <f>'Population 43133'!HS81/'Population 43133'!HT81</f>
        <v>0.65833333333333333</v>
      </c>
      <c r="DN79" s="107">
        <f>'Population 43133'!HU81/'Population 43133'!HV81</f>
        <v>0.68799999999999994</v>
      </c>
      <c r="DO79" s="107">
        <f>'Population 43133'!HW81/'Population 43133'!HX81</f>
        <v>0.68181818181818177</v>
      </c>
      <c r="DP79" s="107">
        <f>'Population 43133'!HY81/'Population 43133'!HZ81</f>
        <v>0.68939393939393945</v>
      </c>
      <c r="DQ79" s="107">
        <f>'Population 43133'!IA81/'Population 43133'!IB81</f>
        <v>0.72222222222222221</v>
      </c>
      <c r="DR79" s="107">
        <f>'Population 43133'!IC81/'Population 43133'!ID81</f>
        <v>0.75213675213675213</v>
      </c>
      <c r="DS79" s="107">
        <f>'Population 43133'!IE81/'Population 43133'!IF81</f>
        <v>0.71794871794871795</v>
      </c>
      <c r="DT79" s="107">
        <f>'Population 43133'!IG81/'Population 43133'!IH81</f>
        <v>0.7192982456140351</v>
      </c>
      <c r="DU79" s="107">
        <f>'Population 43133'!II81/'Population 43133'!IJ81</f>
        <v>0.72972972972972971</v>
      </c>
      <c r="DV79" s="107">
        <f>'Population 43133'!IK81/'Population 43133'!IL81</f>
        <v>0.72641509433962259</v>
      </c>
      <c r="DW79" s="107">
        <f>'Population 43133'!IM81/'Population 43133'!IN81</f>
        <v>0.74509803921568629</v>
      </c>
      <c r="DX79" s="107">
        <f>'Population 43133'!IO81/'Population 43133'!IP81</f>
        <v>0.73404255319148937</v>
      </c>
      <c r="DY79" s="107">
        <f>'Population 43133'!IQ81/'Population 43133'!IR81</f>
        <v>0.73118279569892475</v>
      </c>
      <c r="DZ79" s="107">
        <f>'Population 43133'!IS81/'Population 43133'!IT81</f>
        <v>0.74736842105263157</v>
      </c>
      <c r="EA79" s="107">
        <f>'Population 43133'!IU81/'Population 43133'!IV81</f>
        <v>0.74193548387096775</v>
      </c>
      <c r="EB79" s="107">
        <f>'Population 43133'!IW81/'Population 43133'!IX81</f>
        <v>0.73626373626373631</v>
      </c>
      <c r="EC79" s="107">
        <f>'Population 43133'!IY81/'Population 43133'!IZ81</f>
        <v>0.74226804123711343</v>
      </c>
      <c r="ED79" s="107">
        <f>'Population 43133'!JA81/'Population 43133'!JB81</f>
        <v>0.76767676767676762</v>
      </c>
      <c r="EE79" s="107">
        <f>'Population 43133'!JC81/'Population 43133'!JD81</f>
        <v>0.74468085106382975</v>
      </c>
      <c r="EF79" s="107">
        <f>'Population 43133'!JE81/'Population 43133'!JF81</f>
        <v>0.72727272727272729</v>
      </c>
      <c r="EG79" s="107">
        <f>'Population 43133'!JG81/'Population 43133'!JH81</f>
        <v>0.73333333333333328</v>
      </c>
      <c r="EH79" s="107">
        <f>'Population 43133'!JI81/'Population 43133'!JJ81</f>
        <v>0.72043010752688175</v>
      </c>
      <c r="EI79" s="107">
        <f>'Population 43133'!JK81/'Population 43133'!JL81</f>
        <v>0.7415730337078652</v>
      </c>
      <c r="EJ79" s="107">
        <f>'Population 43133'!JM81/'Population 43133'!JN81</f>
        <v>0.7931034482758621</v>
      </c>
      <c r="EK79" s="107">
        <f>'Population 43133'!JO81/'Population 43133'!JP81</f>
        <v>0.7640449438202247</v>
      </c>
      <c r="EL79" s="107">
        <f>'Population 43133'!JQ81/'Population 43133'!JR81</f>
        <v>0.7752808988764045</v>
      </c>
      <c r="EM79" s="107">
        <v>0.8</v>
      </c>
      <c r="EN79" s="107">
        <v>0.8</v>
      </c>
      <c r="EO79" s="107">
        <v>0.78888888888888886</v>
      </c>
      <c r="EP79" s="107">
        <v>0.80219780219780223</v>
      </c>
      <c r="EQ79" s="107">
        <v>0.77083333333333337</v>
      </c>
      <c r="ER79" s="107">
        <v>0.76470588235294112</v>
      </c>
      <c r="ES79" s="107">
        <v>0.79439252336448596</v>
      </c>
      <c r="ET79" s="107">
        <v>0.80909090909090908</v>
      </c>
      <c r="EU79" s="107">
        <v>0.80952380952380953</v>
      </c>
      <c r="EV79" s="107">
        <v>0.84905660377358494</v>
      </c>
      <c r="EW79" s="107">
        <v>0.83018867924528306</v>
      </c>
      <c r="EX79" s="107">
        <v>0.8165137614678899</v>
      </c>
      <c r="EY79" s="107">
        <v>0.83486238532110091</v>
      </c>
      <c r="EZ79" s="107">
        <v>0.81666666666666665</v>
      </c>
      <c r="FA79" s="107">
        <v>0.78688524590163933</v>
      </c>
      <c r="FB79" s="107">
        <v>0.81818181818181823</v>
      </c>
    </row>
    <row r="80" spans="1:158" x14ac:dyDescent="0.2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f>'Population 43133'!DY82/'Population 43133'!DZ82</f>
        <v>0.77914110429447858</v>
      </c>
      <c r="BQ80" s="36">
        <f>'Population 43133'!EA82/'Population 43133'!EB82</f>
        <v>0.80124223602484468</v>
      </c>
      <c r="BR80" s="36">
        <f>'Population 43133'!EC82/'Population 43133'!ED82</f>
        <v>0.83125000000000004</v>
      </c>
      <c r="BS80" s="36">
        <f>'Population 43133'!EE82/'Population 43133'!EF82</f>
        <v>0.84276729559748431</v>
      </c>
      <c r="BT80" s="36">
        <f>'Population 43133'!EG82/'Population 43133'!EH82</f>
        <v>0.84023668639053251</v>
      </c>
      <c r="BU80" s="36">
        <f>'Population 43133'!EI82/'Population 43133'!EJ82</f>
        <v>0.84848484848484851</v>
      </c>
      <c r="BV80" s="36">
        <f>'Population 43133'!EK82/'Population 43133'!EL82</f>
        <v>0.83030303030303032</v>
      </c>
      <c r="BW80" s="36">
        <f>'Population 43133'!EM82/'Population 43133'!EN82</f>
        <v>0.83647798742138368</v>
      </c>
      <c r="BX80" s="36">
        <f>'Population 43133'!EO82/'Population 43133'!EP82</f>
        <v>0.83333333333333337</v>
      </c>
      <c r="BY80" s="36">
        <f>'Population 43133'!EQ82/'Population 43133'!ER82</f>
        <v>0.83108108108108103</v>
      </c>
      <c r="BZ80" s="36">
        <f>'Population 43133'!ES82/'Population 43133'!ET82</f>
        <v>0.83216783216783219</v>
      </c>
      <c r="CA80" s="36">
        <f>'Population 43133'!EU82/'Population 43133'!EV82</f>
        <v>0.823943661971831</v>
      </c>
      <c r="CB80" s="107">
        <f>'Population 43133'!EW82/'Population 43133'!EX82</f>
        <v>0.83582089552238803</v>
      </c>
      <c r="CC80" s="107">
        <f>'Population 43133'!EY82/'Population 43133'!EZ82</f>
        <v>0.80916030534351147</v>
      </c>
      <c r="CD80" s="107">
        <f>'Population 43133'!FA82/'Population 43133'!FB82</f>
        <v>0.80952380952380953</v>
      </c>
      <c r="CE80" s="107">
        <f>'Population 43133'!FC82/'Population 43133'!FD82</f>
        <v>0.79104477611940294</v>
      </c>
      <c r="CF80" s="107">
        <f>'Population 43133'!FE82/'Population 43133'!FF82</f>
        <v>0.7857142857142857</v>
      </c>
      <c r="CG80" s="107">
        <f>'Population 43133'!FG82/'Population 43133'!FH82</f>
        <v>0.78832116788321172</v>
      </c>
      <c r="CH80" s="107">
        <f>'Population 43133'!FI82/'Population 43133'!FJ82</f>
        <v>0.76642335766423353</v>
      </c>
      <c r="CI80" s="107">
        <f>'Population 43133'!FK82/'Population 43133'!FL82</f>
        <v>0.76865671641791045</v>
      </c>
      <c r="CJ80" s="107">
        <f>'Population 43133'!FM82/'Population 43133'!FN82</f>
        <v>0.75555555555555554</v>
      </c>
      <c r="CK80" s="107">
        <f>'Population 43133'!FO82/'Population 43133'!FP82</f>
        <v>0.72799999999999998</v>
      </c>
      <c r="CL80" s="107">
        <f>'Population 43133'!FQ82/'Population 43133'!FR82</f>
        <v>0.69565217391304346</v>
      </c>
      <c r="CM80" s="107">
        <f>'Population 43133'!FS82/'Population 43133'!FT82</f>
        <v>0.68468468468468469</v>
      </c>
      <c r="CN80" s="107">
        <f>'Population 43133'!FU82/'Population 43133'!FV82</f>
        <v>0.6607142857142857</v>
      </c>
      <c r="CO80" s="107">
        <f>'Population 43133'!FW82/'Population 43133'!FX82</f>
        <v>0.67272727272727273</v>
      </c>
      <c r="CP80" s="107">
        <f>'Population 43133'!FY82/'Population 43133'!FZ82</f>
        <v>0.66956521739130437</v>
      </c>
      <c r="CQ80" s="107">
        <f>'Population 43133'!GA82/'Population 43133'!GB82</f>
        <v>0.6495726495726496</v>
      </c>
      <c r="CR80" s="107">
        <f>'Population 43133'!GC82/'Population 43133'!GD82</f>
        <v>0.68067226890756305</v>
      </c>
      <c r="CS80" s="107">
        <f>'Population 43133'!GE82/'Population 43133'!GF82</f>
        <v>0.66129032258064513</v>
      </c>
      <c r="CT80" s="107">
        <f>'Population 43133'!GG82/'Population 43133'!GH82</f>
        <v>0.68907563025210083</v>
      </c>
      <c r="CU80" s="107">
        <f>'Population 43133'!GI82/'Population 43133'!GJ82</f>
        <v>0.7</v>
      </c>
      <c r="CV80" s="107">
        <f>'Population 43133'!GK82/'Population 43133'!GL82</f>
        <v>0.71287128712871284</v>
      </c>
      <c r="CW80" s="107">
        <f>'Population 43133'!GM82/'Population 43133'!GN82</f>
        <v>0.72164948453608246</v>
      </c>
      <c r="CX80" s="107">
        <f>'Population 43133'!GO82/'Population 43133'!GP82</f>
        <v>0.75757575757575757</v>
      </c>
      <c r="CY80" s="107">
        <f>'Population 43133'!GQ82/'Population 43133'!GR82</f>
        <v>0.73469387755102045</v>
      </c>
      <c r="CZ80" s="107">
        <f>'Population 43133'!GS82/'Population 43133'!GT82</f>
        <v>0.75</v>
      </c>
      <c r="DA80" s="107">
        <f>'Population 43133'!GU82/'Population 43133'!GV82</f>
        <v>0.78846153846153844</v>
      </c>
      <c r="DB80" s="107">
        <f>'Population 43133'!GW82/'Population 43133'!GX82</f>
        <v>0.80188679245283023</v>
      </c>
      <c r="DC80" s="107">
        <f>'Population 43133'!GY82/'Population 43133'!GZ82</f>
        <v>0.77981651376146788</v>
      </c>
      <c r="DD80" s="33">
        <f>'Population 43133'!HA82/'Population 43133'!HB82</f>
        <v>0.78761061946902655</v>
      </c>
      <c r="DE80" s="107">
        <f>'Population 43133'!HC82/'Population 43133'!HD82</f>
        <v>0.80180180180180183</v>
      </c>
      <c r="DF80" s="107">
        <f>'Population 43133'!HE82/'Population 43133'!HF82</f>
        <v>0.79816513761467889</v>
      </c>
      <c r="DG80" s="33">
        <f>'Population 43133'!HG82/'Population 43133'!HH82</f>
        <v>0.8165137614678899</v>
      </c>
      <c r="DH80" s="107">
        <f>'Population 43133'!HI82/'Population 43133'!HJ82</f>
        <v>0.82075471698113212</v>
      </c>
      <c r="DI80" s="107">
        <f>'Population 43133'!HK82/'Population 43133'!HL82</f>
        <v>0.78899082568807344</v>
      </c>
      <c r="DJ80" s="107">
        <f>'Population 43133'!HM82/'Population 43133'!HN82</f>
        <v>0.79411764705882348</v>
      </c>
      <c r="DK80" s="107">
        <f>'Population 43133'!HO82/'Population 43133'!HP82</f>
        <v>0.80952380952380953</v>
      </c>
      <c r="DL80" s="107">
        <f>'Population 43133'!HQ82/'Population 43133'!HR82</f>
        <v>0.79090909090909089</v>
      </c>
      <c r="DM80" s="107">
        <f>'Population 43133'!HS82/'Population 43133'!HT82</f>
        <v>0.78813559322033899</v>
      </c>
      <c r="DN80" s="107">
        <f>'Population 43133'!HU82/'Population 43133'!HV82</f>
        <v>0.79130434782608694</v>
      </c>
      <c r="DO80" s="107">
        <f>'Population 43133'!HW82/'Population 43133'!HX82</f>
        <v>0.80530973451327437</v>
      </c>
      <c r="DP80" s="107">
        <f>'Population 43133'!HY82/'Population 43133'!HZ82</f>
        <v>0.8303571428571429</v>
      </c>
      <c r="DQ80" s="107">
        <f>'Population 43133'!IA82/'Population 43133'!IB82</f>
        <v>0.8035714285714286</v>
      </c>
      <c r="DR80" s="107">
        <f>'Population 43133'!IC82/'Population 43133'!ID82</f>
        <v>0.83620689655172409</v>
      </c>
      <c r="DS80" s="107">
        <f>'Population 43133'!IE82/'Population 43133'!IF82</f>
        <v>0.84403669724770647</v>
      </c>
      <c r="DT80" s="107">
        <f>'Population 43133'!IG82/'Population 43133'!IH82</f>
        <v>0.82692307692307687</v>
      </c>
      <c r="DU80" s="107">
        <f>'Population 43133'!II82/'Population 43133'!IJ82</f>
        <v>0.84615384615384615</v>
      </c>
      <c r="DV80" s="107">
        <f>'Population 43133'!IK82/'Population 43133'!IL82</f>
        <v>0.82075471698113212</v>
      </c>
      <c r="DW80" s="107">
        <f>'Population 43133'!IM82/'Population 43133'!IN82</f>
        <v>0.80180180180180183</v>
      </c>
      <c r="DX80" s="107">
        <f>'Population 43133'!IO82/'Population 43133'!IP82</f>
        <v>0.76415094339622647</v>
      </c>
      <c r="DY80" s="107">
        <f>'Population 43133'!IQ82/'Population 43133'!IR82</f>
        <v>0.77192982456140347</v>
      </c>
      <c r="DZ80" s="107">
        <f>'Population 43133'!IS82/'Population 43133'!IT82</f>
        <v>0.76106194690265483</v>
      </c>
      <c r="EA80" s="107">
        <f>'Population 43133'!IU82/'Population 43133'!IV82</f>
        <v>0.80327868852459017</v>
      </c>
      <c r="EB80" s="107">
        <f>'Population 43133'!IW82/'Population 43133'!IX82</f>
        <v>0.79508196721311475</v>
      </c>
      <c r="EC80" s="107">
        <f>'Population 43133'!IY82/'Population 43133'!IZ82</f>
        <v>0.74796747967479671</v>
      </c>
      <c r="ED80" s="107">
        <f>'Population 43133'!JA82/'Population 43133'!JB82</f>
        <v>0.752</v>
      </c>
      <c r="EE80" s="107">
        <f>'Population 43133'!JC82/'Population 43133'!JD82</f>
        <v>0.75396825396825395</v>
      </c>
      <c r="EF80" s="107">
        <f>'Population 43133'!JE82/'Population 43133'!JF82</f>
        <v>0.78400000000000003</v>
      </c>
      <c r="EG80" s="107">
        <f>'Population 43133'!JG82/'Population 43133'!JH82</f>
        <v>0.782258064516129</v>
      </c>
      <c r="EH80" s="107">
        <f>'Population 43133'!JI82/'Population 43133'!JJ82</f>
        <v>0.76923076923076927</v>
      </c>
      <c r="EI80" s="107">
        <f>'Population 43133'!JK82/'Population 43133'!JL82</f>
        <v>0.78448275862068961</v>
      </c>
      <c r="EJ80" s="107">
        <f>'Population 43133'!JM82/'Population 43133'!JN82</f>
        <v>0.77966101694915257</v>
      </c>
      <c r="EK80" s="107">
        <f>'Population 43133'!JO82/'Population 43133'!JP82</f>
        <v>0.7583333333333333</v>
      </c>
      <c r="EL80" s="107">
        <f>'Population 43133'!JQ82/'Population 43133'!JR82</f>
        <v>0.75206611570247939</v>
      </c>
      <c r="EM80" s="107">
        <v>0.77868852459016391</v>
      </c>
      <c r="EN80" s="107">
        <v>0.78151260504201681</v>
      </c>
      <c r="EO80" s="107">
        <v>0.76923076923076927</v>
      </c>
      <c r="EP80" s="107">
        <v>0.74561403508771928</v>
      </c>
      <c r="EQ80" s="107">
        <v>0.74311926605504586</v>
      </c>
      <c r="ER80" s="107">
        <v>0.73148148148148151</v>
      </c>
      <c r="ES80" s="107">
        <v>0.77064220183486243</v>
      </c>
      <c r="ET80" s="107">
        <v>0.78846153846153844</v>
      </c>
      <c r="EU80" s="107">
        <v>0.75</v>
      </c>
      <c r="EV80" s="107">
        <v>0.74545454545454548</v>
      </c>
      <c r="EW80" s="107">
        <v>0.75</v>
      </c>
      <c r="EX80" s="107">
        <v>0.73636363636363633</v>
      </c>
      <c r="EY80" s="107">
        <v>0.75438596491228072</v>
      </c>
      <c r="EZ80" s="107">
        <v>0.7583333333333333</v>
      </c>
      <c r="FA80" s="107">
        <v>0.72727272727272729</v>
      </c>
      <c r="FB80" s="107">
        <v>0.74358974358974361</v>
      </c>
    </row>
    <row r="81" spans="1:158" x14ac:dyDescent="0.2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f>'Population 43133'!DY83/'Population 43133'!DZ83</f>
        <v>0.79830508474576267</v>
      </c>
      <c r="BQ81" s="36">
        <f>'Population 43133'!EA83/'Population 43133'!EB83</f>
        <v>0.80405405405405406</v>
      </c>
      <c r="BR81" s="36">
        <f>'Population 43133'!EC83/'Population 43133'!ED83</f>
        <v>0.79652173913043478</v>
      </c>
      <c r="BS81" s="36">
        <f>'Population 43133'!EE83/'Population 43133'!EF83</f>
        <v>0.80599647266313934</v>
      </c>
      <c r="BT81" s="36">
        <f>'Population 43133'!EG83/'Population 43133'!EH83</f>
        <v>0.8</v>
      </c>
      <c r="BU81" s="36">
        <f>'Population 43133'!EI83/'Population 43133'!EJ83</f>
        <v>0.79032258064516125</v>
      </c>
      <c r="BV81" s="36">
        <f>'Population 43133'!EK83/'Population 43133'!EL83</f>
        <v>0.77640845070422537</v>
      </c>
      <c r="BW81" s="36">
        <f>'Population 43133'!EM83/'Population 43133'!EN83</f>
        <v>0.77989601386481799</v>
      </c>
      <c r="BX81" s="36">
        <f>'Population 43133'!EO83/'Population 43133'!EP83</f>
        <v>0.78458844133099825</v>
      </c>
      <c r="BY81" s="36">
        <f>'Population 43133'!EQ83/'Population 43133'!ER83</f>
        <v>0.80107526881720426</v>
      </c>
      <c r="BZ81" s="36">
        <f>'Population 43133'!ES83/'Population 43133'!ET83</f>
        <v>0.79722703639514736</v>
      </c>
      <c r="CA81" s="36">
        <f>'Population 43133'!EU83/'Population 43133'!EV83</f>
        <v>0.80550774526678137</v>
      </c>
      <c r="CB81" s="107">
        <f>'Population 43133'!EW83/'Population 43133'!EX83</f>
        <v>0.79096989966555187</v>
      </c>
      <c r="CC81" s="107">
        <f>'Population 43133'!EY83/'Population 43133'!EZ83</f>
        <v>0.80033557046979864</v>
      </c>
      <c r="CD81" s="107">
        <f>'Population 43133'!FA83/'Population 43133'!FB83</f>
        <v>0.79146141215106736</v>
      </c>
      <c r="CE81" s="107">
        <f>'Population 43133'!FC83/'Population 43133'!FD83</f>
        <v>0.79461279461279466</v>
      </c>
      <c r="CF81" s="107">
        <f>'Population 43133'!FE83/'Population 43133'!FF83</f>
        <v>0.79258010118043842</v>
      </c>
      <c r="CG81" s="107">
        <f>'Population 43133'!FG83/'Population 43133'!FH83</f>
        <v>0.7936241610738255</v>
      </c>
      <c r="CH81" s="107">
        <f>'Population 43133'!FI83/'Population 43133'!FJ83</f>
        <v>0.80378657487091221</v>
      </c>
      <c r="CI81" s="107">
        <f>'Population 43133'!FK83/'Population 43133'!FL83</f>
        <v>0.8034782608695652</v>
      </c>
      <c r="CJ81" s="107">
        <f>'Population 43133'!FM83/'Population 43133'!FN83</f>
        <v>0.81399317406143346</v>
      </c>
      <c r="CK81" s="107">
        <f>'Population 43133'!FO83/'Population 43133'!FP83</f>
        <v>0.82659932659932656</v>
      </c>
      <c r="CL81" s="107">
        <f>'Population 43133'!FQ83/'Population 43133'!FR83</f>
        <v>0.81438127090301005</v>
      </c>
      <c r="CM81" s="107">
        <f>'Population 43133'!FS83/'Population 43133'!FT83</f>
        <v>0.81605351170568563</v>
      </c>
      <c r="CN81" s="107">
        <f>'Population 43133'!FU83/'Population 43133'!FV83</f>
        <v>0.82051282051282048</v>
      </c>
      <c r="CO81" s="107">
        <f>'Population 43133'!FW83/'Population 43133'!FX83</f>
        <v>0.82646048109965631</v>
      </c>
      <c r="CP81" s="107">
        <f>'Population 43133'!FY83/'Population 43133'!FZ83</f>
        <v>0.81605351170568563</v>
      </c>
      <c r="CQ81" s="107">
        <f>'Population 43133'!GA83/'Population 43133'!GB83</f>
        <v>0.81657848324514992</v>
      </c>
      <c r="CR81" s="107">
        <f>'Population 43133'!GC83/'Population 43133'!GD83</f>
        <v>0.81834215167548496</v>
      </c>
      <c r="CS81" s="107">
        <f>'Population 43133'!GE83/'Population 43133'!GF83</f>
        <v>0.8188405797101449</v>
      </c>
      <c r="CT81" s="107">
        <f>'Population 43133'!GG83/'Population 43133'!GH83</f>
        <v>0.81529850746268662</v>
      </c>
      <c r="CU81" s="107">
        <f>'Population 43133'!GI83/'Population 43133'!GJ83</f>
        <v>0.82846003898635479</v>
      </c>
      <c r="CV81" s="107">
        <f>'Population 43133'!GK83/'Population 43133'!GL83</f>
        <v>0.80388349514563107</v>
      </c>
      <c r="CW81" s="107">
        <f>'Population 43133'!GM83/'Population 43133'!GN83</f>
        <v>0.80346820809248554</v>
      </c>
      <c r="CX81" s="107">
        <f>'Population 43133'!GO83/'Population 43133'!GP83</f>
        <v>0.78811881188118815</v>
      </c>
      <c r="CY81" s="107">
        <f>'Population 43133'!GQ83/'Population 43133'!GR83</f>
        <v>0.7734375</v>
      </c>
      <c r="CZ81" s="107">
        <f>'Population 43133'!GS83/'Population 43133'!GT83</f>
        <v>0.75961538461538458</v>
      </c>
      <c r="DA81" s="107">
        <f>'Population 43133'!GU83/'Population 43133'!GV83</f>
        <v>0.75329566854990582</v>
      </c>
      <c r="DB81" s="107">
        <f>'Population 43133'!GW83/'Population 43133'!GX83</f>
        <v>0.76</v>
      </c>
      <c r="DC81" s="107">
        <f>'Population 43133'!GY83/'Population 43133'!GZ83</f>
        <v>0.74472168905950098</v>
      </c>
      <c r="DD81" s="33">
        <f>'Population 43133'!HA83/'Population 43133'!HB83</f>
        <v>0.75828460038986356</v>
      </c>
      <c r="DE81" s="107">
        <f>'Population 43133'!HC83/'Population 43133'!HD83</f>
        <v>0.77799227799227799</v>
      </c>
      <c r="DF81" s="107">
        <f>'Population 43133'!HE83/'Population 43133'!HF83</f>
        <v>0.77394636015325668</v>
      </c>
      <c r="DG81" s="33">
        <f>'Population 43133'!HG83/'Population 43133'!HH83</f>
        <v>0.78048780487804881</v>
      </c>
      <c r="DH81" s="107">
        <f>'Population 43133'!HI83/'Population 43133'!HJ83</f>
        <v>0.78691588785046729</v>
      </c>
      <c r="DI81" s="107">
        <f>'Population 43133'!HK83/'Population 43133'!HL83</f>
        <v>0.78079710144927539</v>
      </c>
      <c r="DJ81" s="107">
        <f>'Population 43133'!HM83/'Population 43133'!HN83</f>
        <v>0.79376083188908142</v>
      </c>
      <c r="DK81" s="107">
        <f>'Population 43133'!HO83/'Population 43133'!HP83</f>
        <v>0.7837370242214533</v>
      </c>
      <c r="DL81" s="107">
        <f>'Population 43133'!HQ83/'Population 43133'!HR83</f>
        <v>0.80305602716468594</v>
      </c>
      <c r="DM81" s="107">
        <f>'Population 43133'!HS83/'Population 43133'!HT83</f>
        <v>0.79357021996615906</v>
      </c>
      <c r="DN81" s="107">
        <f>'Population 43133'!HU83/'Population 43133'!HV83</f>
        <v>0.79799666110183642</v>
      </c>
      <c r="DO81" s="107">
        <f>'Population 43133'!HW83/'Population 43133'!HX83</f>
        <v>0.80434782608695654</v>
      </c>
      <c r="DP81" s="107">
        <f>'Population 43133'!HY83/'Population 43133'!HZ83</f>
        <v>0.81188118811881194</v>
      </c>
      <c r="DQ81" s="107">
        <f>'Population 43133'!IA83/'Population 43133'!IB83</f>
        <v>0.82295081967213113</v>
      </c>
      <c r="DR81" s="107">
        <f>'Population 43133'!IC83/'Population 43133'!ID83</f>
        <v>0.81094527363184077</v>
      </c>
      <c r="DS81" s="107">
        <f>'Population 43133'!IE83/'Population 43133'!IF83</f>
        <v>0.80602006688963213</v>
      </c>
      <c r="DT81" s="107">
        <f>'Population 43133'!IG83/'Population 43133'!IH83</f>
        <v>0.79591836734693877</v>
      </c>
      <c r="DU81" s="107">
        <f>'Population 43133'!II83/'Population 43133'!IJ83</f>
        <v>0.7952622673434856</v>
      </c>
      <c r="DV81" s="107">
        <f>'Population 43133'!IK83/'Population 43133'!IL83</f>
        <v>0.79734219269102991</v>
      </c>
      <c r="DW81" s="107">
        <f>'Population 43133'!IM83/'Population 43133'!IN83</f>
        <v>0.78726968174204359</v>
      </c>
      <c r="DX81" s="107">
        <f>'Population 43133'!IO83/'Population 43133'!IP83</f>
        <v>0.78777589134125636</v>
      </c>
      <c r="DY81" s="107">
        <f>'Population 43133'!IQ83/'Population 43133'!IR83</f>
        <v>0.79447322970639034</v>
      </c>
      <c r="DZ81" s="107">
        <f>'Population 43133'!IS83/'Population 43133'!IT83</f>
        <v>0.78321678321678323</v>
      </c>
      <c r="EA81" s="107">
        <f>'Population 43133'!IU83/'Population 43133'!IV83</f>
        <v>0.77007299270072993</v>
      </c>
      <c r="EB81" s="107">
        <f>'Population 43133'!IW83/'Population 43133'!IX83</f>
        <v>0.77595628415300544</v>
      </c>
      <c r="EC81" s="107">
        <f>'Population 43133'!IY83/'Population 43133'!IZ83</f>
        <v>0.7634011090573013</v>
      </c>
      <c r="ED81" s="107">
        <f>'Population 43133'!JA83/'Population 43133'!JB83</f>
        <v>0.7632575757575758</v>
      </c>
      <c r="EE81" s="107">
        <f>'Population 43133'!JC83/'Population 43133'!JD83</f>
        <v>0.768642447418738</v>
      </c>
      <c r="EF81" s="107">
        <f>'Population 43133'!JE83/'Population 43133'!JF83</f>
        <v>0.75660377358490571</v>
      </c>
      <c r="EG81" s="107">
        <f>'Population 43133'!JG83/'Population 43133'!JH83</f>
        <v>0.75095785440613028</v>
      </c>
      <c r="EH81" s="107">
        <f>'Population 43133'!JI83/'Population 43133'!JJ83</f>
        <v>0.76053639846743293</v>
      </c>
      <c r="EI81" s="107">
        <f>'Population 43133'!JK83/'Population 43133'!JL83</f>
        <v>0.74528301886792447</v>
      </c>
      <c r="EJ81" s="107">
        <f>'Population 43133'!JM83/'Population 43133'!JN83</f>
        <v>0.74392523364485985</v>
      </c>
      <c r="EK81" s="107">
        <f>'Population 43133'!JO83/'Population 43133'!JP83</f>
        <v>0.7570093457943925</v>
      </c>
      <c r="EL81" s="107">
        <f>'Population 43133'!JQ83/'Population 43133'!JR83</f>
        <v>0.69850187265917607</v>
      </c>
      <c r="EM81" s="107">
        <v>0.76685934489402696</v>
      </c>
      <c r="EN81" s="107">
        <v>0.76744186046511631</v>
      </c>
      <c r="EO81" s="107">
        <v>0.77523809523809528</v>
      </c>
      <c r="EP81" s="107">
        <v>0.76136363636363635</v>
      </c>
      <c r="EQ81" s="107">
        <v>0.75711574952561667</v>
      </c>
      <c r="ER81" s="107">
        <v>0.76235741444866922</v>
      </c>
      <c r="ES81" s="107">
        <v>0.75387596899224807</v>
      </c>
      <c r="ET81" s="107">
        <v>0.74509803921568629</v>
      </c>
      <c r="EU81" s="107">
        <v>0.74951456310679609</v>
      </c>
      <c r="EV81" s="107">
        <v>0.74088291746641077</v>
      </c>
      <c r="EW81" s="107">
        <v>0.7448015122873346</v>
      </c>
      <c r="EX81" s="107">
        <v>0.76748582230623819</v>
      </c>
      <c r="EY81" s="107">
        <v>0.75047619047619052</v>
      </c>
      <c r="EZ81" s="107">
        <v>0.74181117533718688</v>
      </c>
      <c r="FA81" s="107">
        <v>0.75944333996023861</v>
      </c>
      <c r="FB81" s="107">
        <v>0.75049900199600794</v>
      </c>
    </row>
    <row r="82" spans="1:158" x14ac:dyDescent="0.2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f>'Population 43133'!DY84/'Population 43133'!DZ84</f>
        <v>0.77317880794701987</v>
      </c>
      <c r="BQ82" s="36">
        <f>'Population 43133'!EA84/'Population 43133'!EB84</f>
        <v>0.78868552412645587</v>
      </c>
      <c r="BR82" s="36">
        <f>'Population 43133'!EC84/'Population 43133'!ED84</f>
        <v>0.77152317880794707</v>
      </c>
      <c r="BS82" s="36">
        <f>'Population 43133'!EE84/'Population 43133'!EF84</f>
        <v>0.76936026936026936</v>
      </c>
      <c r="BT82" s="36">
        <f>'Population 43133'!EG84/'Population 43133'!EH84</f>
        <v>0.77249575551782679</v>
      </c>
      <c r="BU82" s="36">
        <f>'Population 43133'!EI84/'Population 43133'!EJ84</f>
        <v>0.75867768595041318</v>
      </c>
      <c r="BV82" s="36">
        <f>'Population 43133'!EK84/'Population 43133'!EL84</f>
        <v>0.7512116316639742</v>
      </c>
      <c r="BW82" s="36">
        <f>'Population 43133'!EM84/'Population 43133'!EN84</f>
        <v>0.77213114754098355</v>
      </c>
      <c r="BX82" s="36">
        <f>'Population 43133'!EO84/'Population 43133'!EP84</f>
        <v>0.77943615257048093</v>
      </c>
      <c r="BY82" s="36">
        <f>'Population 43133'!EQ84/'Population 43133'!ER84</f>
        <v>0.79736408566721584</v>
      </c>
      <c r="BZ82" s="36">
        <f>'Population 43133'!ES84/'Population 43133'!ET84</f>
        <v>0.79445350734094622</v>
      </c>
      <c r="CA82" s="36">
        <f>'Population 43133'!EU84/'Population 43133'!EV84</f>
        <v>0.79344262295081969</v>
      </c>
      <c r="CB82" s="107">
        <f>'Population 43133'!EW84/'Population 43133'!EX84</f>
        <v>0.77903225806451615</v>
      </c>
      <c r="CC82" s="107">
        <f>'Population 43133'!EY84/'Population 43133'!EZ84</f>
        <v>0.77106518282988867</v>
      </c>
      <c r="CD82" s="107">
        <f>'Population 43133'!FA84/'Population 43133'!FB84</f>
        <v>0.77538461538461534</v>
      </c>
      <c r="CE82" s="107">
        <f>'Population 43133'!FC84/'Population 43133'!FD84</f>
        <v>0.77434312210200928</v>
      </c>
      <c r="CF82" s="107">
        <f>'Population 43133'!FE84/'Population 43133'!FF84</f>
        <v>0.76863354037267084</v>
      </c>
      <c r="CG82" s="107">
        <f>'Population 43133'!FG84/'Population 43133'!FH84</f>
        <v>0.76525821596244137</v>
      </c>
      <c r="CH82" s="107">
        <f>'Population 43133'!FI84/'Population 43133'!FJ84</f>
        <v>0.75714285714285712</v>
      </c>
      <c r="CI82" s="107">
        <f>'Population 43133'!FK84/'Population 43133'!FL84</f>
        <v>0.73885350318471332</v>
      </c>
      <c r="CJ82" s="107">
        <f>'Population 43133'!FM84/'Population 43133'!FN84</f>
        <v>0.72536348949919227</v>
      </c>
      <c r="CK82" s="107">
        <f>'Population 43133'!FO84/'Population 43133'!FP84</f>
        <v>0.72077922077922074</v>
      </c>
      <c r="CL82" s="107">
        <f>'Population 43133'!FQ84/'Population 43133'!FR84</f>
        <v>0.72131147540983609</v>
      </c>
      <c r="CM82" s="107">
        <f>'Population 43133'!FS84/'Population 43133'!FT84</f>
        <v>0.7142857142857143</v>
      </c>
      <c r="CN82" s="107">
        <f>'Population 43133'!FU84/'Population 43133'!FV84</f>
        <v>0.69771241830065356</v>
      </c>
      <c r="CO82" s="107">
        <f>'Population 43133'!FW84/'Population 43133'!FX84</f>
        <v>0.67301587301587307</v>
      </c>
      <c r="CP82" s="107">
        <f>'Population 43133'!FY84/'Population 43133'!FZ84</f>
        <v>0.67532467532467533</v>
      </c>
      <c r="CQ82" s="107">
        <f>'Population 43133'!GA84/'Population 43133'!GB84</f>
        <v>0.6633663366336634</v>
      </c>
      <c r="CR82" s="107">
        <f>'Population 43133'!GC84/'Population 43133'!GD84</f>
        <v>0.66284779050736498</v>
      </c>
      <c r="CS82" s="107">
        <f>'Population 43133'!GE84/'Population 43133'!GF84</f>
        <v>0.6488294314381271</v>
      </c>
      <c r="CT82" s="107">
        <f>'Population 43133'!GG84/'Population 43133'!GH84</f>
        <v>0.62314049586776854</v>
      </c>
      <c r="CU82" s="107">
        <f>'Population 43133'!GI84/'Population 43133'!GJ84</f>
        <v>0.61698440207972272</v>
      </c>
      <c r="CV82" s="107">
        <f>'Population 43133'!GK84/'Population 43133'!GL84</f>
        <v>0.62260869565217392</v>
      </c>
      <c r="CW82" s="107">
        <f>'Population 43133'!GM84/'Population 43133'!GN84</f>
        <v>0.63461538461538458</v>
      </c>
      <c r="CX82" s="107">
        <f>'Population 43133'!GO84/'Population 43133'!GP84</f>
        <v>0.6398601398601399</v>
      </c>
      <c r="CY82" s="107">
        <f>'Population 43133'!GQ84/'Population 43133'!GR84</f>
        <v>0.64395229982964219</v>
      </c>
      <c r="CZ82" s="107">
        <f>'Population 43133'!GS84/'Population 43133'!GT84</f>
        <v>0.64124783362218374</v>
      </c>
      <c r="DA82" s="107">
        <f>'Population 43133'!GU84/'Population 43133'!GV84</f>
        <v>0.6508474576271186</v>
      </c>
      <c r="DB82" s="107">
        <f>'Population 43133'!GW84/'Population 43133'!GX84</f>
        <v>0.68197278911564629</v>
      </c>
      <c r="DC82" s="107">
        <f>'Population 43133'!GY84/'Population 43133'!GZ84</f>
        <v>0.68804159445407276</v>
      </c>
      <c r="DD82" s="33">
        <f>'Population 43133'!HA84/'Population 43133'!HB84</f>
        <v>0.68989547038327526</v>
      </c>
      <c r="DE82" s="107">
        <f>'Population 43133'!HC84/'Population 43133'!HD84</f>
        <v>0.68824531516183984</v>
      </c>
      <c r="DF82" s="107">
        <f>'Population 43133'!HE84/'Population 43133'!HF84</f>
        <v>0.69535283993115315</v>
      </c>
      <c r="DG82" s="33">
        <f>'Population 43133'!HG84/'Population 43133'!HH84</f>
        <v>0.7300509337860781</v>
      </c>
      <c r="DH82" s="107">
        <f>'Population 43133'!HI84/'Population 43133'!HJ84</f>
        <v>0.74149659863945583</v>
      </c>
      <c r="DI82" s="107">
        <f>'Population 43133'!HK84/'Population 43133'!HL84</f>
        <v>0.75255972696245732</v>
      </c>
      <c r="DJ82" s="107">
        <f>'Population 43133'!HM84/'Population 43133'!HN84</f>
        <v>0.75909878682842291</v>
      </c>
      <c r="DK82" s="107">
        <f>'Population 43133'!HO84/'Population 43133'!HP84</f>
        <v>0.76719576719576721</v>
      </c>
      <c r="DL82" s="107">
        <f>'Population 43133'!HQ84/'Population 43133'!HR84</f>
        <v>0.76256499133448874</v>
      </c>
      <c r="DM82" s="107">
        <f>'Population 43133'!HS84/'Population 43133'!HT84</f>
        <v>0.7773972602739726</v>
      </c>
      <c r="DN82" s="107">
        <f>'Population 43133'!HU84/'Population 43133'!HV84</f>
        <v>0.78166666666666662</v>
      </c>
      <c r="DO82" s="107">
        <f>'Population 43133'!HW84/'Population 43133'!HX84</f>
        <v>0.77614379084967322</v>
      </c>
      <c r="DP82" s="107">
        <f>'Population 43133'!HY84/'Population 43133'!HZ84</f>
        <v>0.76885245901639343</v>
      </c>
      <c r="DQ82" s="107">
        <f>'Population 43133'!IA84/'Population 43133'!IB84</f>
        <v>0.7736757624398074</v>
      </c>
      <c r="DR82" s="107">
        <f>'Population 43133'!IC84/'Population 43133'!ID84</f>
        <v>0.79159935379644586</v>
      </c>
      <c r="DS82" s="107">
        <f>'Population 43133'!IE84/'Population 43133'!IF84</f>
        <v>0.8</v>
      </c>
      <c r="DT82" s="107">
        <f>'Population 43133'!IG84/'Population 43133'!IH84</f>
        <v>0.81862745098039214</v>
      </c>
      <c r="DU82" s="107">
        <f>'Population 43133'!II84/'Population 43133'!IJ84</f>
        <v>0.81833060556464809</v>
      </c>
      <c r="DV82" s="107">
        <f>'Population 43133'!IK84/'Population 43133'!IL84</f>
        <v>0.81063122923588038</v>
      </c>
      <c r="DW82" s="107">
        <f>'Population 43133'!IM84/'Population 43133'!IN84</f>
        <v>0.80854700854700856</v>
      </c>
      <c r="DX82" s="107">
        <f>'Population 43133'!IO84/'Population 43133'!IP84</f>
        <v>0.79722703639514736</v>
      </c>
      <c r="DY82" s="107">
        <f>'Population 43133'!IQ84/'Population 43133'!IR84</f>
        <v>0.801056338028169</v>
      </c>
      <c r="DZ82" s="107">
        <f>'Population 43133'!IS84/'Population 43133'!IT84</f>
        <v>0.81639928698752229</v>
      </c>
      <c r="EA82" s="107">
        <f>'Population 43133'!IU84/'Population 43133'!IV84</f>
        <v>0.80944055944055948</v>
      </c>
      <c r="EB82" s="107">
        <f>'Population 43133'!IW84/'Population 43133'!IX84</f>
        <v>0.81578947368421051</v>
      </c>
      <c r="EC82" s="107">
        <f>'Population 43133'!IY84/'Population 43133'!IZ84</f>
        <v>0.81316725978647686</v>
      </c>
      <c r="ED82" s="107">
        <f>'Population 43133'!JA84/'Population 43133'!JB84</f>
        <v>0.81386861313868608</v>
      </c>
      <c r="EE82" s="107">
        <f>'Population 43133'!JC84/'Population 43133'!JD84</f>
        <v>0.81488203266787662</v>
      </c>
      <c r="EF82" s="107">
        <f>'Population 43133'!JE84/'Population 43133'!JF84</f>
        <v>0.81226765799256506</v>
      </c>
      <c r="EG82" s="107">
        <f>'Population 43133'!JG84/'Population 43133'!JH84</f>
        <v>0.8192090395480226</v>
      </c>
      <c r="EH82" s="107">
        <f>'Population 43133'!JI84/'Population 43133'!JJ84</f>
        <v>0.81191806331471139</v>
      </c>
      <c r="EI82" s="107">
        <f>'Population 43133'!JK84/'Population 43133'!JL84</f>
        <v>0.8033707865168539</v>
      </c>
      <c r="EJ82" s="107">
        <f>'Population 43133'!JM84/'Population 43133'!JN84</f>
        <v>0.81801125703564725</v>
      </c>
      <c r="EK82" s="107">
        <f>'Population 43133'!JO84/'Population 43133'!JP84</f>
        <v>0.81732580037664782</v>
      </c>
      <c r="EL82" s="107">
        <f>'Population 43133'!JQ84/'Population 43133'!JR84</f>
        <v>0.79272727272727272</v>
      </c>
      <c r="EM82" s="107">
        <v>0.79496402877697847</v>
      </c>
      <c r="EN82" s="107">
        <v>0.80071813285457805</v>
      </c>
      <c r="EO82" s="107">
        <v>0.79856115107913672</v>
      </c>
      <c r="EP82" s="107">
        <v>0.80540540540540539</v>
      </c>
      <c r="EQ82" s="107">
        <v>0.80851063829787229</v>
      </c>
      <c r="ER82" s="107">
        <v>0.80978260869565222</v>
      </c>
      <c r="ES82" s="107">
        <v>0.80909090909090908</v>
      </c>
      <c r="ET82" s="107">
        <v>0.81138790035587194</v>
      </c>
      <c r="EU82" s="107">
        <v>0.8117001828153565</v>
      </c>
      <c r="EV82" s="107">
        <v>0.79889298892988925</v>
      </c>
      <c r="EW82" s="107">
        <v>0.78765880217785844</v>
      </c>
      <c r="EX82" s="107">
        <v>0.78359511343804533</v>
      </c>
      <c r="EY82" s="107">
        <v>0.76868327402135228</v>
      </c>
      <c r="EZ82" s="107">
        <v>0.75938566552901021</v>
      </c>
      <c r="FA82" s="107">
        <v>0.75468483816013632</v>
      </c>
      <c r="FB82" s="107">
        <v>0.75544388609715241</v>
      </c>
    </row>
    <row r="83" spans="1:158" x14ac:dyDescent="0.2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f>'Population 43133'!DY85/'Population 43133'!DZ85</f>
        <v>0.73509933774834435</v>
      </c>
      <c r="BQ83" s="36">
        <f>'Population 43133'!EA85/'Population 43133'!EB85</f>
        <v>0.75163398692810457</v>
      </c>
      <c r="BR83" s="36">
        <f>'Population 43133'!EC85/'Population 43133'!ED85</f>
        <v>0.76821192052980136</v>
      </c>
      <c r="BS83" s="36">
        <f>'Population 43133'!EE85/'Population 43133'!EF85</f>
        <v>0.75757575757575757</v>
      </c>
      <c r="BT83" s="36">
        <f>'Population 43133'!EG85/'Population 43133'!EH85</f>
        <v>0.75167785234899331</v>
      </c>
      <c r="BU83" s="36">
        <f>'Population 43133'!EI85/'Population 43133'!EJ85</f>
        <v>0.76712328767123283</v>
      </c>
      <c r="BV83" s="36">
        <f>'Population 43133'!EK85/'Population 43133'!EL85</f>
        <v>0.7780373831775701</v>
      </c>
      <c r="BW83" s="36">
        <f>'Population 43133'!EM85/'Population 43133'!EN85</f>
        <v>0.78229665071770338</v>
      </c>
      <c r="BX83" s="36">
        <f>'Population 43133'!EO85/'Population 43133'!EP85</f>
        <v>0.77777777777777779</v>
      </c>
      <c r="BY83" s="36">
        <f>'Population 43133'!EQ85/'Population 43133'!ER85</f>
        <v>0.76832151300236406</v>
      </c>
      <c r="BZ83" s="36">
        <f>'Population 43133'!ES85/'Population 43133'!ET85</f>
        <v>0.76904761904761909</v>
      </c>
      <c r="CA83" s="36">
        <f>'Population 43133'!EU85/'Population 43133'!EV85</f>
        <v>0.75707547169811318</v>
      </c>
      <c r="CB83" s="107">
        <f>'Population 43133'!EW85/'Population 43133'!EX85</f>
        <v>0.75058275058275059</v>
      </c>
      <c r="CC83" s="107">
        <f>'Population 43133'!EY85/'Population 43133'!EZ85</f>
        <v>0.74004683840749419</v>
      </c>
      <c r="CD83" s="107">
        <f>'Population 43133'!FA85/'Population 43133'!FB85</f>
        <v>0.73198198198198194</v>
      </c>
      <c r="CE83" s="107">
        <f>'Population 43133'!FC85/'Population 43133'!FD85</f>
        <v>0.74715261958997725</v>
      </c>
      <c r="CF83" s="107">
        <f>'Population 43133'!FE85/'Population 43133'!FF85</f>
        <v>0.73892773892773889</v>
      </c>
      <c r="CG83" s="107">
        <f>'Population 43133'!FG85/'Population 43133'!FH85</f>
        <v>0.71830985915492962</v>
      </c>
      <c r="CH83" s="107">
        <f>'Population 43133'!FI85/'Population 43133'!FJ85</f>
        <v>0.71190476190476193</v>
      </c>
      <c r="CI83" s="107">
        <f>'Population 43133'!FK85/'Population 43133'!FL85</f>
        <v>0.70283018867924529</v>
      </c>
      <c r="CJ83" s="107">
        <f>'Population 43133'!FM85/'Population 43133'!FN85</f>
        <v>0.68599033816425126</v>
      </c>
      <c r="CK83" s="107">
        <f>'Population 43133'!FO85/'Population 43133'!FP85</f>
        <v>0.68321513002364065</v>
      </c>
      <c r="CL83" s="107">
        <f>'Population 43133'!FQ85/'Population 43133'!FR85</f>
        <v>0.69036697247706424</v>
      </c>
      <c r="CM83" s="107">
        <f>'Population 43133'!FS85/'Population 43133'!FT85</f>
        <v>0.69515011547344108</v>
      </c>
      <c r="CN83" s="107">
        <f>'Population 43133'!FU85/'Population 43133'!FV85</f>
        <v>0.69425287356321841</v>
      </c>
      <c r="CO83" s="107">
        <f>'Population 43133'!FW85/'Population 43133'!FX85</f>
        <v>0.7069767441860465</v>
      </c>
      <c r="CP83" s="107">
        <f>'Population 43133'!FY85/'Population 43133'!FZ85</f>
        <v>0.71004566210045661</v>
      </c>
      <c r="CQ83" s="107">
        <f>'Population 43133'!GA85/'Population 43133'!GB85</f>
        <v>0.71328671328671334</v>
      </c>
      <c r="CR83" s="107">
        <f>'Population 43133'!GC85/'Population 43133'!GD85</f>
        <v>0.72157772621809746</v>
      </c>
      <c r="CS83" s="107">
        <f>'Population 43133'!GE85/'Population 43133'!GF85</f>
        <v>0.7069767441860465</v>
      </c>
      <c r="CT83" s="107">
        <f>'Population 43133'!GG85/'Population 43133'!GH85</f>
        <v>0.69951923076923073</v>
      </c>
      <c r="CU83" s="107">
        <f>'Population 43133'!GI85/'Population 43133'!GJ85</f>
        <v>0.69077306733167088</v>
      </c>
      <c r="CV83" s="107">
        <f>'Population 43133'!GK85/'Population 43133'!GL85</f>
        <v>0.60774818401937047</v>
      </c>
      <c r="CW83" s="107">
        <f>'Population 43133'!GM85/'Population 43133'!GN85</f>
        <v>0.61463414634146341</v>
      </c>
      <c r="CX83" s="107">
        <f>'Population 43133'!GO85/'Population 43133'!GP85</f>
        <v>0.61800486618004868</v>
      </c>
      <c r="CY83" s="107">
        <f>'Population 43133'!GQ85/'Population 43133'!GR85</f>
        <v>0.62653562653562656</v>
      </c>
      <c r="CZ83" s="107">
        <f>'Population 43133'!GS85/'Population 43133'!GT85</f>
        <v>0.62315270935960587</v>
      </c>
      <c r="DA83" s="107">
        <f>'Population 43133'!GU85/'Population 43133'!GV85</f>
        <v>0.63636363636363635</v>
      </c>
      <c r="DB83" s="107">
        <f>'Population 43133'!GW85/'Population 43133'!GX85</f>
        <v>0.62773722627737227</v>
      </c>
      <c r="DC83" s="107">
        <f>'Population 43133'!GY85/'Population 43133'!GZ85</f>
        <v>0.64164648910411626</v>
      </c>
      <c r="DD83" s="33">
        <f>'Population 43133'!HA85/'Population 43133'!HB85</f>
        <v>0.64950980392156865</v>
      </c>
      <c r="DE83" s="107">
        <f>'Population 43133'!HC85/'Population 43133'!HD85</f>
        <v>0.66829268292682931</v>
      </c>
      <c r="DF83" s="107">
        <f>'Population 43133'!HE85/'Population 43133'!HF85</f>
        <v>0.67901234567901236</v>
      </c>
      <c r="DG83" s="33">
        <f>'Population 43133'!HG85/'Population 43133'!HH85</f>
        <v>0.67493796526054595</v>
      </c>
      <c r="DH83" s="107">
        <f>'Population 43133'!HI85/'Population 43133'!HJ85</f>
        <v>0.68316831683168322</v>
      </c>
      <c r="DI83" s="107">
        <f>'Population 43133'!HK85/'Population 43133'!HL85</f>
        <v>0.74015748031496065</v>
      </c>
      <c r="DJ83" s="107">
        <f>'Population 43133'!HM85/'Population 43133'!HN85</f>
        <v>0.74550128534704374</v>
      </c>
      <c r="DK83" s="107">
        <f>'Population 43133'!HO85/'Population 43133'!HP85</f>
        <v>0.75380710659898476</v>
      </c>
      <c r="DL83" s="107">
        <f>'Population 43133'!HQ85/'Population 43133'!HR85</f>
        <v>0.75634517766497467</v>
      </c>
      <c r="DM83" s="107">
        <f>'Population 43133'!HS85/'Population 43133'!HT85</f>
        <v>0.75578406169665813</v>
      </c>
      <c r="DN83" s="107">
        <f>'Population 43133'!HU85/'Population 43133'!HV85</f>
        <v>0.75</v>
      </c>
      <c r="DO83" s="107">
        <f>'Population 43133'!HW85/'Population 43133'!HX85</f>
        <v>0.74142480211081796</v>
      </c>
      <c r="DP83" s="107">
        <f>'Population 43133'!HY85/'Population 43133'!HZ85</f>
        <v>0.73614775725593673</v>
      </c>
      <c r="DQ83" s="107">
        <f>'Population 43133'!IA85/'Population 43133'!IB85</f>
        <v>0.72823218997361483</v>
      </c>
      <c r="DR83" s="107">
        <f>'Population 43133'!IC85/'Population 43133'!ID85</f>
        <v>0.72533333333333339</v>
      </c>
      <c r="DS83" s="107">
        <f>'Population 43133'!IE85/'Population 43133'!IF85</f>
        <v>0.73045822102425872</v>
      </c>
      <c r="DT83" s="107">
        <f>'Population 43133'!IG85/'Population 43133'!IH85</f>
        <v>0.71542553191489366</v>
      </c>
      <c r="DU83" s="107">
        <f>'Population 43133'!II85/'Population 43133'!IJ85</f>
        <v>0.71614583333333337</v>
      </c>
      <c r="DV83" s="107">
        <f>'Population 43133'!IK85/'Population 43133'!IL85</f>
        <v>0.70025839793281652</v>
      </c>
      <c r="DW83" s="107">
        <f>'Population 43133'!IM85/'Population 43133'!IN85</f>
        <v>0.71540469973890342</v>
      </c>
      <c r="DX83" s="107">
        <f>'Population 43133'!IO85/'Population 43133'!IP85</f>
        <v>0.74202127659574468</v>
      </c>
      <c r="DY83" s="107">
        <f>'Population 43133'!IQ85/'Population 43133'!IR85</f>
        <v>0.75461741424802109</v>
      </c>
      <c r="DZ83" s="107">
        <f>'Population 43133'!IS85/'Population 43133'!IT85</f>
        <v>0.75263157894736843</v>
      </c>
      <c r="EA83" s="107">
        <f>'Population 43133'!IU85/'Population 43133'!IV85</f>
        <v>0.76737967914438499</v>
      </c>
      <c r="EB83" s="107">
        <f>'Population 43133'!IW85/'Population 43133'!IX85</f>
        <v>0.75531914893617025</v>
      </c>
      <c r="EC83" s="107">
        <f>'Population 43133'!IY85/'Population 43133'!IZ85</f>
        <v>0.74540682414698167</v>
      </c>
      <c r="ED83" s="107">
        <f>'Population 43133'!JA85/'Population 43133'!JB85</f>
        <v>0.73936170212765961</v>
      </c>
      <c r="EE83" s="107">
        <f>'Population 43133'!JC85/'Population 43133'!JD85</f>
        <v>0.73170731707317072</v>
      </c>
      <c r="EF83" s="107">
        <f>'Population 43133'!JE85/'Population 43133'!JF85</f>
        <v>0.72994652406417115</v>
      </c>
      <c r="EG83" s="107">
        <f>'Population 43133'!JG85/'Population 43133'!JH85</f>
        <v>0.74663072776280326</v>
      </c>
      <c r="EH83" s="107">
        <f>'Population 43133'!JI85/'Population 43133'!JJ85</f>
        <v>0.7567567567567568</v>
      </c>
      <c r="EI83" s="107">
        <f>'Population 43133'!JK85/'Population 43133'!JL85</f>
        <v>0.76470588235294112</v>
      </c>
      <c r="EJ83" s="107">
        <f>'Population 43133'!JM85/'Population 43133'!JN85</f>
        <v>0.76455026455026454</v>
      </c>
      <c r="EK83" s="107">
        <f>'Population 43133'!JO85/'Population 43133'!JP85</f>
        <v>0.78746594005449588</v>
      </c>
      <c r="EL83" s="107">
        <f>'Population 43133'!JQ85/'Population 43133'!JR85</f>
        <v>0.77005347593582885</v>
      </c>
      <c r="EM83" s="107">
        <v>0.76470588235294112</v>
      </c>
      <c r="EN83" s="107">
        <v>0.77165354330708658</v>
      </c>
      <c r="EO83" s="107">
        <v>0.76923076923076927</v>
      </c>
      <c r="EP83" s="107">
        <v>0.75520833333333337</v>
      </c>
      <c r="EQ83" s="107">
        <v>0.76470588235294112</v>
      </c>
      <c r="ER83" s="107">
        <v>0.76549865229110514</v>
      </c>
      <c r="ES83" s="107">
        <v>0.76280323450134768</v>
      </c>
      <c r="ET83" s="107">
        <v>0.77023498694516968</v>
      </c>
      <c r="EU83" s="107">
        <v>0.75584415584415587</v>
      </c>
      <c r="EV83" s="107">
        <v>0.76081424936386766</v>
      </c>
      <c r="EW83" s="107">
        <v>0.76302083333333337</v>
      </c>
      <c r="EX83" s="107">
        <v>0.76485788113695086</v>
      </c>
      <c r="EY83" s="107">
        <v>0.76649746192893398</v>
      </c>
      <c r="EZ83" s="107">
        <v>0.78606965174129351</v>
      </c>
      <c r="FA83" s="107">
        <v>0.78765432098765431</v>
      </c>
      <c r="FB83" s="107">
        <v>0.77468354430379749</v>
      </c>
    </row>
    <row r="84" spans="1:158" x14ac:dyDescent="0.2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f>'Population 43133'!DY86/'Population 43133'!DZ86</f>
        <v>0.78260869565217395</v>
      </c>
      <c r="BQ84" s="36">
        <f>'Population 43133'!EA86/'Population 43133'!EB86</f>
        <v>0.79797979797979801</v>
      </c>
      <c r="BR84" s="36">
        <f>'Population 43133'!EC86/'Population 43133'!ED86</f>
        <v>0.78680203045685282</v>
      </c>
      <c r="BS84" s="36">
        <f>'Population 43133'!EE86/'Population 43133'!EF86</f>
        <v>0.78680203045685282</v>
      </c>
      <c r="BT84" s="36">
        <f>'Population 43133'!EG86/'Population 43133'!EH86</f>
        <v>0.78865979381443296</v>
      </c>
      <c r="BU84" s="36">
        <f>'Population 43133'!EI86/'Population 43133'!EJ86</f>
        <v>0.80729166666666663</v>
      </c>
      <c r="BV84" s="36">
        <f>'Population 43133'!EK86/'Population 43133'!EL86</f>
        <v>0.80423280423280419</v>
      </c>
      <c r="BW84" s="36">
        <f>'Population 43133'!EM86/'Population 43133'!EN86</f>
        <v>0.80851063829787229</v>
      </c>
      <c r="BX84" s="36">
        <f>'Population 43133'!EO86/'Population 43133'!EP86</f>
        <v>0.80107526881720426</v>
      </c>
      <c r="BY84" s="36">
        <f>'Population 43133'!EQ86/'Population 43133'!ER86</f>
        <v>0.81182795698924726</v>
      </c>
      <c r="BZ84" s="36">
        <f>'Population 43133'!ES86/'Population 43133'!ET86</f>
        <v>0.78074866310160429</v>
      </c>
      <c r="CA84" s="36">
        <f>'Population 43133'!EU86/'Population 43133'!EV86</f>
        <v>0.76344086021505375</v>
      </c>
      <c r="CB84" s="107">
        <f>'Population 43133'!EW86/'Population 43133'!EX86</f>
        <v>0.73711340206185572</v>
      </c>
      <c r="CC84" s="107">
        <f>'Population 43133'!EY86/'Population 43133'!EZ86</f>
        <v>0.74111675126903553</v>
      </c>
      <c r="CD84" s="107">
        <f>'Population 43133'!FA86/'Population 43133'!FB86</f>
        <v>0.74038461538461542</v>
      </c>
      <c r="CE84" s="107">
        <f>'Population 43133'!FC86/'Population 43133'!FD86</f>
        <v>0.74641148325358853</v>
      </c>
      <c r="CF84" s="107">
        <f>'Population 43133'!FE86/'Population 43133'!FF86</f>
        <v>0.74056603773584906</v>
      </c>
      <c r="CG84" s="107">
        <f>'Population 43133'!FG86/'Population 43133'!FH86</f>
        <v>0.73786407766990292</v>
      </c>
      <c r="CH84" s="107">
        <f>'Population 43133'!FI86/'Population 43133'!FJ86</f>
        <v>0.72511848341232232</v>
      </c>
      <c r="CI84" s="107">
        <f>'Population 43133'!FK86/'Population 43133'!FL86</f>
        <v>0.72935779816513757</v>
      </c>
      <c r="CJ84" s="107">
        <f>'Population 43133'!FM86/'Population 43133'!FN86</f>
        <v>0.726457399103139</v>
      </c>
      <c r="CK84" s="107">
        <f>'Population 43133'!FO86/'Population 43133'!FP86</f>
        <v>0.74193548387096775</v>
      </c>
      <c r="CL84" s="107">
        <f>'Population 43133'!FQ86/'Population 43133'!FR86</f>
        <v>0.75</v>
      </c>
      <c r="CM84" s="107">
        <f>'Population 43133'!FS86/'Population 43133'!FT86</f>
        <v>0.73636363636363633</v>
      </c>
      <c r="CN84" s="107">
        <f>'Population 43133'!FU86/'Population 43133'!FV86</f>
        <v>0.73991031390134532</v>
      </c>
      <c r="CO84" s="107">
        <f>'Population 43133'!FW86/'Population 43133'!FX86</f>
        <v>0.7678571428571429</v>
      </c>
      <c r="CP84" s="107">
        <f>'Population 43133'!FY86/'Population 43133'!FZ86</f>
        <v>0.74235807860262004</v>
      </c>
      <c r="CQ84" s="107">
        <f>'Population 43133'!GA86/'Population 43133'!GB86</f>
        <v>0.74025974025974028</v>
      </c>
      <c r="CR84" s="107">
        <f>'Population 43133'!GC86/'Population 43133'!GD86</f>
        <v>0.73529411764705888</v>
      </c>
      <c r="CS84" s="107">
        <f>'Population 43133'!GE86/'Population 43133'!GF86</f>
        <v>0.71729957805907174</v>
      </c>
      <c r="CT84" s="107">
        <f>'Population 43133'!GG86/'Population 43133'!GH86</f>
        <v>0.72532188841201717</v>
      </c>
      <c r="CU84" s="107">
        <f>'Population 43133'!GI86/'Population 43133'!GJ86</f>
        <v>0.69194312796208535</v>
      </c>
      <c r="CV84" s="107">
        <f>'Population 43133'!GK86/'Population 43133'!GL86</f>
        <v>0.61643835616438358</v>
      </c>
      <c r="CW84" s="107">
        <f>'Population 43133'!GM86/'Population 43133'!GN86</f>
        <v>0.60633484162895923</v>
      </c>
      <c r="CX84" s="107">
        <f>'Population 43133'!GO86/'Population 43133'!GP86</f>
        <v>0.61637931034482762</v>
      </c>
      <c r="CY84" s="107">
        <f>'Population 43133'!GQ86/'Population 43133'!GR86</f>
        <v>0.61410788381742742</v>
      </c>
      <c r="CZ84" s="107">
        <f>'Population 43133'!GS86/'Population 43133'!GT86</f>
        <v>0.63519313304721026</v>
      </c>
      <c r="DA84" s="107">
        <f>'Population 43133'!GU86/'Population 43133'!GV86</f>
        <v>0.67281105990783407</v>
      </c>
      <c r="DB84" s="107">
        <f>'Population 43133'!GW86/'Population 43133'!GX86</f>
        <v>0.67965367965367962</v>
      </c>
      <c r="DC84" s="107">
        <f>'Population 43133'!GY86/'Population 43133'!GZ86</f>
        <v>0.69026548672566368</v>
      </c>
      <c r="DD84" s="33">
        <f>'Population 43133'!HA86/'Population 43133'!HB86</f>
        <v>0.69827586206896552</v>
      </c>
      <c r="DE84" s="107">
        <f>'Population 43133'!HC86/'Population 43133'!HD86</f>
        <v>0.73160173160173159</v>
      </c>
      <c r="DF84" s="107">
        <f>'Population 43133'!HE86/'Population 43133'!HF86</f>
        <v>0.73684210526315785</v>
      </c>
      <c r="DG84" s="33">
        <f>'Population 43133'!HG86/'Population 43133'!HH86</f>
        <v>0.77927927927927931</v>
      </c>
      <c r="DH84" s="107">
        <f>'Population 43133'!HI86/'Population 43133'!HJ86</f>
        <v>0.77168949771689499</v>
      </c>
      <c r="DI84" s="107">
        <f>'Population 43133'!HK86/'Population 43133'!HL86</f>
        <v>0.76525821596244137</v>
      </c>
      <c r="DJ84" s="107">
        <f>'Population 43133'!HM86/'Population 43133'!HN86</f>
        <v>0.76886792452830188</v>
      </c>
      <c r="DK84" s="107">
        <f>'Population 43133'!HO86/'Population 43133'!HP86</f>
        <v>0.76635514018691586</v>
      </c>
      <c r="DL84" s="107">
        <f>'Population 43133'!HQ86/'Population 43133'!HR86</f>
        <v>0.76884422110552764</v>
      </c>
      <c r="DM84" s="107">
        <f>'Population 43133'!HS86/'Population 43133'!HT86</f>
        <v>0.77157360406091369</v>
      </c>
      <c r="DN84" s="107">
        <f>'Population 43133'!HU86/'Population 43133'!HV86</f>
        <v>0.76190476190476186</v>
      </c>
      <c r="DO84" s="107">
        <f>'Population 43133'!HW86/'Population 43133'!HX86</f>
        <v>0.76500000000000001</v>
      </c>
      <c r="DP84" s="107">
        <f>'Population 43133'!HY86/'Population 43133'!HZ86</f>
        <v>0.81725888324873097</v>
      </c>
      <c r="DQ84" s="107">
        <f>'Population 43133'!IA86/'Population 43133'!IB86</f>
        <v>0.79207920792079212</v>
      </c>
      <c r="DR84" s="107">
        <f>'Population 43133'!IC86/'Population 43133'!ID86</f>
        <v>0.775609756097561</v>
      </c>
      <c r="DS84" s="107">
        <f>'Population 43133'!IE86/'Population 43133'!IF86</f>
        <v>0.77551020408163263</v>
      </c>
      <c r="DT84" s="107">
        <f>'Population 43133'!IG86/'Population 43133'!IH86</f>
        <v>0.77500000000000002</v>
      </c>
      <c r="DU84" s="107">
        <f>'Population 43133'!II86/'Population 43133'!IJ86</f>
        <v>0.78645833333333337</v>
      </c>
      <c r="DV84" s="107">
        <f>'Population 43133'!IK86/'Population 43133'!IL86</f>
        <v>0.8</v>
      </c>
      <c r="DW84" s="107">
        <f>'Population 43133'!IM86/'Population 43133'!IN86</f>
        <v>0.79396984924623115</v>
      </c>
      <c r="DX84" s="107">
        <f>'Population 43133'!IO86/'Population 43133'!IP86</f>
        <v>0.77040816326530615</v>
      </c>
      <c r="DY84" s="107">
        <f>'Population 43133'!IQ86/'Population 43133'!IR86</f>
        <v>0.78282828282828287</v>
      </c>
      <c r="DZ84" s="107">
        <f>'Population 43133'!IS86/'Population 43133'!IT86</f>
        <v>0.78155339805825241</v>
      </c>
      <c r="EA84" s="107">
        <f>'Population 43133'!IU86/'Population 43133'!IV86</f>
        <v>0.7931034482758621</v>
      </c>
      <c r="EB84" s="107">
        <f>'Population 43133'!IW86/'Population 43133'!IX86</f>
        <v>0.80097087378640774</v>
      </c>
      <c r="EC84" s="107">
        <f>'Population 43133'!IY86/'Population 43133'!IZ86</f>
        <v>0.79245283018867929</v>
      </c>
      <c r="ED84" s="107">
        <f>'Population 43133'!JA86/'Population 43133'!JB86</f>
        <v>0.81463414634146336</v>
      </c>
      <c r="EE84" s="107">
        <f>'Population 43133'!JC86/'Population 43133'!JD86</f>
        <v>0.80208333333333337</v>
      </c>
      <c r="EF84" s="107">
        <f>'Population 43133'!JE86/'Population 43133'!JF86</f>
        <v>0.79473684210526319</v>
      </c>
      <c r="EG84" s="107">
        <f>'Population 43133'!JG86/'Population 43133'!JH86</f>
        <v>0.79473684210526319</v>
      </c>
      <c r="EH84" s="107">
        <f>'Population 43133'!JI86/'Population 43133'!JJ86</f>
        <v>0.8</v>
      </c>
      <c r="EI84" s="107">
        <f>'Population 43133'!JK86/'Population 43133'!JL86</f>
        <v>0.77720207253886009</v>
      </c>
      <c r="EJ84" s="107">
        <f>'Population 43133'!JM86/'Population 43133'!JN86</f>
        <v>0.76963350785340312</v>
      </c>
      <c r="EK84" s="107">
        <f>'Population 43133'!JO86/'Population 43133'!JP86</f>
        <v>0.74619289340101524</v>
      </c>
      <c r="EL84" s="107">
        <f>'Population 43133'!JQ86/'Population 43133'!JR86</f>
        <v>0.72549019607843135</v>
      </c>
      <c r="EM84" s="107">
        <v>0.74876847290640391</v>
      </c>
      <c r="EN84" s="107">
        <v>0.76847290640394084</v>
      </c>
      <c r="EO84" s="107">
        <v>0.75961538461538458</v>
      </c>
      <c r="EP84" s="107">
        <v>0.76960784313725494</v>
      </c>
      <c r="EQ84" s="107">
        <v>0.77</v>
      </c>
      <c r="ER84" s="107">
        <v>0.76699029126213591</v>
      </c>
      <c r="ES84" s="107">
        <v>0.75124378109452739</v>
      </c>
      <c r="ET84" s="107">
        <v>0.74146341463414633</v>
      </c>
      <c r="EU84" s="107">
        <v>0.72549019607843135</v>
      </c>
      <c r="EV84" s="107">
        <v>0.74</v>
      </c>
      <c r="EW84" s="107">
        <v>0.72</v>
      </c>
      <c r="EX84" s="107">
        <v>0.73</v>
      </c>
      <c r="EY84" s="107">
        <v>0.71</v>
      </c>
      <c r="EZ84" s="107">
        <v>0.73134328358208955</v>
      </c>
      <c r="FA84" s="107">
        <v>0.7219512195121951</v>
      </c>
      <c r="FB84" s="107">
        <v>0.73056994818652854</v>
      </c>
    </row>
    <row r="85" spans="1:158" x14ac:dyDescent="0.2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f>'Population 43133'!DY87/'Population 43133'!DZ87</f>
        <v>0.75131348511383533</v>
      </c>
      <c r="BQ85" s="36">
        <f>'Population 43133'!EA87/'Population 43133'!EB87</f>
        <v>0.73136915077989606</v>
      </c>
      <c r="BR85" s="36">
        <f>'Population 43133'!EC87/'Population 43133'!ED87</f>
        <v>0.74155405405405406</v>
      </c>
      <c r="BS85" s="36">
        <f>'Population 43133'!EE87/'Population 43133'!EF87</f>
        <v>0.74036850921273034</v>
      </c>
      <c r="BT85" s="36">
        <f>'Population 43133'!EG87/'Population 43133'!EH87</f>
        <v>0.73322422258592468</v>
      </c>
      <c r="BU85" s="36">
        <f>'Population 43133'!EI87/'Population 43133'!EJ87</f>
        <v>0.72847682119205293</v>
      </c>
      <c r="BV85" s="36">
        <f>'Population 43133'!EK87/'Population 43133'!EL87</f>
        <v>0.71973466003316755</v>
      </c>
      <c r="BW85" s="36">
        <f>'Population 43133'!EM87/'Population 43133'!EN87</f>
        <v>0.72408026755852839</v>
      </c>
      <c r="BX85" s="36">
        <f>'Population 43133'!EO87/'Population 43133'!EP87</f>
        <v>0.71474878444084278</v>
      </c>
      <c r="BY85" s="36">
        <f>'Population 43133'!EQ87/'Population 43133'!ER87</f>
        <v>0.71571906354515047</v>
      </c>
      <c r="BZ85" s="36">
        <f>'Population 43133'!ES87/'Population 43133'!ET87</f>
        <v>0.71144278606965172</v>
      </c>
      <c r="CA85" s="36">
        <f>'Population 43133'!EU87/'Population 43133'!EV87</f>
        <v>0.72275641025641024</v>
      </c>
      <c r="CB85" s="107">
        <f>'Population 43133'!EW87/'Population 43133'!EX87</f>
        <v>0.72319999999999995</v>
      </c>
      <c r="CC85" s="107">
        <f>'Population 43133'!EY87/'Population 43133'!EZ87</f>
        <v>0.72239747634069396</v>
      </c>
      <c r="CD85" s="107">
        <f>'Population 43133'!FA87/'Population 43133'!FB87</f>
        <v>0.71316614420062696</v>
      </c>
      <c r="CE85" s="107">
        <f>'Population 43133'!FC87/'Population 43133'!FD87</f>
        <v>0.71473354231974917</v>
      </c>
      <c r="CF85" s="107">
        <f>'Population 43133'!FE87/'Population 43133'!FF87</f>
        <v>0.71653543307086609</v>
      </c>
      <c r="CG85" s="107">
        <f>'Population 43133'!FG87/'Population 43133'!FH87</f>
        <v>0.72343749999999996</v>
      </c>
      <c r="CH85" s="107">
        <f>'Population 43133'!FI87/'Population 43133'!FJ87</f>
        <v>0.71879936808846756</v>
      </c>
      <c r="CI85" s="107">
        <f>'Population 43133'!FK87/'Population 43133'!FL87</f>
        <v>0.69339622641509435</v>
      </c>
      <c r="CJ85" s="107">
        <f>'Population 43133'!FM87/'Population 43133'!FN87</f>
        <v>0.67500000000000004</v>
      </c>
      <c r="CK85" s="107">
        <f>'Population 43133'!FO87/'Population 43133'!FP87</f>
        <v>0.66251944012441677</v>
      </c>
      <c r="CL85" s="107">
        <f>'Population 43133'!FQ87/'Population 43133'!FR87</f>
        <v>0.65485362095531585</v>
      </c>
      <c r="CM85" s="107">
        <f>'Population 43133'!FS87/'Population 43133'!FT87</f>
        <v>0.63036809815950923</v>
      </c>
      <c r="CN85" s="107">
        <f>'Population 43133'!FU87/'Population 43133'!FV87</f>
        <v>0.61009174311926606</v>
      </c>
      <c r="CO85" s="107">
        <f>'Population 43133'!FW87/'Population 43133'!FX87</f>
        <v>0.58868501529051986</v>
      </c>
      <c r="CP85" s="107">
        <f>'Population 43133'!FY87/'Population 43133'!FZ87</f>
        <v>0.58245083207261727</v>
      </c>
      <c r="CQ85" s="107">
        <f>'Population 43133'!GA87/'Population 43133'!GB87</f>
        <v>0.58562691131498468</v>
      </c>
      <c r="CR85" s="107">
        <f>'Population 43133'!GC87/'Population 43133'!GD87</f>
        <v>0.58229813664596275</v>
      </c>
      <c r="CS85" s="107">
        <f>'Population 43133'!GE87/'Population 43133'!GF87</f>
        <v>0.58502340093603744</v>
      </c>
      <c r="CT85" s="107">
        <f>'Population 43133'!GG87/'Population 43133'!GH87</f>
        <v>0.59370078740157484</v>
      </c>
      <c r="CU85" s="107">
        <f>'Population 43133'!GI87/'Population 43133'!GJ87</f>
        <v>0.61130136986301364</v>
      </c>
      <c r="CV85" s="107">
        <f>'Population 43133'!GK87/'Population 43133'!GL87</f>
        <v>0.62802768166089962</v>
      </c>
      <c r="CW85" s="107">
        <f>'Population 43133'!GM87/'Population 43133'!GN87</f>
        <v>0.63282571912013541</v>
      </c>
      <c r="CX85" s="107">
        <f>'Population 43133'!GO87/'Population 43133'!GP87</f>
        <v>0.65017064846416384</v>
      </c>
      <c r="CY85" s="107">
        <f>'Population 43133'!GQ87/'Population 43133'!GR87</f>
        <v>0.63945578231292521</v>
      </c>
      <c r="CZ85" s="107">
        <f>'Population 43133'!GS87/'Population 43133'!GT87</f>
        <v>0.64346349745331066</v>
      </c>
      <c r="DA85" s="107">
        <f>'Population 43133'!GU87/'Population 43133'!GV87</f>
        <v>0.65463917525773196</v>
      </c>
      <c r="DB85" s="107">
        <f>'Population 43133'!GW87/'Population 43133'!GX87</f>
        <v>0.65423728813559323</v>
      </c>
      <c r="DC85" s="107">
        <f>'Population 43133'!GY87/'Population 43133'!GZ87</f>
        <v>0.66894197952218426</v>
      </c>
      <c r="DD85" s="33">
        <f>'Population 43133'!HA87/'Population 43133'!HB87</f>
        <v>0.67567567567567566</v>
      </c>
      <c r="DE85" s="107">
        <f>'Population 43133'!HC87/'Population 43133'!HD87</f>
        <v>0.67763157894736847</v>
      </c>
      <c r="DF85" s="107">
        <f>'Population 43133'!HE87/'Population 43133'!HF87</f>
        <v>0.67959527824620569</v>
      </c>
      <c r="DG85" s="33">
        <f>'Population 43133'!HG87/'Population 43133'!HH87</f>
        <v>0.68227424749163879</v>
      </c>
      <c r="DH85" s="107">
        <f>'Population 43133'!HI87/'Population 43133'!HJ87</f>
        <v>0.68760330578512396</v>
      </c>
      <c r="DI85" s="107">
        <f>'Population 43133'!HK87/'Population 43133'!HL87</f>
        <v>0.66829268292682931</v>
      </c>
      <c r="DJ85" s="107">
        <f>'Population 43133'!HM87/'Population 43133'!HN87</f>
        <v>0.66882067851373184</v>
      </c>
      <c r="DK85" s="107">
        <f>'Population 43133'!HO87/'Population 43133'!HP87</f>
        <v>0.67213114754098358</v>
      </c>
      <c r="DL85" s="107">
        <f>'Population 43133'!HQ87/'Population 43133'!HR87</f>
        <v>0.66013071895424835</v>
      </c>
      <c r="DM85" s="107">
        <f>'Population 43133'!HS87/'Population 43133'!HT87</f>
        <v>0.66449511400651462</v>
      </c>
      <c r="DN85" s="107">
        <f>'Population 43133'!HU87/'Population 43133'!HV87</f>
        <v>0.66988727858293073</v>
      </c>
      <c r="DO85" s="107">
        <f>'Population 43133'!HW87/'Population 43133'!HX87</f>
        <v>0.70406504065040654</v>
      </c>
      <c r="DP85" s="107">
        <f>'Population 43133'!HY87/'Population 43133'!HZ87</f>
        <v>0.74634146341463414</v>
      </c>
      <c r="DQ85" s="107">
        <f>'Population 43133'!IA87/'Population 43133'!IB87</f>
        <v>0.73990306946688211</v>
      </c>
      <c r="DR85" s="107">
        <f>'Population 43133'!IC87/'Population 43133'!ID87</f>
        <v>0.74262295081967211</v>
      </c>
      <c r="DS85" s="107">
        <f>'Population 43133'!IE87/'Population 43133'!IF87</f>
        <v>0.74280879864636207</v>
      </c>
      <c r="DT85" s="107">
        <f>'Population 43133'!IG87/'Population 43133'!IH87</f>
        <v>0.74285714285714288</v>
      </c>
      <c r="DU85" s="107">
        <f>'Population 43133'!II87/'Population 43133'!IJ87</f>
        <v>0.7510460251046025</v>
      </c>
      <c r="DV85" s="107">
        <f>'Population 43133'!IK87/'Population 43133'!IL87</f>
        <v>0.72053872053872059</v>
      </c>
      <c r="DW85" s="107">
        <f>'Population 43133'!IM87/'Population 43133'!IN87</f>
        <v>0.71310116086235487</v>
      </c>
      <c r="DX85" s="107">
        <f>'Population 43133'!IO87/'Population 43133'!IP87</f>
        <v>0.70846905537459282</v>
      </c>
      <c r="DY85" s="107">
        <f>'Population 43133'!IQ87/'Population 43133'!IR87</f>
        <v>0.68580542264752786</v>
      </c>
      <c r="DZ85" s="107">
        <f>'Population 43133'!IS87/'Population 43133'!IT87</f>
        <v>0.68336025848142168</v>
      </c>
      <c r="EA85" s="107">
        <f>'Population 43133'!IU87/'Population 43133'!IV87</f>
        <v>0.68370607028753994</v>
      </c>
      <c r="EB85" s="107">
        <f>'Population 43133'!IW87/'Population 43133'!IX87</f>
        <v>0.69435736677115989</v>
      </c>
      <c r="EC85" s="107">
        <f>'Population 43133'!IY87/'Population 43133'!IZ87</f>
        <v>0.70341614906832295</v>
      </c>
      <c r="ED85" s="107">
        <f>'Population 43133'!JA87/'Population 43133'!JB87</f>
        <v>0.70278637770897834</v>
      </c>
      <c r="EE85" s="107">
        <f>'Population 43133'!JC87/'Population 43133'!JD87</f>
        <v>0.69952305246422897</v>
      </c>
      <c r="EF85" s="107">
        <f>'Population 43133'!JE87/'Population 43133'!JF87</f>
        <v>0.6961414790996785</v>
      </c>
      <c r="EG85" s="107">
        <f>'Population 43133'!JG87/'Population 43133'!JH87</f>
        <v>0.69417475728155342</v>
      </c>
      <c r="EH85" s="107">
        <f>'Population 43133'!JI87/'Population 43133'!JJ87</f>
        <v>0.69494290375203915</v>
      </c>
      <c r="EI85" s="107">
        <f>'Population 43133'!JK87/'Population 43133'!JL87</f>
        <v>0.69967532467532467</v>
      </c>
      <c r="EJ85" s="107">
        <f>'Population 43133'!JM87/'Population 43133'!JN87</f>
        <v>0.6961414790996785</v>
      </c>
      <c r="EK85" s="107">
        <f>'Population 43133'!JO87/'Population 43133'!JP87</f>
        <v>0.70287539936102239</v>
      </c>
      <c r="EL85" s="107">
        <f>'Population 43133'!JQ87/'Population 43133'!JR87</f>
        <v>0.67152103559870546</v>
      </c>
      <c r="EM85" s="107">
        <v>0.70163934426229513</v>
      </c>
      <c r="EN85" s="107">
        <v>0.70881863560732117</v>
      </c>
      <c r="EO85" s="107">
        <v>0.69881556683587143</v>
      </c>
      <c r="EP85" s="107">
        <v>0.70250896057347667</v>
      </c>
      <c r="EQ85" s="107">
        <v>0.695575221238938</v>
      </c>
      <c r="ER85" s="107">
        <v>0.7142857142857143</v>
      </c>
      <c r="ES85" s="107">
        <v>0.72140221402214022</v>
      </c>
      <c r="ET85" s="107">
        <v>0.72304832713754652</v>
      </c>
      <c r="EU85" s="107">
        <v>0.72509225092250917</v>
      </c>
      <c r="EV85" s="107">
        <v>0.7219152854511971</v>
      </c>
      <c r="EW85" s="107">
        <v>0.73224043715846998</v>
      </c>
      <c r="EX85" s="107">
        <v>0.74217311233885819</v>
      </c>
      <c r="EY85" s="107">
        <v>0.73166368515205726</v>
      </c>
      <c r="EZ85" s="107">
        <v>0.72280701754385968</v>
      </c>
      <c r="FA85" s="107">
        <v>0.72007042253521125</v>
      </c>
      <c r="FB85" s="107">
        <v>0.71126760563380287</v>
      </c>
    </row>
    <row r="86" spans="1:158" x14ac:dyDescent="0.2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f>'Population 43133'!DY88/'Population 43133'!DZ88</f>
        <v>0.7870967741935484</v>
      </c>
      <c r="BQ86" s="36">
        <f>'Population 43133'!EA88/'Population 43133'!EB88</f>
        <v>0.77922077922077926</v>
      </c>
      <c r="BR86" s="36">
        <f>'Population 43133'!EC88/'Population 43133'!ED88</f>
        <v>0.76774193548387093</v>
      </c>
      <c r="BS86" s="36">
        <f>'Population 43133'!EE88/'Population 43133'!EF88</f>
        <v>0.76129032258064511</v>
      </c>
      <c r="BT86" s="36">
        <f>'Population 43133'!EG88/'Population 43133'!EH88</f>
        <v>0.77564102564102566</v>
      </c>
      <c r="BU86" s="36">
        <f>'Population 43133'!EI88/'Population 43133'!EJ88</f>
        <v>0.76973684210526316</v>
      </c>
      <c r="BV86" s="36">
        <f>'Population 43133'!EK88/'Population 43133'!EL88</f>
        <v>0.78378378378378377</v>
      </c>
      <c r="BW86" s="36">
        <f>'Population 43133'!EM88/'Population 43133'!EN88</f>
        <v>0.78911564625850339</v>
      </c>
      <c r="BX86" s="36">
        <f>'Population 43133'!EO88/'Population 43133'!EP88</f>
        <v>0.77702702702702697</v>
      </c>
      <c r="BY86" s="36">
        <f>'Population 43133'!EQ88/'Population 43133'!ER88</f>
        <v>0.74647887323943662</v>
      </c>
      <c r="BZ86" s="36">
        <f>'Population 43133'!ES88/'Population 43133'!ET88</f>
        <v>0.75362318840579712</v>
      </c>
      <c r="CA86" s="36">
        <f>'Population 43133'!EU88/'Population 43133'!EV88</f>
        <v>0.71969696969696972</v>
      </c>
      <c r="CB86" s="107">
        <f>'Population 43133'!EW88/'Population 43133'!EX88</f>
        <v>0.71111111111111114</v>
      </c>
      <c r="CC86" s="107">
        <f>'Population 43133'!EY88/'Population 43133'!EZ88</f>
        <v>0.69064748201438853</v>
      </c>
      <c r="CD86" s="107">
        <f>'Population 43133'!FA88/'Population 43133'!FB88</f>
        <v>0.71631205673758869</v>
      </c>
      <c r="CE86" s="107">
        <f>'Population 43133'!FC88/'Population 43133'!FD88</f>
        <v>0.7734375</v>
      </c>
      <c r="CF86" s="107">
        <f>'Population 43133'!FE88/'Population 43133'!FF88</f>
        <v>0.79200000000000004</v>
      </c>
      <c r="CG86" s="107">
        <f>'Population 43133'!FG88/'Population 43133'!FH88</f>
        <v>0.76033057851239672</v>
      </c>
      <c r="CH86" s="107">
        <f>'Population 43133'!FI88/'Population 43133'!FJ88</f>
        <v>0.74358974358974361</v>
      </c>
      <c r="CI86" s="107">
        <f>'Population 43133'!FK88/'Population 43133'!FL88</f>
        <v>0.74789915966386555</v>
      </c>
      <c r="CJ86" s="107">
        <f>'Population 43133'!FM88/'Population 43133'!FN88</f>
        <v>0.78861788617886175</v>
      </c>
      <c r="CK86" s="107">
        <f>'Population 43133'!FO88/'Population 43133'!FP88</f>
        <v>0.79166666666666663</v>
      </c>
      <c r="CL86" s="107">
        <f>'Population 43133'!FQ88/'Population 43133'!FR88</f>
        <v>0.79365079365079361</v>
      </c>
      <c r="CM86" s="107">
        <f>'Population 43133'!FS88/'Population 43133'!FT88</f>
        <v>0.76744186046511631</v>
      </c>
      <c r="CN86" s="107">
        <f>'Population 43133'!FU88/'Population 43133'!FV88</f>
        <v>0.71942446043165464</v>
      </c>
      <c r="CO86" s="107">
        <f>'Population 43133'!FW88/'Population 43133'!FX88</f>
        <v>0.69230769230769229</v>
      </c>
      <c r="CP86" s="107">
        <f>'Population 43133'!FY88/'Population 43133'!FZ88</f>
        <v>0.72027972027972031</v>
      </c>
      <c r="CQ86" s="107">
        <f>'Population 43133'!GA88/'Population 43133'!GB88</f>
        <v>0.74820143884892087</v>
      </c>
      <c r="CR86" s="107">
        <f>'Population 43133'!GC88/'Population 43133'!GD88</f>
        <v>0.71631205673758869</v>
      </c>
      <c r="CS86" s="107">
        <f>'Population 43133'!GE88/'Population 43133'!GF88</f>
        <v>0.75177304964539005</v>
      </c>
      <c r="CT86" s="107">
        <f>'Population 43133'!GG88/'Population 43133'!GH88</f>
        <v>0.76642335766423353</v>
      </c>
      <c r="CU86" s="107">
        <f>'Population 43133'!GI88/'Population 43133'!GJ88</f>
        <v>0.73553719008264462</v>
      </c>
      <c r="CV86" s="107">
        <f>'Population 43133'!GK88/'Population 43133'!GL88</f>
        <v>0.68503937007874016</v>
      </c>
      <c r="CW86" s="107">
        <f>'Population 43133'!GM88/'Population 43133'!GN88</f>
        <v>0.69291338582677164</v>
      </c>
      <c r="CX86" s="107">
        <f>'Population 43133'!GO88/'Population 43133'!GP88</f>
        <v>0.68656716417910446</v>
      </c>
      <c r="CY86" s="107">
        <f>'Population 43133'!GQ88/'Population 43133'!GR88</f>
        <v>0.68571428571428572</v>
      </c>
      <c r="CZ86" s="107">
        <f>'Population 43133'!GS88/'Population 43133'!GT88</f>
        <v>0.70138888888888884</v>
      </c>
      <c r="DA86" s="107">
        <f>'Population 43133'!GU88/'Population 43133'!GV88</f>
        <v>0.68243243243243246</v>
      </c>
      <c r="DB86" s="107">
        <f>'Population 43133'!GW88/'Population 43133'!GX88</f>
        <v>0.67808219178082196</v>
      </c>
      <c r="DC86" s="107">
        <f>'Population 43133'!GY88/'Population 43133'!GZ88</f>
        <v>0.70394736842105265</v>
      </c>
      <c r="DD86" s="33">
        <f>'Population 43133'!HA88/'Population 43133'!HB88</f>
        <v>0.7142857142857143</v>
      </c>
      <c r="DE86" s="107">
        <f>'Population 43133'!HC88/'Population 43133'!HD88</f>
        <v>0.72222222222222221</v>
      </c>
      <c r="DF86" s="107">
        <f>'Population 43133'!HE88/'Population 43133'!HF88</f>
        <v>0.73287671232876717</v>
      </c>
      <c r="DG86" s="33">
        <f>'Population 43133'!HG88/'Population 43133'!HH88</f>
        <v>0.740506329113924</v>
      </c>
      <c r="DH86" s="107">
        <f>'Population 43133'!HI88/'Population 43133'!HJ88</f>
        <v>0.74375000000000002</v>
      </c>
      <c r="DI86" s="107">
        <f>'Population 43133'!HK88/'Population 43133'!HL88</f>
        <v>0.77124183006535951</v>
      </c>
      <c r="DJ86" s="107">
        <f>'Population 43133'!HM88/'Population 43133'!HN88</f>
        <v>0.73584905660377353</v>
      </c>
      <c r="DK86" s="107">
        <f>'Population 43133'!HO88/'Population 43133'!HP88</f>
        <v>0.72941176470588232</v>
      </c>
      <c r="DL86" s="107">
        <f>'Population 43133'!HQ88/'Population 43133'!HR88</f>
        <v>0.72941176470588232</v>
      </c>
      <c r="DM86" s="107">
        <f>'Population 43133'!HS88/'Population 43133'!HT88</f>
        <v>0.7415730337078652</v>
      </c>
      <c r="DN86" s="107">
        <f>'Population 43133'!HU88/'Population 43133'!HV88</f>
        <v>0.75418994413407825</v>
      </c>
      <c r="DO86" s="107">
        <f>'Population 43133'!HW88/'Population 43133'!HX88</f>
        <v>0.73888888888888893</v>
      </c>
      <c r="DP86" s="107">
        <f>'Population 43133'!HY88/'Population 43133'!HZ88</f>
        <v>0.73655913978494625</v>
      </c>
      <c r="DQ86" s="107">
        <f>'Population 43133'!IA88/'Population 43133'!IB88</f>
        <v>0.72067039106145248</v>
      </c>
      <c r="DR86" s="107">
        <f>'Population 43133'!IC88/'Population 43133'!ID88</f>
        <v>0.71264367816091956</v>
      </c>
      <c r="DS86" s="107">
        <f>'Population 43133'!IE88/'Population 43133'!IF88</f>
        <v>0.73295454545454541</v>
      </c>
      <c r="DT86" s="107">
        <f>'Population 43133'!IG88/'Population 43133'!IH88</f>
        <v>0.72514619883040932</v>
      </c>
      <c r="DU86" s="107">
        <f>'Population 43133'!II88/'Population 43133'!IJ88</f>
        <v>0.72781065088757402</v>
      </c>
      <c r="DV86" s="107">
        <f>'Population 43133'!IK88/'Population 43133'!IL88</f>
        <v>0.75722543352601157</v>
      </c>
      <c r="DW86" s="107">
        <f>'Population 43133'!IM88/'Population 43133'!IN88</f>
        <v>0.73837209302325579</v>
      </c>
      <c r="DX86" s="107">
        <f>'Population 43133'!IO88/'Population 43133'!IP88</f>
        <v>0.78064516129032258</v>
      </c>
      <c r="DY86" s="107">
        <f>'Population 43133'!IQ88/'Population 43133'!IR88</f>
        <v>0.76315789473684215</v>
      </c>
      <c r="DZ86" s="107">
        <f>'Population 43133'!IS88/'Population 43133'!IT88</f>
        <v>0.74838709677419357</v>
      </c>
      <c r="EA86" s="107">
        <f>'Population 43133'!IU88/'Population 43133'!IV88</f>
        <v>0.72368421052631582</v>
      </c>
      <c r="EB86" s="107">
        <f>'Population 43133'!IW88/'Population 43133'!IX88</f>
        <v>0.72108843537414968</v>
      </c>
      <c r="EC86" s="107">
        <f>'Population 43133'!IY88/'Population 43133'!IZ88</f>
        <v>0.70422535211267601</v>
      </c>
      <c r="ED86" s="107">
        <f>'Population 43133'!JA88/'Population 43133'!JB88</f>
        <v>0.70149253731343286</v>
      </c>
      <c r="EE86" s="107">
        <f>'Population 43133'!JC88/'Population 43133'!JD88</f>
        <v>0.72992700729927007</v>
      </c>
      <c r="EF86" s="107">
        <f>'Population 43133'!JE88/'Population 43133'!JF88</f>
        <v>0.73758865248226946</v>
      </c>
      <c r="EG86" s="107">
        <f>'Population 43133'!JG88/'Population 43133'!JH88</f>
        <v>0.72592592592592597</v>
      </c>
      <c r="EH86" s="107">
        <f>'Population 43133'!JI88/'Population 43133'!JJ88</f>
        <v>0.75384615384615383</v>
      </c>
      <c r="EI86" s="107">
        <f>'Population 43133'!JK88/'Population 43133'!JL88</f>
        <v>0.73529411764705888</v>
      </c>
      <c r="EJ86" s="107">
        <f>'Population 43133'!JM88/'Population 43133'!JN88</f>
        <v>0.72388059701492535</v>
      </c>
      <c r="EK86" s="107">
        <f>'Population 43133'!JO88/'Population 43133'!JP88</f>
        <v>0.73333333333333328</v>
      </c>
      <c r="EL86" s="107">
        <f>'Population 43133'!JQ88/'Population 43133'!JR88</f>
        <v>0.74637681159420288</v>
      </c>
      <c r="EM86" s="107">
        <v>0.73529411764705888</v>
      </c>
      <c r="EN86" s="107">
        <v>0.72661870503597126</v>
      </c>
      <c r="EO86" s="107">
        <v>0.72992700729927007</v>
      </c>
      <c r="EP86" s="107">
        <v>0.73722627737226276</v>
      </c>
      <c r="EQ86" s="107">
        <v>0.76258992805755399</v>
      </c>
      <c r="ER86" s="107">
        <v>0.75</v>
      </c>
      <c r="ES86" s="107">
        <v>0.72262773722627738</v>
      </c>
      <c r="ET86" s="107">
        <v>0.72602739726027399</v>
      </c>
      <c r="EU86" s="107">
        <v>0.73611111111111116</v>
      </c>
      <c r="EV86" s="107">
        <v>0.74452554744525545</v>
      </c>
      <c r="EW86" s="107">
        <v>0.74149659863945583</v>
      </c>
      <c r="EX86" s="107">
        <v>0.74149659863945583</v>
      </c>
      <c r="EY86" s="107">
        <v>0.76666666666666672</v>
      </c>
      <c r="EZ86" s="107">
        <v>0.74125874125874125</v>
      </c>
      <c r="FA86" s="107">
        <v>0.75886524822695034</v>
      </c>
      <c r="FB86" s="107">
        <v>0.74100719424460426</v>
      </c>
    </row>
    <row r="87" spans="1:158" x14ac:dyDescent="0.2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f>'Population 43133'!DY89/'Population 43133'!DZ89</f>
        <v>0.85</v>
      </c>
      <c r="BQ87" s="36">
        <f>'Population 43133'!EA89/'Population 43133'!EB89</f>
        <v>0.8</v>
      </c>
      <c r="BR87" s="36">
        <f>'Population 43133'!EC89/'Population 43133'!ED89</f>
        <v>0.7</v>
      </c>
      <c r="BS87" s="36">
        <f>'Population 43133'!EE89/'Population 43133'!EF89</f>
        <v>0.75</v>
      </c>
      <c r="BT87" s="36">
        <f>'Population 43133'!EG89/'Population 43133'!EH89</f>
        <v>0.7</v>
      </c>
      <c r="BU87" s="36">
        <f>'Population 43133'!EI89/'Population 43133'!EJ89</f>
        <v>0.66666666666666663</v>
      </c>
      <c r="BV87" s="36">
        <f>'Population 43133'!EK89/'Population 43133'!EL89</f>
        <v>0.6</v>
      </c>
      <c r="BW87" s="36">
        <f>'Population 43133'!EM89/'Population 43133'!EN89</f>
        <v>0.56521739130434778</v>
      </c>
      <c r="BX87" s="36">
        <f>'Population 43133'!EO89/'Population 43133'!EP89</f>
        <v>0.52380952380952384</v>
      </c>
      <c r="BY87" s="36">
        <f>'Population 43133'!EQ89/'Population 43133'!ER89</f>
        <v>0.60869565217391308</v>
      </c>
      <c r="BZ87" s="36">
        <f>'Population 43133'!ES89/'Population 43133'!ET89</f>
        <v>0.60869565217391308</v>
      </c>
      <c r="CA87" s="36">
        <f>'Population 43133'!EU89/'Population 43133'!EV89</f>
        <v>0.58333333333333337</v>
      </c>
      <c r="CB87" s="107">
        <f>'Population 43133'!EW89/'Population 43133'!EX89</f>
        <v>0.6</v>
      </c>
      <c r="CC87" s="107">
        <f>'Population 43133'!EY89/'Population 43133'!EZ89</f>
        <v>0.625</v>
      </c>
      <c r="CD87" s="107">
        <f>'Population 43133'!FA89/'Population 43133'!FB89</f>
        <v>0.61538461538461542</v>
      </c>
      <c r="CE87" s="107">
        <f>'Population 43133'!FC89/'Population 43133'!FD89</f>
        <v>0.59259259259259256</v>
      </c>
      <c r="CF87" s="107">
        <f>'Population 43133'!FE89/'Population 43133'!FF89</f>
        <v>0.5357142857142857</v>
      </c>
      <c r="CG87" s="107">
        <f>'Population 43133'!FG89/'Population 43133'!FH89</f>
        <v>0.53846153846153844</v>
      </c>
      <c r="CH87" s="107">
        <f>'Population 43133'!FI89/'Population 43133'!FJ89</f>
        <v>0.56000000000000005</v>
      </c>
      <c r="CI87" s="107">
        <f>'Population 43133'!FK89/'Population 43133'!FL89</f>
        <v>0.6</v>
      </c>
      <c r="CJ87" s="107">
        <f>'Population 43133'!FM89/'Population 43133'!FN89</f>
        <v>0.59259259259259256</v>
      </c>
      <c r="CK87" s="107">
        <f>'Population 43133'!FO89/'Population 43133'!FP89</f>
        <v>0.58333333333333337</v>
      </c>
      <c r="CL87" s="107">
        <f>'Population 43133'!FQ89/'Population 43133'!FR89</f>
        <v>0.6</v>
      </c>
      <c r="CM87" s="107">
        <f>'Population 43133'!FS89/'Population 43133'!FT89</f>
        <v>0.56521739130434778</v>
      </c>
      <c r="CN87" s="107">
        <f>'Population 43133'!FU89/'Population 43133'!FV89</f>
        <v>0.52173913043478259</v>
      </c>
      <c r="CO87" s="107">
        <f>'Population 43133'!FW89/'Population 43133'!FX89</f>
        <v>0.46153846153846156</v>
      </c>
      <c r="CP87" s="107">
        <f>'Population 43133'!FY89/'Population 43133'!FZ89</f>
        <v>0.39285714285714285</v>
      </c>
      <c r="CQ87" s="107">
        <f>'Population 43133'!GA89/'Population 43133'!GB89</f>
        <v>0.44444444444444442</v>
      </c>
      <c r="CR87" s="107">
        <f>'Population 43133'!GC89/'Population 43133'!GD89</f>
        <v>0.5</v>
      </c>
      <c r="CS87" s="107">
        <f>'Population 43133'!GE89/'Population 43133'!GF89</f>
        <v>0.38095238095238093</v>
      </c>
      <c r="CT87" s="107">
        <f>'Population 43133'!GG89/'Population 43133'!GH89</f>
        <v>0.40909090909090912</v>
      </c>
      <c r="CU87" s="107">
        <f>'Population 43133'!GI89/'Population 43133'!GJ89</f>
        <v>0.47368421052631576</v>
      </c>
      <c r="CV87" s="107">
        <f>'Population 43133'!GK89/'Population 43133'!GL89</f>
        <v>0.375</v>
      </c>
      <c r="CW87" s="107">
        <f>'Population 43133'!GM89/'Population 43133'!GN89</f>
        <v>0.41176470588235292</v>
      </c>
      <c r="CX87" s="107">
        <f>'Population 43133'!GO89/'Population 43133'!GP89</f>
        <v>0.41176470588235292</v>
      </c>
      <c r="CY87" s="107">
        <f>'Population 43133'!GQ89/'Population 43133'!GR89</f>
        <v>0.41176470588235292</v>
      </c>
      <c r="CZ87" s="107">
        <f>'Population 43133'!GS89/'Population 43133'!GT89</f>
        <v>0.35294117647058826</v>
      </c>
      <c r="DA87" s="107">
        <f>'Population 43133'!GU89/'Population 43133'!GV89</f>
        <v>0.45</v>
      </c>
      <c r="DB87" s="107">
        <f>'Population 43133'!GW89/'Population 43133'!GX89</f>
        <v>0.47368421052631576</v>
      </c>
      <c r="DC87" s="107">
        <f>'Population 43133'!GY89/'Population 43133'!GZ89</f>
        <v>0.42105263157894735</v>
      </c>
      <c r="DD87" s="33">
        <f>'Population 43133'!HA89/'Population 43133'!HB89</f>
        <v>0.52631578947368418</v>
      </c>
      <c r="DE87" s="107">
        <f>'Population 43133'!HC89/'Population 43133'!HD89</f>
        <v>0.52941176470588236</v>
      </c>
      <c r="DF87" s="107">
        <f>'Population 43133'!HE89/'Population 43133'!HF89</f>
        <v>0.58823529411764708</v>
      </c>
      <c r="DG87" s="33">
        <f>'Population 43133'!HG89/'Population 43133'!HH89</f>
        <v>0.58823529411764708</v>
      </c>
      <c r="DH87" s="107">
        <f>'Population 43133'!HI89/'Population 43133'!HJ89</f>
        <v>0.55555555555555558</v>
      </c>
      <c r="DI87" s="107">
        <f>'Population 43133'!HK89/'Population 43133'!HL89</f>
        <v>0.61904761904761907</v>
      </c>
      <c r="DJ87" s="107">
        <f>'Population 43133'!HM89/'Population 43133'!HN89</f>
        <v>0.60869565217391308</v>
      </c>
      <c r="DK87" s="107">
        <f>'Population 43133'!HO89/'Population 43133'!HP89</f>
        <v>0.68</v>
      </c>
      <c r="DL87" s="107">
        <f>'Population 43133'!HQ89/'Population 43133'!HR89</f>
        <v>0.69230769230769229</v>
      </c>
      <c r="DM87" s="107">
        <f>'Population 43133'!HS89/'Population 43133'!HT89</f>
        <v>0.65517241379310343</v>
      </c>
      <c r="DN87" s="107">
        <f>'Population 43133'!HU89/'Population 43133'!HV89</f>
        <v>0.6333333333333333</v>
      </c>
      <c r="DO87" s="107">
        <f>'Population 43133'!HW89/'Population 43133'!HX89</f>
        <v>0.6785714285714286</v>
      </c>
      <c r="DP87" s="107">
        <f>'Population 43133'!HY89/'Population 43133'!HZ89</f>
        <v>0.7</v>
      </c>
      <c r="DQ87" s="107">
        <f>'Population 43133'!IA89/'Population 43133'!IB89</f>
        <v>0.75862068965517238</v>
      </c>
      <c r="DR87" s="107">
        <f>'Population 43133'!IC89/'Population 43133'!ID89</f>
        <v>0.68965517241379315</v>
      </c>
      <c r="DS87" s="107">
        <f>'Population 43133'!IE89/'Population 43133'!IF89</f>
        <v>0.68965517241379315</v>
      </c>
      <c r="DT87" s="107">
        <f>'Population 43133'!IG89/'Population 43133'!IH89</f>
        <v>0.68965517241379315</v>
      </c>
      <c r="DU87" s="107">
        <f>'Population 43133'!II89/'Population 43133'!IJ89</f>
        <v>0.68965517241379315</v>
      </c>
      <c r="DV87" s="107">
        <f>'Population 43133'!IK89/'Population 43133'!IL89</f>
        <v>0.7142857142857143</v>
      </c>
      <c r="DW87" s="107">
        <f>'Population 43133'!IM89/'Population 43133'!IN89</f>
        <v>0.70370370370370372</v>
      </c>
      <c r="DX87" s="107">
        <f>'Population 43133'!IO89/'Population 43133'!IP89</f>
        <v>0.73076923076923073</v>
      </c>
      <c r="DY87" s="107">
        <f>'Population 43133'!IQ89/'Population 43133'!IR89</f>
        <v>0.76</v>
      </c>
      <c r="DZ87" s="107">
        <f>'Population 43133'!IS89/'Population 43133'!IT89</f>
        <v>0.75</v>
      </c>
      <c r="EA87" s="107">
        <f>'Population 43133'!IU89/'Population 43133'!IV89</f>
        <v>0.68181818181818177</v>
      </c>
      <c r="EB87" s="107">
        <f>'Population 43133'!IW89/'Population 43133'!IX89</f>
        <v>0.66666666666666663</v>
      </c>
      <c r="EC87" s="107">
        <f>'Population 43133'!IY89/'Population 43133'!IZ89</f>
        <v>0.70833333333333337</v>
      </c>
      <c r="ED87" s="107">
        <f>'Population 43133'!JA89/'Population 43133'!JB89</f>
        <v>0.7142857142857143</v>
      </c>
      <c r="EE87" s="107">
        <f>'Population 43133'!JC89/'Population 43133'!JD89</f>
        <v>0.7</v>
      </c>
      <c r="EF87" s="107">
        <f>'Population 43133'!JE89/'Population 43133'!JF89</f>
        <v>0.68421052631578949</v>
      </c>
      <c r="EG87" s="107">
        <f>'Population 43133'!JG89/'Population 43133'!JH89</f>
        <v>0.68421052631578949</v>
      </c>
      <c r="EH87" s="107">
        <f>'Population 43133'!JI89/'Population 43133'!JJ89</f>
        <v>0.8</v>
      </c>
      <c r="EI87" s="107">
        <f>'Population 43133'!JK89/'Population 43133'!JL89</f>
        <v>0.75</v>
      </c>
      <c r="EJ87" s="107">
        <f>'Population 43133'!JM89/'Population 43133'!JN89</f>
        <v>0.76470588235294112</v>
      </c>
      <c r="EK87" s="107">
        <f>'Population 43133'!JO89/'Population 43133'!JP89</f>
        <v>0.77777777777777779</v>
      </c>
      <c r="EL87" s="107">
        <f>'Population 43133'!JQ89/'Population 43133'!JR89</f>
        <v>0.7142857142857143</v>
      </c>
      <c r="EM87" s="107">
        <v>0.76190476190476186</v>
      </c>
      <c r="EN87" s="107">
        <v>0.8</v>
      </c>
      <c r="EO87" s="107">
        <v>0.81818181818181823</v>
      </c>
      <c r="EP87" s="107">
        <v>0.72727272727272729</v>
      </c>
      <c r="EQ87" s="107">
        <v>0.73913043478260865</v>
      </c>
      <c r="ER87" s="107">
        <v>0.72727272727272729</v>
      </c>
      <c r="ES87" s="107">
        <v>0.72727272727272729</v>
      </c>
      <c r="ET87" s="107">
        <v>0.59090909090909094</v>
      </c>
      <c r="EU87" s="107">
        <v>0.60869565217391308</v>
      </c>
      <c r="EV87" s="107">
        <v>0.60869565217391308</v>
      </c>
      <c r="EW87" s="107">
        <v>0.72</v>
      </c>
      <c r="EX87" s="107">
        <v>0.73076923076923073</v>
      </c>
      <c r="EY87" s="107">
        <v>0.76923076923076927</v>
      </c>
      <c r="EZ87" s="107">
        <v>0.77777777777777779</v>
      </c>
      <c r="FA87" s="107">
        <v>0.82758620689655171</v>
      </c>
      <c r="FB87" s="107">
        <v>0.8214285714285714</v>
      </c>
    </row>
    <row r="88" spans="1:158" x14ac:dyDescent="0.2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f>'Population 43133'!DY90/'Population 43133'!DZ90</f>
        <v>0.79569892473118276</v>
      </c>
      <c r="BQ88" s="36">
        <f>'Population 43133'!EA90/'Population 43133'!EB90</f>
        <v>0.82978723404255317</v>
      </c>
      <c r="BR88" s="36">
        <f>'Population 43133'!EC90/'Population 43133'!ED90</f>
        <v>0.81914893617021278</v>
      </c>
      <c r="BS88" s="36">
        <f>'Population 43133'!EE90/'Population 43133'!EF90</f>
        <v>0.83870967741935487</v>
      </c>
      <c r="BT88" s="36">
        <f>'Population 43133'!EG90/'Population 43133'!EH90</f>
        <v>0.85869565217391308</v>
      </c>
      <c r="BU88" s="36">
        <f>'Population 43133'!EI90/'Population 43133'!EJ90</f>
        <v>0.83333333333333337</v>
      </c>
      <c r="BV88" s="36">
        <f>'Population 43133'!EK90/'Population 43133'!EL90</f>
        <v>0.78640776699029125</v>
      </c>
      <c r="BW88" s="36">
        <f>'Population 43133'!EM90/'Population 43133'!EN90</f>
        <v>0.79611650485436891</v>
      </c>
      <c r="BX88" s="36">
        <f>'Population 43133'!EO90/'Population 43133'!EP90</f>
        <v>0.78787878787878785</v>
      </c>
      <c r="BY88" s="36">
        <f>'Population 43133'!EQ90/'Population 43133'!ER90</f>
        <v>0.79569892473118276</v>
      </c>
      <c r="BZ88" s="36">
        <f>'Population 43133'!ES90/'Population 43133'!ET90</f>
        <v>0.7931034482758621</v>
      </c>
      <c r="CA88" s="36">
        <f>'Population 43133'!EU90/'Population 43133'!EV90</f>
        <v>0.7931034482758621</v>
      </c>
      <c r="CB88" s="107">
        <f>'Population 43133'!EW90/'Population 43133'!EX90</f>
        <v>0.77906976744186052</v>
      </c>
      <c r="CC88" s="107">
        <f>'Population 43133'!EY90/'Population 43133'!EZ90</f>
        <v>0.76190476190476186</v>
      </c>
      <c r="CD88" s="107">
        <f>'Population 43133'!FA90/'Population 43133'!FB90</f>
        <v>0.7415730337078652</v>
      </c>
      <c r="CE88" s="107">
        <f>'Population 43133'!FC90/'Population 43133'!FD90</f>
        <v>0.72826086956521741</v>
      </c>
      <c r="CF88" s="107">
        <f>'Population 43133'!FE90/'Population 43133'!FF90</f>
        <v>0.73333333333333328</v>
      </c>
      <c r="CG88" s="107">
        <f>'Population 43133'!FG90/'Population 43133'!FH90</f>
        <v>0.7415730337078652</v>
      </c>
      <c r="CH88" s="107">
        <f>'Population 43133'!FI90/'Population 43133'!FJ90</f>
        <v>0.71111111111111114</v>
      </c>
      <c r="CI88" s="107">
        <f>'Population 43133'!FK90/'Population 43133'!FL90</f>
        <v>0.68888888888888888</v>
      </c>
      <c r="CJ88" s="107">
        <f>'Population 43133'!FM90/'Population 43133'!FN90</f>
        <v>0.66304347826086951</v>
      </c>
      <c r="CK88" s="107">
        <f>'Population 43133'!FO90/'Population 43133'!FP90</f>
        <v>0.6741573033707865</v>
      </c>
      <c r="CL88" s="107">
        <f>'Population 43133'!FQ90/'Population 43133'!FR90</f>
        <v>0.6741573033707865</v>
      </c>
      <c r="CM88" s="107">
        <f>'Population 43133'!FS90/'Population 43133'!FT90</f>
        <v>0.67045454545454541</v>
      </c>
      <c r="CN88" s="107">
        <f>'Population 43133'!FU90/'Population 43133'!FV90</f>
        <v>0.6588235294117647</v>
      </c>
      <c r="CO88" s="107">
        <f>'Population 43133'!FW90/'Population 43133'!FX90</f>
        <v>0.6588235294117647</v>
      </c>
      <c r="CP88" s="107">
        <f>'Population 43133'!FY90/'Population 43133'!FZ90</f>
        <v>0.6741573033707865</v>
      </c>
      <c r="CQ88" s="107">
        <f>'Population 43133'!GA90/'Population 43133'!GB90</f>
        <v>0.68817204301075274</v>
      </c>
      <c r="CR88" s="107">
        <f>'Population 43133'!GC90/'Population 43133'!GD90</f>
        <v>0.68181818181818177</v>
      </c>
      <c r="CS88" s="107">
        <f>'Population 43133'!GE90/'Population 43133'!GF90</f>
        <v>0.65517241379310343</v>
      </c>
      <c r="CT88" s="107">
        <f>'Population 43133'!GG90/'Population 43133'!GH90</f>
        <v>0.63636363636363635</v>
      </c>
      <c r="CU88" s="107">
        <f>'Population 43133'!GI90/'Population 43133'!GJ90</f>
        <v>0.65822784810126578</v>
      </c>
      <c r="CV88" s="107">
        <f>'Population 43133'!GK90/'Population 43133'!GL90</f>
        <v>0.60256410256410253</v>
      </c>
      <c r="CW88" s="107">
        <f>'Population 43133'!GM90/'Population 43133'!GN90</f>
        <v>0.60759493670886078</v>
      </c>
      <c r="CX88" s="107">
        <f>'Population 43133'!GO90/'Population 43133'!GP90</f>
        <v>0.66265060240963858</v>
      </c>
      <c r="CY88" s="107">
        <f>'Population 43133'!GQ90/'Population 43133'!GR90</f>
        <v>0.65476190476190477</v>
      </c>
      <c r="CZ88" s="107">
        <f>'Population 43133'!GS90/'Population 43133'!GT90</f>
        <v>0.65517241379310343</v>
      </c>
      <c r="DA88" s="107">
        <f>'Population 43133'!GU90/'Population 43133'!GV90</f>
        <v>0.64444444444444449</v>
      </c>
      <c r="DB88" s="107">
        <f>'Population 43133'!GW90/'Population 43133'!GX90</f>
        <v>0.68817204301075274</v>
      </c>
      <c r="DC88" s="107">
        <f>'Population 43133'!GY90/'Population 43133'!GZ90</f>
        <v>0.68478260869565222</v>
      </c>
      <c r="DD88" s="33">
        <f>'Population 43133'!HA90/'Population 43133'!HB90</f>
        <v>0.71739130434782605</v>
      </c>
      <c r="DE88" s="107">
        <f>'Population 43133'!HC90/'Population 43133'!HD90</f>
        <v>0.72631578947368425</v>
      </c>
      <c r="DF88" s="107">
        <f>'Population 43133'!HE90/'Population 43133'!HF90</f>
        <v>0.70652173913043481</v>
      </c>
      <c r="DG88" s="33">
        <f>'Population 43133'!HG90/'Population 43133'!HH90</f>
        <v>0.69230769230769229</v>
      </c>
      <c r="DH88" s="107">
        <f>'Population 43133'!HI90/'Population 43133'!HJ90</f>
        <v>0.68421052631578949</v>
      </c>
      <c r="DI88" s="107">
        <f>'Population 43133'!HK90/'Population 43133'!HL90</f>
        <v>0.68686868686868685</v>
      </c>
      <c r="DJ88" s="107">
        <f>'Population 43133'!HM90/'Population 43133'!HN90</f>
        <v>0.73469387755102045</v>
      </c>
      <c r="DK88" s="107">
        <f>'Population 43133'!HO90/'Population 43133'!HP90</f>
        <v>0.73404255319148937</v>
      </c>
      <c r="DL88" s="107">
        <f>'Population 43133'!HQ90/'Population 43133'!HR90</f>
        <v>0.80645161290322576</v>
      </c>
      <c r="DM88" s="107">
        <f>'Population 43133'!HS90/'Population 43133'!HT90</f>
        <v>0.7857142857142857</v>
      </c>
      <c r="DN88" s="107">
        <f>'Population 43133'!HU90/'Population 43133'!HV90</f>
        <v>0.79381443298969068</v>
      </c>
      <c r="DO88" s="107">
        <f>'Population 43133'!HW90/'Population 43133'!HX90</f>
        <v>0.77894736842105261</v>
      </c>
      <c r="DP88" s="107">
        <f>'Population 43133'!HY90/'Population 43133'!HZ90</f>
        <v>0.79569892473118276</v>
      </c>
      <c r="DQ88" s="107">
        <f>'Population 43133'!IA90/'Population 43133'!IB90</f>
        <v>0.7640449438202247</v>
      </c>
      <c r="DR88" s="107">
        <f>'Population 43133'!IC90/'Population 43133'!ID90</f>
        <v>0.7528089887640449</v>
      </c>
      <c r="DS88" s="107">
        <f>'Population 43133'!IE90/'Population 43133'!IF90</f>
        <v>0.75862068965517238</v>
      </c>
      <c r="DT88" s="107">
        <f>'Population 43133'!IG90/'Population 43133'!IH90</f>
        <v>0.79761904761904767</v>
      </c>
      <c r="DU88" s="107">
        <f>'Population 43133'!II90/'Population 43133'!IJ90</f>
        <v>0.81395348837209303</v>
      </c>
      <c r="DV88" s="107">
        <f>'Population 43133'!IK90/'Population 43133'!IL90</f>
        <v>0.8089887640449438</v>
      </c>
      <c r="DW88" s="107">
        <f>'Population 43133'!IM90/'Population 43133'!IN90</f>
        <v>0.8</v>
      </c>
      <c r="DX88" s="107">
        <f>'Population 43133'!IO90/'Population 43133'!IP90</f>
        <v>0.76086956521739135</v>
      </c>
      <c r="DY88" s="107">
        <f>'Population 43133'!IQ90/'Population 43133'!IR90</f>
        <v>0.76086956521739135</v>
      </c>
      <c r="DZ88" s="107">
        <f>'Population 43133'!IS90/'Population 43133'!IT90</f>
        <v>0.7528089887640449</v>
      </c>
      <c r="EA88" s="107">
        <f>'Population 43133'!IU90/'Population 43133'!IV90</f>
        <v>0.75555555555555554</v>
      </c>
      <c r="EB88" s="107">
        <f>'Population 43133'!IW90/'Population 43133'!IX90</f>
        <v>0.75789473684210529</v>
      </c>
      <c r="EC88" s="107">
        <f>'Population 43133'!IY90/'Population 43133'!IZ90</f>
        <v>0.75257731958762886</v>
      </c>
      <c r="ED88" s="107">
        <f>'Population 43133'!JA90/'Population 43133'!JB90</f>
        <v>0.75555555555555554</v>
      </c>
      <c r="EE88" s="107">
        <f>'Population 43133'!JC90/'Population 43133'!JD90</f>
        <v>0.76470588235294112</v>
      </c>
      <c r="EF88" s="107">
        <f>'Population 43133'!JE90/'Population 43133'!JF90</f>
        <v>0.76666666666666672</v>
      </c>
      <c r="EG88" s="107">
        <f>'Population 43133'!JG90/'Population 43133'!JH90</f>
        <v>0.77011494252873558</v>
      </c>
      <c r="EH88" s="107">
        <f>'Population 43133'!JI90/'Population 43133'!JJ90</f>
        <v>0.8</v>
      </c>
      <c r="EI88" s="107">
        <f>'Population 43133'!JK90/'Population 43133'!JL90</f>
        <v>0.7931034482758621</v>
      </c>
      <c r="EJ88" s="107">
        <f>'Population 43133'!JM90/'Population 43133'!JN90</f>
        <v>0.7931034482758621</v>
      </c>
      <c r="EK88" s="107">
        <f>'Population 43133'!JO90/'Population 43133'!JP90</f>
        <v>0.7816091954022989</v>
      </c>
      <c r="EL88" s="107">
        <f>'Population 43133'!JQ90/'Population 43133'!JR90</f>
        <v>0.78823529411764703</v>
      </c>
      <c r="EM88" s="107">
        <v>0.7816091954022989</v>
      </c>
      <c r="EN88" s="107">
        <v>0.7857142857142857</v>
      </c>
      <c r="EO88" s="107">
        <v>0.76249999999999996</v>
      </c>
      <c r="EP88" s="107">
        <v>0.76623376623376627</v>
      </c>
      <c r="EQ88" s="107">
        <v>0.73750000000000004</v>
      </c>
      <c r="ER88" s="107">
        <v>0.70238095238095233</v>
      </c>
      <c r="ES88" s="107">
        <v>0.74390243902439024</v>
      </c>
      <c r="ET88" s="107">
        <v>0.74698795180722888</v>
      </c>
      <c r="EU88" s="107">
        <v>0.76190476190476186</v>
      </c>
      <c r="EV88" s="107">
        <v>0.7816091954022989</v>
      </c>
      <c r="EW88" s="107">
        <v>0.7931034482758621</v>
      </c>
      <c r="EX88" s="107">
        <v>0.7931034482758621</v>
      </c>
      <c r="EY88" s="107">
        <v>0.77647058823529413</v>
      </c>
      <c r="EZ88" s="107">
        <v>0.81395348837209303</v>
      </c>
      <c r="FA88" s="107">
        <v>0.82352941176470584</v>
      </c>
      <c r="FB88" s="107">
        <v>0.8</v>
      </c>
    </row>
    <row r="89" spans="1:158" x14ac:dyDescent="0.2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f>'Population 43133'!DY91/'Population 43133'!DZ91</f>
        <v>0.70909090909090911</v>
      </c>
      <c r="BQ89" s="36">
        <f>'Population 43133'!EA91/'Population 43133'!EB91</f>
        <v>0.76829268292682928</v>
      </c>
      <c r="BR89" s="36">
        <f>'Population 43133'!EC91/'Population 43133'!ED91</f>
        <v>0.75903614457831325</v>
      </c>
      <c r="BS89" s="36">
        <f>'Population 43133'!EE91/'Population 43133'!EF91</f>
        <v>0.77456647398843925</v>
      </c>
      <c r="BT89" s="36">
        <f>'Population 43133'!EG91/'Population 43133'!EH91</f>
        <v>0.77058823529411768</v>
      </c>
      <c r="BU89" s="36">
        <f>'Population 43133'!EI91/'Population 43133'!EJ91</f>
        <v>0.77108433734939763</v>
      </c>
      <c r="BV89" s="36">
        <f>'Population 43133'!EK91/'Population 43133'!EL91</f>
        <v>0.75151515151515147</v>
      </c>
      <c r="BW89" s="36">
        <f>'Population 43133'!EM91/'Population 43133'!EN91</f>
        <v>0.75301204819277112</v>
      </c>
      <c r="BX89" s="36">
        <f>'Population 43133'!EO91/'Population 43133'!EP91</f>
        <v>0.75757575757575757</v>
      </c>
      <c r="BY89" s="36">
        <f>'Population 43133'!EQ91/'Population 43133'!ER91</f>
        <v>0.73124999999999996</v>
      </c>
      <c r="BZ89" s="36">
        <f>'Population 43133'!ES91/'Population 43133'!ET91</f>
        <v>0.76582278481012656</v>
      </c>
      <c r="CA89" s="36">
        <f>'Population 43133'!EU91/'Population 43133'!EV91</f>
        <v>0.754601226993865</v>
      </c>
      <c r="CB89" s="107">
        <f>'Population 43133'!EW91/'Population 43133'!EX91</f>
        <v>0.72832369942196529</v>
      </c>
      <c r="CC89" s="107">
        <f>'Population 43133'!EY91/'Population 43133'!EZ91</f>
        <v>0.74698795180722888</v>
      </c>
      <c r="CD89" s="107">
        <f>'Population 43133'!FA91/'Population 43133'!FB91</f>
        <v>0.75757575757575757</v>
      </c>
      <c r="CE89" s="107">
        <f>'Population 43133'!FC91/'Population 43133'!FD91</f>
        <v>0.72670807453416153</v>
      </c>
      <c r="CF89" s="107">
        <f>'Population 43133'!FE91/'Population 43133'!FF91</f>
        <v>0.72839506172839508</v>
      </c>
      <c r="CG89" s="107">
        <f>'Population 43133'!FG91/'Population 43133'!FH91</f>
        <v>0.71875</v>
      </c>
      <c r="CH89" s="107">
        <f>'Population 43133'!FI91/'Population 43133'!FJ91</f>
        <v>0.71604938271604934</v>
      </c>
      <c r="CI89" s="107">
        <f>'Population 43133'!FK91/'Population 43133'!FL91</f>
        <v>0.72611464968152861</v>
      </c>
      <c r="CJ89" s="107">
        <f>'Population 43133'!FM91/'Population 43133'!FN91</f>
        <v>0.72258064516129028</v>
      </c>
      <c r="CK89" s="107">
        <f>'Population 43133'!FO91/'Population 43133'!FP91</f>
        <v>0.70198675496688745</v>
      </c>
      <c r="CL89" s="107">
        <f>'Population 43133'!FQ91/'Population 43133'!FR91</f>
        <v>0.70322580645161292</v>
      </c>
      <c r="CM89" s="107">
        <f>'Population 43133'!FS91/'Population 43133'!FT91</f>
        <v>0.7133757961783439</v>
      </c>
      <c r="CN89" s="107">
        <f>'Population 43133'!FU91/'Population 43133'!FV91</f>
        <v>0.71069182389937102</v>
      </c>
      <c r="CO89" s="107">
        <f>'Population 43133'!FW91/'Population 43133'!FX91</f>
        <v>0.70253164556962022</v>
      </c>
      <c r="CP89" s="107">
        <f>'Population 43133'!FY91/'Population 43133'!FZ91</f>
        <v>0.70253164556962022</v>
      </c>
      <c r="CQ89" s="107">
        <f>'Population 43133'!GA91/'Population 43133'!GB91</f>
        <v>0.70063694267515919</v>
      </c>
      <c r="CR89" s="107">
        <f>'Population 43133'!GC91/'Population 43133'!GD91</f>
        <v>0.73026315789473684</v>
      </c>
      <c r="CS89" s="107">
        <f>'Population 43133'!GE91/'Population 43133'!GF91</f>
        <v>0.71052631578947367</v>
      </c>
      <c r="CT89" s="107">
        <f>'Population 43133'!GG91/'Population 43133'!GH91</f>
        <v>0.69032258064516128</v>
      </c>
      <c r="CU89" s="107">
        <f>'Population 43133'!GI91/'Population 43133'!GJ91</f>
        <v>0.68055555555555558</v>
      </c>
      <c r="CV89" s="107">
        <f>'Population 43133'!GK91/'Population 43133'!GL91</f>
        <v>0.67114093959731547</v>
      </c>
      <c r="CW89" s="107">
        <f>'Population 43133'!GM91/'Population 43133'!GN91</f>
        <v>0.70344827586206893</v>
      </c>
      <c r="CX89" s="107">
        <f>'Population 43133'!GO91/'Population 43133'!GP91</f>
        <v>0.69863013698630139</v>
      </c>
      <c r="CY89" s="107">
        <f>'Population 43133'!GQ91/'Population 43133'!GR91</f>
        <v>0.65359477124183007</v>
      </c>
      <c r="CZ89" s="107">
        <f>'Population 43133'!GS91/'Population 43133'!GT91</f>
        <v>0.64666666666666661</v>
      </c>
      <c r="DA89" s="107">
        <f>'Population 43133'!GU91/'Population 43133'!GV91</f>
        <v>0.71052631578947367</v>
      </c>
      <c r="DB89" s="107">
        <f>'Population 43133'!GW91/'Population 43133'!GX91</f>
        <v>0.70666666666666667</v>
      </c>
      <c r="DC89" s="107">
        <f>'Population 43133'!GY91/'Population 43133'!GZ91</f>
        <v>0.73758865248226946</v>
      </c>
      <c r="DD89" s="33">
        <f>'Population 43133'!HA91/'Population 43133'!HB91</f>
        <v>0.75</v>
      </c>
      <c r="DE89" s="107">
        <f>'Population 43133'!HC91/'Population 43133'!HD91</f>
        <v>0.70921985815602839</v>
      </c>
      <c r="DF89" s="107">
        <f>'Population 43133'!HE91/'Population 43133'!HF91</f>
        <v>0.70629370629370625</v>
      </c>
      <c r="DG89" s="33">
        <f>'Population 43133'!HG91/'Population 43133'!HH91</f>
        <v>0.67407407407407405</v>
      </c>
      <c r="DH89" s="107">
        <f>'Population 43133'!HI91/'Population 43133'!HJ91</f>
        <v>0.66666666666666663</v>
      </c>
      <c r="DI89" s="107">
        <f>'Population 43133'!HK91/'Population 43133'!HL91</f>
        <v>0.65116279069767447</v>
      </c>
      <c r="DJ89" s="107">
        <f>'Population 43133'!HM91/'Population 43133'!HN91</f>
        <v>0.69105691056910568</v>
      </c>
      <c r="DK89" s="107">
        <f>'Population 43133'!HO91/'Population 43133'!HP91</f>
        <v>0.68103448275862066</v>
      </c>
      <c r="DL89" s="107">
        <f>'Population 43133'!HQ91/'Population 43133'!HR91</f>
        <v>0.69724770642201839</v>
      </c>
      <c r="DM89" s="107">
        <f>'Population 43133'!HS91/'Population 43133'!HT91</f>
        <v>0.6875</v>
      </c>
      <c r="DN89" s="107">
        <f>'Population 43133'!HU91/'Population 43133'!HV91</f>
        <v>0.66666666666666663</v>
      </c>
      <c r="DO89" s="107">
        <f>'Population 43133'!HW91/'Population 43133'!HX91</f>
        <v>0.64462809917355368</v>
      </c>
      <c r="DP89" s="107">
        <f>'Population 43133'!HY91/'Population 43133'!HZ91</f>
        <v>0.63063063063063063</v>
      </c>
      <c r="DQ89" s="107">
        <f>'Population 43133'!IA91/'Population 43133'!IB91</f>
        <v>0.63888888888888884</v>
      </c>
      <c r="DR89" s="107">
        <f>'Population 43133'!IC91/'Population 43133'!ID91</f>
        <v>0.62962962962962965</v>
      </c>
      <c r="DS89" s="107">
        <f>'Population 43133'!IE91/'Population 43133'!IF91</f>
        <v>0.65789473684210531</v>
      </c>
      <c r="DT89" s="107">
        <f>'Population 43133'!IG91/'Population 43133'!IH91</f>
        <v>0.703125</v>
      </c>
      <c r="DU89" s="107">
        <f>'Population 43133'!II91/'Population 43133'!IJ91</f>
        <v>0.72440944881889768</v>
      </c>
      <c r="DV89" s="107">
        <f>'Population 43133'!IK91/'Population 43133'!IL91</f>
        <v>0.74603174603174605</v>
      </c>
      <c r="DW89" s="107">
        <f>'Population 43133'!IM91/'Population 43133'!IN91</f>
        <v>0.75</v>
      </c>
      <c r="DX89" s="107">
        <f>'Population 43133'!IO91/'Population 43133'!IP91</f>
        <v>0.71755725190839692</v>
      </c>
      <c r="DY89" s="107">
        <f>'Population 43133'!IQ91/'Population 43133'!IR91</f>
        <v>0.71323529411764708</v>
      </c>
      <c r="DZ89" s="107">
        <f>'Population 43133'!IS91/'Population 43133'!IT91</f>
        <v>0.74468085106382975</v>
      </c>
      <c r="EA89" s="107">
        <f>'Population 43133'!IU91/'Population 43133'!IV91</f>
        <v>0.73202614379084963</v>
      </c>
      <c r="EB89" s="107">
        <f>'Population 43133'!IW91/'Population 43133'!IX91</f>
        <v>0.7579617834394905</v>
      </c>
      <c r="EC89" s="107">
        <f>'Population 43133'!IY91/'Population 43133'!IZ91</f>
        <v>0.759493670886076</v>
      </c>
      <c r="ED89" s="107">
        <f>'Population 43133'!JA91/'Population 43133'!JB91</f>
        <v>0.77070063694267521</v>
      </c>
      <c r="EE89" s="107">
        <f>'Population 43133'!JC91/'Population 43133'!JD91</f>
        <v>0.78064516129032258</v>
      </c>
      <c r="EF89" s="107">
        <f>'Population 43133'!JE91/'Population 43133'!JF91</f>
        <v>0.81118881118881114</v>
      </c>
      <c r="EG89" s="107">
        <f>'Population 43133'!JG91/'Population 43133'!JH91</f>
        <v>0.81690140845070425</v>
      </c>
      <c r="EH89" s="107">
        <f>'Population 43133'!JI91/'Population 43133'!JJ91</f>
        <v>0.81118881118881114</v>
      </c>
      <c r="EI89" s="107">
        <f>'Population 43133'!JK91/'Population 43133'!JL91</f>
        <v>0.8214285714285714</v>
      </c>
      <c r="EJ89" s="107">
        <f>'Population 43133'!JM91/'Population 43133'!JN91</f>
        <v>0.80451127819548873</v>
      </c>
      <c r="EK89" s="107">
        <f>'Population 43133'!JO91/'Population 43133'!JP91</f>
        <v>0.78400000000000003</v>
      </c>
      <c r="EL89" s="107">
        <f>'Population 43133'!JQ91/'Population 43133'!JR91</f>
        <v>0.78048780487804881</v>
      </c>
      <c r="EM89" s="107">
        <v>0.75630252100840334</v>
      </c>
      <c r="EN89" s="107">
        <v>0.7416666666666667</v>
      </c>
      <c r="EO89" s="107">
        <v>0.74782608695652175</v>
      </c>
      <c r="EP89" s="107">
        <v>0.75</v>
      </c>
      <c r="EQ89" s="107">
        <v>0.7416666666666667</v>
      </c>
      <c r="ER89" s="107">
        <v>0.74774774774774777</v>
      </c>
      <c r="ES89" s="107">
        <v>0.76</v>
      </c>
      <c r="ET89" s="107">
        <v>0.75471698113207553</v>
      </c>
      <c r="EU89" s="107">
        <v>0.72222222222222221</v>
      </c>
      <c r="EV89" s="107">
        <v>0.67889908256880738</v>
      </c>
      <c r="EW89" s="107">
        <v>0.68695652173913047</v>
      </c>
      <c r="EX89" s="107">
        <v>0.71304347826086956</v>
      </c>
      <c r="EY89" s="107">
        <v>0.71818181818181814</v>
      </c>
      <c r="EZ89" s="107">
        <v>0.75229357798165142</v>
      </c>
      <c r="FA89" s="107">
        <v>0.75229357798165142</v>
      </c>
      <c r="FB89" s="107">
        <v>0.77586206896551724</v>
      </c>
    </row>
    <row r="90" spans="1:158" x14ac:dyDescent="0.2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f>'Population 43133'!DY92/'Population 43133'!DZ92</f>
        <v>0.79074889867841414</v>
      </c>
      <c r="BQ90" s="36">
        <f>'Population 43133'!EA92/'Population 43133'!EB92</f>
        <v>0.79162072767364944</v>
      </c>
      <c r="BR90" s="36">
        <f>'Population 43133'!EC92/'Population 43133'!ED92</f>
        <v>0.78446389496717728</v>
      </c>
      <c r="BS90" s="36">
        <f>'Population 43133'!EE92/'Population 43133'!EF92</f>
        <v>0.782560706401766</v>
      </c>
      <c r="BT90" s="36">
        <f>'Population 43133'!EG92/'Population 43133'!EH92</f>
        <v>0.76413043478260867</v>
      </c>
      <c r="BU90" s="36">
        <f>'Population 43133'!EI92/'Population 43133'!EJ92</f>
        <v>0.76822633297062026</v>
      </c>
      <c r="BV90" s="36">
        <f>'Population 43133'!EK92/'Population 43133'!EL92</f>
        <v>0.77</v>
      </c>
      <c r="BW90" s="36">
        <f>'Population 43133'!EM92/'Population 43133'!EN92</f>
        <v>0.77165354330708658</v>
      </c>
      <c r="BX90" s="36">
        <f>'Population 43133'!EO92/'Population 43133'!EP92</f>
        <v>0.75501113585746105</v>
      </c>
      <c r="BY90" s="36">
        <f>'Population 43133'!EQ92/'Population 43133'!ER92</f>
        <v>0.74044943820224718</v>
      </c>
      <c r="BZ90" s="36">
        <f>'Population 43133'!ES92/'Population 43133'!ET92</f>
        <v>0.7332601536772777</v>
      </c>
      <c r="CA90" s="36">
        <f>'Population 43133'!EU92/'Population 43133'!EV92</f>
        <v>0.7459634015069968</v>
      </c>
      <c r="CB90" s="107">
        <f>'Population 43133'!EW92/'Population 43133'!EX92</f>
        <v>0.74893162393162394</v>
      </c>
      <c r="CC90" s="107">
        <f>'Population 43133'!EY92/'Population 43133'!EZ92</f>
        <v>0.75814931650893791</v>
      </c>
      <c r="CD90" s="107">
        <f>'Population 43133'!FA92/'Population 43133'!FB92</f>
        <v>0.75285565939771548</v>
      </c>
      <c r="CE90" s="107">
        <f>'Population 43133'!FC92/'Population 43133'!FD92</f>
        <v>0.7548918640576725</v>
      </c>
      <c r="CF90" s="107">
        <f>'Population 43133'!FE92/'Population 43133'!FF92</f>
        <v>0.75967413441955189</v>
      </c>
      <c r="CG90" s="107">
        <f>'Population 43133'!FG92/'Population 43133'!FH92</f>
        <v>0.75664621676891619</v>
      </c>
      <c r="CH90" s="107">
        <f>'Population 43133'!FI92/'Population 43133'!FJ92</f>
        <v>0.75776397515527949</v>
      </c>
      <c r="CI90" s="107">
        <f>'Population 43133'!FK92/'Population 43133'!FL92</f>
        <v>0.73450413223140498</v>
      </c>
      <c r="CJ90" s="107">
        <f>'Population 43133'!FM92/'Population 43133'!FN92</f>
        <v>0.72375127420998986</v>
      </c>
      <c r="CK90" s="107">
        <f>'Population 43133'!FO92/'Population 43133'!FP92</f>
        <v>0.72199592668024437</v>
      </c>
      <c r="CL90" s="107">
        <f>'Population 43133'!FQ92/'Population 43133'!FR92</f>
        <v>0.70210631895687059</v>
      </c>
      <c r="CM90" s="107">
        <f>'Population 43133'!FS92/'Population 43133'!FT92</f>
        <v>0.70333988212180742</v>
      </c>
      <c r="CN90" s="107">
        <f>'Population 43133'!FU92/'Population 43133'!FV92</f>
        <v>0.6877431906614786</v>
      </c>
      <c r="CO90" s="107">
        <f>'Population 43133'!FW92/'Population 43133'!FX92</f>
        <v>0.69163424124513617</v>
      </c>
      <c r="CP90" s="107">
        <f>'Population 43133'!FY92/'Population 43133'!FZ92</f>
        <v>0.69659735349716445</v>
      </c>
      <c r="CQ90" s="107">
        <f>'Population 43133'!GA92/'Population 43133'!GB92</f>
        <v>0.69688385269121811</v>
      </c>
      <c r="CR90" s="107">
        <f>'Population 43133'!GC92/'Population 43133'!GD92</f>
        <v>0.69499527856468368</v>
      </c>
      <c r="CS90" s="107">
        <f>'Population 43133'!GE92/'Population 43133'!GF92</f>
        <v>0.6802973977695167</v>
      </c>
      <c r="CT90" s="107">
        <f>'Population 43133'!GG92/'Population 43133'!GH92</f>
        <v>0.68897266729500473</v>
      </c>
      <c r="CU90" s="107">
        <f>'Population 43133'!GI92/'Population 43133'!GJ92</f>
        <v>0.68046198267564961</v>
      </c>
      <c r="CV90" s="107">
        <f>'Population 43133'!GK92/'Population 43133'!GL92</f>
        <v>0.62752646775745913</v>
      </c>
      <c r="CW90" s="107">
        <f>'Population 43133'!GM92/'Population 43133'!GN92</f>
        <v>0.63565132223310483</v>
      </c>
      <c r="CX90" s="107">
        <f>'Population 43133'!GO92/'Population 43133'!GP92</f>
        <v>0.65600775193798455</v>
      </c>
      <c r="CY90" s="107">
        <f>'Population 43133'!GQ92/'Population 43133'!GR92</f>
        <v>0.66032350142721219</v>
      </c>
      <c r="CZ90" s="107">
        <f>'Population 43133'!GS92/'Population 43133'!GT92</f>
        <v>0.65074906367041196</v>
      </c>
      <c r="DA90" s="107">
        <f>'Population 43133'!GU92/'Population 43133'!GV92</f>
        <v>0.66574585635359118</v>
      </c>
      <c r="DB90" s="107">
        <f>'Population 43133'!GW92/'Population 43133'!GX92</f>
        <v>0.67493112947658407</v>
      </c>
      <c r="DC90" s="107">
        <f>'Population 43133'!GY92/'Population 43133'!GZ92</f>
        <v>0.68825161887141539</v>
      </c>
      <c r="DD90" s="33">
        <f>'Population 43133'!HA92/'Population 43133'!HB92</f>
        <v>0.68715083798882681</v>
      </c>
      <c r="DE90" s="107">
        <f>'Population 43133'!HC92/'Population 43133'!HD92</f>
        <v>0.6858202038924931</v>
      </c>
      <c r="DF90" s="107">
        <f>'Population 43133'!HE92/'Population 43133'!HF92</f>
        <v>0.69793621013133211</v>
      </c>
      <c r="DG90" s="33">
        <f>'Population 43133'!HG92/'Population 43133'!HH92</f>
        <v>0.70910871694417243</v>
      </c>
      <c r="DH90" s="107">
        <f>'Population 43133'!HI92/'Population 43133'!HJ92</f>
        <v>0.71655104063429143</v>
      </c>
      <c r="DI90" s="107">
        <f>'Population 43133'!HK92/'Population 43133'!HL92</f>
        <v>0.72083748753738786</v>
      </c>
      <c r="DJ90" s="107">
        <f>'Population 43133'!HM92/'Population 43133'!HN92</f>
        <v>0.74924774322968912</v>
      </c>
      <c r="DK90" s="107">
        <f>'Population 43133'!HO92/'Population 43133'!HP92</f>
        <v>0.75922330097087376</v>
      </c>
      <c r="DL90" s="107">
        <f>'Population 43133'!HQ92/'Population 43133'!HR92</f>
        <v>0.75701839303000973</v>
      </c>
      <c r="DM90" s="107">
        <f>'Population 43133'!HS92/'Population 43133'!HT92</f>
        <v>0.74227799227799229</v>
      </c>
      <c r="DN90" s="107">
        <f>'Population 43133'!HU92/'Population 43133'!HV92</f>
        <v>0.75706214689265539</v>
      </c>
      <c r="DO90" s="107">
        <f>'Population 43133'!HW92/'Population 43133'!HX92</f>
        <v>0.76454033771106944</v>
      </c>
      <c r="DP90" s="107">
        <f>'Population 43133'!HY92/'Population 43133'!HZ92</f>
        <v>0.77714285714285714</v>
      </c>
      <c r="DQ90" s="107">
        <f>'Population 43133'!IA92/'Population 43133'!IB92</f>
        <v>0.79190751445086704</v>
      </c>
      <c r="DR90" s="107">
        <f>'Population 43133'!IC92/'Population 43133'!ID92</f>
        <v>0.79273084479371314</v>
      </c>
      <c r="DS90" s="107">
        <f>'Population 43133'!IE92/'Population 43133'!IF92</f>
        <v>0.79532163742690054</v>
      </c>
      <c r="DT90" s="107">
        <f>'Population 43133'!IG92/'Population 43133'!IH92</f>
        <v>0.80451866404715122</v>
      </c>
      <c r="DU90" s="107">
        <f>'Population 43133'!II92/'Population 43133'!IJ92</f>
        <v>0.80339321357285431</v>
      </c>
      <c r="DV90" s="107">
        <f>'Population 43133'!IK92/'Population 43133'!IL92</f>
        <v>0.8057482656095144</v>
      </c>
      <c r="DW90" s="107">
        <f>'Population 43133'!IM92/'Population 43133'!IN92</f>
        <v>0.80648330058939099</v>
      </c>
      <c r="DX90" s="107">
        <f>'Population 43133'!IO92/'Population 43133'!IP92</f>
        <v>0.79865771812080533</v>
      </c>
      <c r="DY90" s="107">
        <f>'Population 43133'!IQ92/'Population 43133'!IR92</f>
        <v>0.79867046533713204</v>
      </c>
      <c r="DZ90" s="107">
        <f>'Population 43133'!IS92/'Population 43133'!IT92</f>
        <v>0.80485527544351076</v>
      </c>
      <c r="EA90" s="107">
        <f>'Population 43133'!IU92/'Population 43133'!IV92</f>
        <v>0.80816714150047486</v>
      </c>
      <c r="EB90" s="107">
        <f>'Population 43133'!IW92/'Population 43133'!IX92</f>
        <v>0.81237911025145071</v>
      </c>
      <c r="EC90" s="107">
        <f>'Population 43133'!IY92/'Population 43133'!IZ92</f>
        <v>0.80970873786407771</v>
      </c>
      <c r="ED90" s="107">
        <f>'Population 43133'!JA92/'Population 43133'!JB92</f>
        <v>0.81728880157170924</v>
      </c>
      <c r="EE90" s="107">
        <f>'Population 43133'!JC92/'Population 43133'!JD92</f>
        <v>0.82547642928786358</v>
      </c>
      <c r="EF90" s="107">
        <f>'Population 43133'!JE92/'Population 43133'!JF92</f>
        <v>0.82452642073778659</v>
      </c>
      <c r="EG90" s="107">
        <f>'Population 43133'!JG92/'Population 43133'!JH92</f>
        <v>0.83556012332990748</v>
      </c>
      <c r="EH90" s="107">
        <f>'Population 43133'!JI92/'Population 43133'!JJ92</f>
        <v>0.83247687564234329</v>
      </c>
      <c r="EI90" s="107">
        <f>'Population 43133'!JK92/'Population 43133'!JL92</f>
        <v>0.83472803347280333</v>
      </c>
      <c r="EJ90" s="107">
        <f>'Population 43133'!JM92/'Population 43133'!JN92</f>
        <v>0.82064650677789364</v>
      </c>
      <c r="EK90" s="107">
        <f>'Population 43133'!JO92/'Population 43133'!JP92</f>
        <v>0.81443298969072164</v>
      </c>
      <c r="EL90" s="107">
        <f>'Population 43133'!JQ92/'Population 43133'!JR92</f>
        <v>0.79777553083923158</v>
      </c>
      <c r="EM90" s="107">
        <v>0.80586450960566225</v>
      </c>
      <c r="EN90" s="107">
        <v>0.81364562118126271</v>
      </c>
      <c r="EO90" s="107">
        <v>0.81489141675284382</v>
      </c>
      <c r="EP90" s="107">
        <v>0.81203801478352688</v>
      </c>
      <c r="EQ90" s="107">
        <v>0.81372549019607843</v>
      </c>
      <c r="ER90" s="107">
        <v>0.80503833515881706</v>
      </c>
      <c r="ES90" s="107">
        <v>0.80627099664053747</v>
      </c>
      <c r="ET90" s="107">
        <v>0.80730897009966773</v>
      </c>
      <c r="EU90" s="107">
        <v>0.79911209766925639</v>
      </c>
      <c r="EV90" s="107">
        <v>0.78846153846153844</v>
      </c>
      <c r="EW90" s="107">
        <v>0.78518518518518521</v>
      </c>
      <c r="EX90" s="107">
        <v>0.78378378378378377</v>
      </c>
      <c r="EY90" s="107">
        <v>0.77620967741935487</v>
      </c>
      <c r="EZ90" s="107">
        <v>0.78067632850241542</v>
      </c>
      <c r="FA90" s="107">
        <v>0.78214971209213047</v>
      </c>
      <c r="FB90" s="107">
        <v>0.78717201166180761</v>
      </c>
    </row>
    <row r="91" spans="1:158" x14ac:dyDescent="0.2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f>'Population 43133'!DY93/'Population 43133'!DZ93</f>
        <v>0.71380471380471378</v>
      </c>
      <c r="BQ91" s="36">
        <f>'Population 43133'!EA93/'Population 43133'!EB93</f>
        <v>0.70408163265306123</v>
      </c>
      <c r="BR91" s="36">
        <f>'Population 43133'!EC93/'Population 43133'!ED93</f>
        <v>0.69867549668874174</v>
      </c>
      <c r="BS91" s="36">
        <f>'Population 43133'!EE93/'Population 43133'!EF93</f>
        <v>0.70945945945945943</v>
      </c>
      <c r="BT91" s="36">
        <f>'Population 43133'!EG93/'Population 43133'!EH93</f>
        <v>0.71326164874551967</v>
      </c>
      <c r="BU91" s="36">
        <f>'Population 43133'!EI93/'Population 43133'!EJ93</f>
        <v>0.70437956204379559</v>
      </c>
      <c r="BV91" s="36">
        <f>'Population 43133'!EK93/'Population 43133'!EL93</f>
        <v>0.66917293233082709</v>
      </c>
      <c r="BW91" s="36">
        <f>'Population 43133'!EM93/'Population 43133'!EN93</f>
        <v>0.66666666666666663</v>
      </c>
      <c r="BX91" s="36">
        <f>'Population 43133'!EO93/'Population 43133'!EP93</f>
        <v>0.65037593984962405</v>
      </c>
      <c r="BY91" s="36">
        <f>'Population 43133'!EQ93/'Population 43133'!ER93</f>
        <v>0.67547169811320751</v>
      </c>
      <c r="BZ91" s="36">
        <f>'Population 43133'!ES93/'Population 43133'!ET93</f>
        <v>0.67153284671532842</v>
      </c>
      <c r="CA91" s="36">
        <f>'Population 43133'!EU93/'Population 43133'!EV93</f>
        <v>0.66423357664233573</v>
      </c>
      <c r="CB91" s="107">
        <f>'Population 43133'!EW93/'Population 43133'!EX93</f>
        <v>0.69454545454545458</v>
      </c>
      <c r="CC91" s="107">
        <f>'Population 43133'!EY93/'Population 43133'!EZ93</f>
        <v>0.68231046931407946</v>
      </c>
      <c r="CD91" s="107">
        <f>'Population 43133'!FA93/'Population 43133'!FB93</f>
        <v>0.68928571428571428</v>
      </c>
      <c r="CE91" s="107">
        <f>'Population 43133'!FC93/'Population 43133'!FD93</f>
        <v>0.67253521126760563</v>
      </c>
      <c r="CF91" s="107">
        <f>'Population 43133'!FE93/'Population 43133'!FF93</f>
        <v>0.65467625899280579</v>
      </c>
      <c r="CG91" s="107">
        <f>'Population 43133'!FG93/'Population 43133'!FH93</f>
        <v>0.66546762589928055</v>
      </c>
      <c r="CH91" s="107">
        <f>'Population 43133'!FI93/'Population 43133'!FJ93</f>
        <v>0.66051660516605171</v>
      </c>
      <c r="CI91" s="107">
        <f>'Population 43133'!FK93/'Population 43133'!FL93</f>
        <v>0.64794007490636707</v>
      </c>
      <c r="CJ91" s="107">
        <f>'Population 43133'!FM93/'Population 43133'!FN93</f>
        <v>0.63537906137184119</v>
      </c>
      <c r="CK91" s="107">
        <f>'Population 43133'!FO93/'Population 43133'!FP93</f>
        <v>0.60424028268551233</v>
      </c>
      <c r="CL91" s="107">
        <f>'Population 43133'!FQ93/'Population 43133'!FR93</f>
        <v>0.58333333333333337</v>
      </c>
      <c r="CM91" s="107">
        <f>'Population 43133'!FS93/'Population 43133'!FT93</f>
        <v>0.56206896551724139</v>
      </c>
      <c r="CN91" s="107">
        <f>'Population 43133'!FU93/'Population 43133'!FV93</f>
        <v>0.54063604240282681</v>
      </c>
      <c r="CO91" s="107">
        <f>'Population 43133'!FW93/'Population 43133'!FX93</f>
        <v>0.5357142857142857</v>
      </c>
      <c r="CP91" s="107">
        <f>'Population 43133'!FY93/'Population 43133'!FZ93</f>
        <v>0.5178571428571429</v>
      </c>
      <c r="CQ91" s="107">
        <f>'Population 43133'!GA93/'Population 43133'!GB93</f>
        <v>0.49070631970260226</v>
      </c>
      <c r="CR91" s="107">
        <f>'Population 43133'!GC93/'Population 43133'!GD93</f>
        <v>0.47080291970802918</v>
      </c>
      <c r="CS91" s="107">
        <f>'Population 43133'!GE93/'Population 43133'!GF93</f>
        <v>0.45185185185185184</v>
      </c>
      <c r="CT91" s="107">
        <f>'Population 43133'!GG93/'Population 43133'!GH93</f>
        <v>0.43494423791821563</v>
      </c>
      <c r="CU91" s="107">
        <f>'Population 43133'!GI93/'Population 43133'!GJ93</f>
        <v>0.42857142857142855</v>
      </c>
      <c r="CV91" s="107">
        <f>'Population 43133'!GK93/'Population 43133'!GL93</f>
        <v>0.40322580645161288</v>
      </c>
      <c r="CW91" s="107">
        <f>'Population 43133'!GM93/'Population 43133'!GN93</f>
        <v>0.43032786885245899</v>
      </c>
      <c r="CX91" s="107">
        <f>'Population 43133'!GO93/'Population 43133'!GP93</f>
        <v>0.43461538461538463</v>
      </c>
      <c r="CY91" s="107">
        <f>'Population 43133'!GQ93/'Population 43133'!GR93</f>
        <v>0.43445692883895132</v>
      </c>
      <c r="CZ91" s="107">
        <f>'Population 43133'!GS93/'Population 43133'!GT93</f>
        <v>0.45220588235294118</v>
      </c>
      <c r="DA91" s="107">
        <f>'Population 43133'!GU93/'Population 43133'!GV93</f>
        <v>0.47985347985347987</v>
      </c>
      <c r="DB91" s="107">
        <f>'Population 43133'!GW93/'Population 43133'!GX93</f>
        <v>0.48</v>
      </c>
      <c r="DC91" s="107">
        <f>'Population 43133'!GY93/'Population 43133'!GZ93</f>
        <v>0.48905109489051096</v>
      </c>
      <c r="DD91" s="33">
        <f>'Population 43133'!HA93/'Population 43133'!HB93</f>
        <v>0.51838235294117652</v>
      </c>
      <c r="DE91" s="107">
        <f>'Population 43133'!HC93/'Population 43133'!HD93</f>
        <v>0.52747252747252749</v>
      </c>
      <c r="DF91" s="107">
        <f>'Population 43133'!HE93/'Population 43133'!HF93</f>
        <v>0.52329749103942658</v>
      </c>
      <c r="DG91" s="33">
        <f>'Population 43133'!HG93/'Population 43133'!HH93</f>
        <v>0.58741258741258739</v>
      </c>
      <c r="DH91" s="107">
        <f>'Population 43133'!HI93/'Population 43133'!HJ93</f>
        <v>0.64912280701754388</v>
      </c>
      <c r="DI91" s="107">
        <f>'Population 43133'!HK93/'Population 43133'!HL93</f>
        <v>0.68835616438356162</v>
      </c>
      <c r="DJ91" s="107">
        <f>'Population 43133'!HM93/'Population 43133'!HN93</f>
        <v>0.68135593220338986</v>
      </c>
      <c r="DK91" s="107">
        <f>'Population 43133'!HO93/'Population 43133'!HP93</f>
        <v>0.6827586206896552</v>
      </c>
      <c r="DL91" s="107">
        <f>'Population 43133'!HQ93/'Population 43133'!HR93</f>
        <v>0.69283276450511944</v>
      </c>
      <c r="DM91" s="107">
        <f>'Population 43133'!HS93/'Population 43133'!HT93</f>
        <v>0.70270270270270274</v>
      </c>
      <c r="DN91" s="107">
        <f>'Population 43133'!HU93/'Population 43133'!HV93</f>
        <v>0.7142857142857143</v>
      </c>
      <c r="DO91" s="107">
        <f>'Population 43133'!HW93/'Population 43133'!HX93</f>
        <v>0.70169491525423733</v>
      </c>
      <c r="DP91" s="107">
        <f>'Population 43133'!HY93/'Population 43133'!HZ93</f>
        <v>0.73741007194244601</v>
      </c>
      <c r="DQ91" s="107">
        <f>'Population 43133'!IA93/'Population 43133'!IB93</f>
        <v>0.70652173913043481</v>
      </c>
      <c r="DR91" s="107">
        <f>'Population 43133'!IC93/'Population 43133'!ID93</f>
        <v>0.7095588235294118</v>
      </c>
      <c r="DS91" s="107">
        <f>'Population 43133'!IE93/'Population 43133'!IF93</f>
        <v>0.69731800766283525</v>
      </c>
      <c r="DT91" s="107">
        <f>'Population 43133'!IG93/'Population 43133'!IH93</f>
        <v>0.70498084291187735</v>
      </c>
      <c r="DU91" s="107">
        <f>'Population 43133'!II93/'Population 43133'!IJ93</f>
        <v>0.69960474308300391</v>
      </c>
      <c r="DV91" s="107">
        <f>'Population 43133'!IK93/'Population 43133'!IL93</f>
        <v>0.7354085603112841</v>
      </c>
      <c r="DW91" s="107">
        <f>'Population 43133'!IM93/'Population 43133'!IN93</f>
        <v>0.73469387755102045</v>
      </c>
      <c r="DX91" s="107">
        <f>'Population 43133'!IO93/'Population 43133'!IP93</f>
        <v>0.70967741935483875</v>
      </c>
      <c r="DY91" s="107">
        <f>'Population 43133'!IQ93/'Population 43133'!IR93</f>
        <v>0.71370967741935487</v>
      </c>
      <c r="DZ91" s="107">
        <f>'Population 43133'!IS93/'Population 43133'!IT93</f>
        <v>0.7269076305220884</v>
      </c>
      <c r="EA91" s="107">
        <f>'Population 43133'!IU93/'Population 43133'!IV93</f>
        <v>0.7338709677419355</v>
      </c>
      <c r="EB91" s="107">
        <f>'Population 43133'!IW93/'Population 43133'!IX93</f>
        <v>0.72357723577235777</v>
      </c>
      <c r="EC91" s="107">
        <f>'Population 43133'!IY93/'Population 43133'!IZ93</f>
        <v>0.76394849785407726</v>
      </c>
      <c r="ED91" s="107">
        <f>'Population 43133'!JA93/'Population 43133'!JB93</f>
        <v>0.7649572649572649</v>
      </c>
      <c r="EE91" s="107">
        <f>'Population 43133'!JC93/'Population 43133'!JD93</f>
        <v>0.77922077922077926</v>
      </c>
      <c r="EF91" s="107">
        <f>'Population 43133'!JE93/'Population 43133'!JF93</f>
        <v>0.77350427350427353</v>
      </c>
      <c r="EG91" s="107">
        <f>'Population 43133'!JG93/'Population 43133'!JH93</f>
        <v>0.7615062761506276</v>
      </c>
      <c r="EH91" s="107">
        <f>'Population 43133'!JI93/'Population 43133'!JJ93</f>
        <v>0.7405857740585774</v>
      </c>
      <c r="EI91" s="107">
        <f>'Population 43133'!JK93/'Population 43133'!JL93</f>
        <v>0.73593073593073588</v>
      </c>
      <c r="EJ91" s="107">
        <f>'Population 43133'!JM93/'Population 43133'!JN93</f>
        <v>0.74449339207048459</v>
      </c>
      <c r="EK91" s="107">
        <f>'Population 43133'!JO93/'Population 43133'!JP93</f>
        <v>0.74889867841409696</v>
      </c>
      <c r="EL91" s="107">
        <f>'Population 43133'!JQ93/'Population 43133'!JR93</f>
        <v>0.72573839662447259</v>
      </c>
      <c r="EM91" s="107">
        <v>0.72765957446808516</v>
      </c>
      <c r="EN91" s="107">
        <v>0.72199170124481327</v>
      </c>
      <c r="EO91" s="107">
        <v>0.73029045643153523</v>
      </c>
      <c r="EP91" s="107">
        <v>0.7021276595744681</v>
      </c>
      <c r="EQ91" s="107">
        <v>0.66101694915254239</v>
      </c>
      <c r="ER91" s="107">
        <v>0.66260162601626016</v>
      </c>
      <c r="ES91" s="107">
        <v>0.67782426778242677</v>
      </c>
      <c r="ET91" s="107">
        <v>0.66532258064516125</v>
      </c>
      <c r="EU91" s="107">
        <v>0.68650793650793651</v>
      </c>
      <c r="EV91" s="107">
        <v>0.66796875</v>
      </c>
      <c r="EW91" s="107">
        <v>0.68548387096774188</v>
      </c>
      <c r="EX91" s="107">
        <v>0.7</v>
      </c>
      <c r="EY91" s="107">
        <v>0.7142857142857143</v>
      </c>
      <c r="EZ91" s="107">
        <v>0.71604938271604934</v>
      </c>
      <c r="FA91" s="107">
        <v>0.71825396825396826</v>
      </c>
      <c r="FB91" s="107">
        <v>0.72799999999999998</v>
      </c>
    </row>
    <row r="92" spans="1:158" x14ac:dyDescent="0.2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f>'Population 43133'!DY94/'Population 43133'!DZ94</f>
        <v>0.98148148148148151</v>
      </c>
      <c r="BQ92" s="36">
        <f>'Population 43133'!EA94/'Population 43133'!EB94</f>
        <v>0.98305084745762716</v>
      </c>
      <c r="BR92" s="36">
        <f>'Population 43133'!EC94/'Population 43133'!ED94</f>
        <v>0.96825396825396826</v>
      </c>
      <c r="BS92" s="36">
        <f>'Population 43133'!EE94/'Population 43133'!EF94</f>
        <v>0.94117647058823528</v>
      </c>
      <c r="BT92" s="36">
        <f>'Population 43133'!EG94/'Population 43133'!EH94</f>
        <v>0.91549295774647887</v>
      </c>
      <c r="BU92" s="36">
        <f>'Population 43133'!EI94/'Population 43133'!EJ94</f>
        <v>0.95833333333333337</v>
      </c>
      <c r="BV92" s="36">
        <f>'Population 43133'!EK94/'Population 43133'!EL94</f>
        <v>0.94202898550724634</v>
      </c>
      <c r="BW92" s="36">
        <f>'Population 43133'!EM94/'Population 43133'!EN94</f>
        <v>0.9285714285714286</v>
      </c>
      <c r="BX92" s="36">
        <f>'Population 43133'!EO94/'Population 43133'!EP94</f>
        <v>0.91666666666666663</v>
      </c>
      <c r="BY92" s="36">
        <f>'Population 43133'!EQ94/'Population 43133'!ER94</f>
        <v>0.89189189189189189</v>
      </c>
      <c r="BZ92" s="36">
        <f>'Population 43133'!ES94/'Population 43133'!ET94</f>
        <v>0.90789473684210531</v>
      </c>
      <c r="CA92" s="36">
        <f>'Population 43133'!EU94/'Population 43133'!EV94</f>
        <v>0.87179487179487181</v>
      </c>
      <c r="CB92" s="107">
        <f>'Population 43133'!EW94/'Population 43133'!EX94</f>
        <v>0.88311688311688308</v>
      </c>
      <c r="CC92" s="107">
        <f>'Population 43133'!EY94/'Population 43133'!EZ94</f>
        <v>0.875</v>
      </c>
      <c r="CD92" s="107">
        <f>'Population 43133'!FA94/'Population 43133'!FB94</f>
        <v>0.86746987951807231</v>
      </c>
      <c r="CE92" s="107">
        <f>'Population 43133'!FC94/'Population 43133'!FD94</f>
        <v>0.89156626506024095</v>
      </c>
      <c r="CF92" s="107">
        <f>'Population 43133'!FE94/'Population 43133'!FF94</f>
        <v>0.88095238095238093</v>
      </c>
      <c r="CG92" s="107">
        <f>'Population 43133'!FG94/'Population 43133'!FH94</f>
        <v>0.87341772151898733</v>
      </c>
      <c r="CH92" s="107">
        <f>'Population 43133'!FI94/'Population 43133'!FJ94</f>
        <v>0.82926829268292679</v>
      </c>
      <c r="CI92" s="107">
        <f>'Population 43133'!FK94/'Population 43133'!FL94</f>
        <v>0.81927710843373491</v>
      </c>
      <c r="CJ92" s="107">
        <f>'Population 43133'!FM94/'Population 43133'!FN94</f>
        <v>0.79487179487179482</v>
      </c>
      <c r="CK92" s="107">
        <f>'Population 43133'!FO94/'Population 43133'!FP94</f>
        <v>0.76543209876543206</v>
      </c>
      <c r="CL92" s="107">
        <f>'Population 43133'!FQ94/'Population 43133'!FR94</f>
        <v>0.75903614457831325</v>
      </c>
      <c r="CM92" s="107">
        <f>'Population 43133'!FS94/'Population 43133'!FT94</f>
        <v>0.75</v>
      </c>
      <c r="CN92" s="107">
        <f>'Population 43133'!FU94/'Population 43133'!FV94</f>
        <v>0.75903614457831325</v>
      </c>
      <c r="CO92" s="107">
        <f>'Population 43133'!FW94/'Population 43133'!FX94</f>
        <v>0.69736842105263153</v>
      </c>
      <c r="CP92" s="107">
        <f>'Population 43133'!FY94/'Population 43133'!FZ94</f>
        <v>0.65822784810126578</v>
      </c>
      <c r="CQ92" s="107">
        <f>'Population 43133'!GA94/'Population 43133'!GB94</f>
        <v>0.65853658536585369</v>
      </c>
      <c r="CR92" s="107">
        <f>'Population 43133'!GC94/'Population 43133'!GD94</f>
        <v>0.62962962962962965</v>
      </c>
      <c r="CS92" s="107">
        <f>'Population 43133'!GE94/'Population 43133'!GF94</f>
        <v>0.64197530864197527</v>
      </c>
      <c r="CT92" s="107">
        <f>'Population 43133'!GG94/'Population 43133'!GH94</f>
        <v>0.620253164556962</v>
      </c>
      <c r="CU92" s="107">
        <f>'Population 43133'!GI94/'Population 43133'!GJ94</f>
        <v>0.59375</v>
      </c>
      <c r="CV92" s="107">
        <f>'Population 43133'!GK94/'Population 43133'!GL94</f>
        <v>0.5757575757575758</v>
      </c>
      <c r="CW92" s="107">
        <f>'Population 43133'!GM94/'Population 43133'!GN94</f>
        <v>0.61428571428571432</v>
      </c>
      <c r="CX92" s="107">
        <f>'Population 43133'!GO94/'Population 43133'!GP94</f>
        <v>0.734375</v>
      </c>
      <c r="CY92" s="107">
        <f>'Population 43133'!GQ94/'Population 43133'!GR94</f>
        <v>0.77049180327868849</v>
      </c>
      <c r="CZ92" s="107">
        <f>'Population 43133'!GS94/'Population 43133'!GT94</f>
        <v>0.77777777777777779</v>
      </c>
      <c r="DA92" s="107">
        <f>'Population 43133'!GU94/'Population 43133'!GV94</f>
        <v>0.83606557377049184</v>
      </c>
      <c r="DB92" s="107">
        <f>'Population 43133'!GW94/'Population 43133'!GX94</f>
        <v>0.80327868852459017</v>
      </c>
      <c r="DC92" s="107">
        <f>'Population 43133'!GY94/'Population 43133'!GZ94</f>
        <v>0.75</v>
      </c>
      <c r="DD92" s="33">
        <f>'Population 43133'!HA94/'Population 43133'!HB94</f>
        <v>0.75862068965517238</v>
      </c>
      <c r="DE92" s="107">
        <f>'Population 43133'!HC94/'Population 43133'!HD94</f>
        <v>0.76271186440677963</v>
      </c>
      <c r="DF92" s="107">
        <f>'Population 43133'!HE94/'Population 43133'!HF94</f>
        <v>0.78947368421052633</v>
      </c>
      <c r="DG92" s="33">
        <f>'Population 43133'!HG94/'Population 43133'!HH94</f>
        <v>0.8571428571428571</v>
      </c>
      <c r="DH92" s="107">
        <f>'Population 43133'!HI94/'Population 43133'!HJ94</f>
        <v>0.8571428571428571</v>
      </c>
      <c r="DI92" s="107">
        <f>'Population 43133'!HK94/'Population 43133'!HL94</f>
        <v>0.85416666666666663</v>
      </c>
      <c r="DJ92" s="107">
        <f>'Population 43133'!HM94/'Population 43133'!HN94</f>
        <v>0.84782608695652173</v>
      </c>
      <c r="DK92" s="107">
        <f>'Population 43133'!HO94/'Population 43133'!HP94</f>
        <v>0.77777777777777779</v>
      </c>
      <c r="DL92" s="107">
        <f>'Population 43133'!HQ94/'Population 43133'!HR94</f>
        <v>0.71739130434782605</v>
      </c>
      <c r="DM92" s="107">
        <f>'Population 43133'!HS94/'Population 43133'!HT94</f>
        <v>0.74468085106382975</v>
      </c>
      <c r="DN92" s="107">
        <f>'Population 43133'!HU94/'Population 43133'!HV94</f>
        <v>0.75</v>
      </c>
      <c r="DO92" s="107">
        <f>'Population 43133'!HW94/'Population 43133'!HX94</f>
        <v>0.74468085106382975</v>
      </c>
      <c r="DP92" s="107">
        <f>'Population 43133'!HY94/'Population 43133'!HZ94</f>
        <v>0.78431372549019607</v>
      </c>
      <c r="DQ92" s="107">
        <f>'Population 43133'!IA94/'Population 43133'!IB94</f>
        <v>0.69090909090909092</v>
      </c>
      <c r="DR92" s="107">
        <f>'Population 43133'!IC94/'Population 43133'!ID94</f>
        <v>0.7142857142857143</v>
      </c>
      <c r="DS92" s="107">
        <f>'Population 43133'!IE94/'Population 43133'!IF94</f>
        <v>0.73584905660377353</v>
      </c>
      <c r="DT92" s="107">
        <f>'Population 43133'!IG94/'Population 43133'!IH94</f>
        <v>0.70370370370370372</v>
      </c>
      <c r="DU92" s="107">
        <f>'Population 43133'!II94/'Population 43133'!IJ94</f>
        <v>0.72727272727272729</v>
      </c>
      <c r="DV92" s="107">
        <f>'Population 43133'!IK94/'Population 43133'!IL94</f>
        <v>0.77777777777777779</v>
      </c>
      <c r="DW92" s="107">
        <f>'Population 43133'!IM94/'Population 43133'!IN94</f>
        <v>0.8</v>
      </c>
      <c r="DX92" s="107">
        <f>'Population 43133'!IO94/'Population 43133'!IP94</f>
        <v>0.75438596491228072</v>
      </c>
      <c r="DY92" s="107">
        <f>'Population 43133'!IQ94/'Population 43133'!IR94</f>
        <v>0.7678571428571429</v>
      </c>
      <c r="DZ92" s="107">
        <f>'Population 43133'!IS94/'Population 43133'!IT94</f>
        <v>0.78947368421052633</v>
      </c>
      <c r="EA92" s="107">
        <f>'Population 43133'!IU94/'Population 43133'!IV94</f>
        <v>0.77966101694915257</v>
      </c>
      <c r="EB92" s="107">
        <f>'Population 43133'!IW94/'Population 43133'!IX94</f>
        <v>0.81034482758620685</v>
      </c>
      <c r="EC92" s="107">
        <f>'Population 43133'!IY94/'Population 43133'!IZ94</f>
        <v>0.8035714285714286</v>
      </c>
      <c r="ED92" s="107">
        <f>'Population 43133'!JA94/'Population 43133'!JB94</f>
        <v>0.8214285714285714</v>
      </c>
      <c r="EE92" s="107">
        <f>'Population 43133'!JC94/'Population 43133'!JD94</f>
        <v>0.81818181818181823</v>
      </c>
      <c r="EF92" s="107">
        <f>'Population 43133'!JE94/'Population 43133'!JF94</f>
        <v>0.81481481481481477</v>
      </c>
      <c r="EG92" s="107">
        <f>'Population 43133'!JG94/'Population 43133'!JH94</f>
        <v>0.81481481481481477</v>
      </c>
      <c r="EH92" s="107">
        <f>'Population 43133'!JI94/'Population 43133'!JJ94</f>
        <v>0.81632653061224492</v>
      </c>
      <c r="EI92" s="107">
        <f>'Population 43133'!JK94/'Population 43133'!JL94</f>
        <v>0.82692307692307687</v>
      </c>
      <c r="EJ92" s="107">
        <f>'Population 43133'!JM94/'Population 43133'!JN94</f>
        <v>0.84</v>
      </c>
      <c r="EK92" s="107">
        <f>'Population 43133'!JO94/'Population 43133'!JP94</f>
        <v>0.86</v>
      </c>
      <c r="EL92" s="107">
        <f>'Population 43133'!JQ94/'Population 43133'!JR94</f>
        <v>0.86</v>
      </c>
      <c r="EM92" s="107">
        <v>0.8571428571428571</v>
      </c>
      <c r="EN92" s="107">
        <v>0.80851063829787229</v>
      </c>
      <c r="EO92" s="107">
        <v>0.84782608695652173</v>
      </c>
      <c r="EP92" s="107">
        <v>0.84090909090909094</v>
      </c>
      <c r="EQ92" s="107">
        <v>0.81395348837209303</v>
      </c>
      <c r="ER92" s="107">
        <v>0.84090909090909094</v>
      </c>
      <c r="ES92" s="107">
        <v>0.80434782608695654</v>
      </c>
      <c r="ET92" s="107">
        <v>0.84444444444444444</v>
      </c>
      <c r="EU92" s="107">
        <v>0.86363636363636365</v>
      </c>
      <c r="EV92" s="107">
        <v>0.87804878048780488</v>
      </c>
      <c r="EW92" s="107">
        <v>0.86842105263157898</v>
      </c>
      <c r="EX92" s="107">
        <v>0.84615384615384615</v>
      </c>
      <c r="EY92" s="107">
        <v>0.87179487179487181</v>
      </c>
      <c r="EZ92" s="107">
        <v>0.87804878048780488</v>
      </c>
      <c r="FA92" s="107">
        <v>0.85365853658536583</v>
      </c>
      <c r="FB92" s="107">
        <v>0.86046511627906974</v>
      </c>
    </row>
    <row r="93" spans="1:158" x14ac:dyDescent="0.2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f>'Population 43133'!DY95/'Population 43133'!DZ95</f>
        <v>0.83898305084745761</v>
      </c>
      <c r="BQ93" s="36">
        <f>'Population 43133'!EA95/'Population 43133'!EB95</f>
        <v>0.81147540983606559</v>
      </c>
      <c r="BR93" s="36">
        <f>'Population 43133'!EC95/'Population 43133'!ED95</f>
        <v>0.8203125</v>
      </c>
      <c r="BS93" s="36">
        <f>'Population 43133'!EE95/'Population 43133'!EF95</f>
        <v>0.83064516129032262</v>
      </c>
      <c r="BT93" s="36">
        <f>'Population 43133'!EG95/'Population 43133'!EH95</f>
        <v>0.80645161290322576</v>
      </c>
      <c r="BU93" s="36">
        <f>'Population 43133'!EI95/'Population 43133'!EJ95</f>
        <v>0.80952380952380953</v>
      </c>
      <c r="BV93" s="36">
        <f>'Population 43133'!EK95/'Population 43133'!EL95</f>
        <v>0.83199999999999996</v>
      </c>
      <c r="BW93" s="36">
        <f>'Population 43133'!EM95/'Population 43133'!EN95</f>
        <v>0.83199999999999996</v>
      </c>
      <c r="BX93" s="36">
        <f>'Population 43133'!EO95/'Population 43133'!EP95</f>
        <v>0.83478260869565213</v>
      </c>
      <c r="BY93" s="36">
        <f>'Population 43133'!EQ95/'Population 43133'!ER95</f>
        <v>0.79824561403508776</v>
      </c>
      <c r="BZ93" s="36">
        <f>'Population 43133'!ES95/'Population 43133'!ET95</f>
        <v>0.79629629629629628</v>
      </c>
      <c r="CA93" s="36">
        <f>'Population 43133'!EU95/'Population 43133'!EV95</f>
        <v>0.8165137614678899</v>
      </c>
      <c r="CB93" s="107">
        <f>'Population 43133'!EW95/'Population 43133'!EX95</f>
        <v>0.78301886792452835</v>
      </c>
      <c r="CC93" s="107">
        <f>'Population 43133'!EY95/'Population 43133'!EZ95</f>
        <v>0.78899082568807344</v>
      </c>
      <c r="CD93" s="107">
        <f>'Population 43133'!FA95/'Population 43133'!FB95</f>
        <v>0.78947368421052633</v>
      </c>
      <c r="CE93" s="107">
        <f>'Population 43133'!FC95/'Population 43133'!FD95</f>
        <v>0.78632478632478631</v>
      </c>
      <c r="CF93" s="107">
        <f>'Population 43133'!FE95/'Population 43133'!FF95</f>
        <v>0.83486238532110091</v>
      </c>
      <c r="CG93" s="107">
        <f>'Population 43133'!FG95/'Population 43133'!FH95</f>
        <v>0.83783783783783783</v>
      </c>
      <c r="CH93" s="107">
        <f>'Population 43133'!FI95/'Population 43133'!FJ95</f>
        <v>0.78947368421052633</v>
      </c>
      <c r="CI93" s="107">
        <f>'Population 43133'!FK95/'Population 43133'!FL95</f>
        <v>0.77064220183486243</v>
      </c>
      <c r="CJ93" s="107">
        <f>'Population 43133'!FM95/'Population 43133'!FN95</f>
        <v>0.74545454545454548</v>
      </c>
      <c r="CK93" s="107">
        <f>'Population 43133'!FO95/'Population 43133'!FP95</f>
        <v>0.73043478260869565</v>
      </c>
      <c r="CL93" s="107">
        <f>'Population 43133'!FQ95/'Population 43133'!FR95</f>
        <v>0.7168141592920354</v>
      </c>
      <c r="CM93" s="107">
        <f>'Population 43133'!FS95/'Population 43133'!FT95</f>
        <v>0.7142857142857143</v>
      </c>
      <c r="CN93" s="107">
        <f>'Population 43133'!FU95/'Population 43133'!FV95</f>
        <v>0.68695652173913047</v>
      </c>
      <c r="CO93" s="107">
        <f>'Population 43133'!FW95/'Population 43133'!FX95</f>
        <v>0.69918699186991873</v>
      </c>
      <c r="CP93" s="107">
        <f>'Population 43133'!FY95/'Population 43133'!FZ95</f>
        <v>0.7024793388429752</v>
      </c>
      <c r="CQ93" s="107">
        <f>'Population 43133'!GA95/'Population 43133'!GB95</f>
        <v>0.70866141732283461</v>
      </c>
      <c r="CR93" s="107">
        <f>'Population 43133'!GC95/'Population 43133'!GD95</f>
        <v>0.7153846153846154</v>
      </c>
      <c r="CS93" s="107">
        <f>'Population 43133'!GE95/'Population 43133'!GF95</f>
        <v>0.7279411764705882</v>
      </c>
      <c r="CT93" s="107">
        <f>'Population 43133'!GG95/'Population 43133'!GH95</f>
        <v>0.72932330827067671</v>
      </c>
      <c r="CU93" s="107">
        <f>'Population 43133'!GI95/'Population 43133'!GJ95</f>
        <v>0.73809523809523814</v>
      </c>
      <c r="CV93" s="107">
        <f>'Population 43133'!GK95/'Population 43133'!GL95</f>
        <v>0.70634920634920639</v>
      </c>
      <c r="CW93" s="107">
        <f>'Population 43133'!GM95/'Population 43133'!GN95</f>
        <v>0.71653543307086609</v>
      </c>
      <c r="CX93" s="107">
        <f>'Population 43133'!GO95/'Population 43133'!GP95</f>
        <v>0.76190476190476186</v>
      </c>
      <c r="CY93" s="107">
        <f>'Population 43133'!GQ95/'Population 43133'!GR95</f>
        <v>0.77235772357723576</v>
      </c>
      <c r="CZ93" s="107">
        <f>'Population 43133'!GS95/'Population 43133'!GT95</f>
        <v>0.75187969924812026</v>
      </c>
      <c r="DA93" s="107">
        <f>'Population 43133'!GU95/'Population 43133'!GV95</f>
        <v>0.80620155038759689</v>
      </c>
      <c r="DB93" s="107">
        <f>'Population 43133'!GW95/'Population 43133'!GX95</f>
        <v>0.80769230769230771</v>
      </c>
      <c r="DC93" s="107">
        <f>'Population 43133'!GY95/'Population 43133'!GZ95</f>
        <v>0.79844961240310075</v>
      </c>
      <c r="DD93" s="33">
        <f>'Population 43133'!HA95/'Population 43133'!HB95</f>
        <v>0.77099236641221369</v>
      </c>
      <c r="DE93" s="107">
        <f>'Population 43133'!HC95/'Population 43133'!HD95</f>
        <v>0.79365079365079361</v>
      </c>
      <c r="DF93" s="107">
        <f>'Population 43133'!HE95/'Population 43133'!HF95</f>
        <v>0.80314960629921262</v>
      </c>
      <c r="DG93" s="33">
        <f>'Population 43133'!HG95/'Population 43133'!HH95</f>
        <v>0.80991735537190079</v>
      </c>
      <c r="DH93" s="107">
        <f>'Population 43133'!HI95/'Population 43133'!HJ95</f>
        <v>0.81512605042016806</v>
      </c>
      <c r="DI93" s="107">
        <f>'Population 43133'!HK95/'Population 43133'!HL95</f>
        <v>0.78632478632478631</v>
      </c>
      <c r="DJ93" s="107">
        <f>'Population 43133'!HM95/'Population 43133'!HN95</f>
        <v>0.76724137931034486</v>
      </c>
      <c r="DK93" s="107">
        <f>'Population 43133'!HO95/'Population 43133'!HP95</f>
        <v>0.75630252100840334</v>
      </c>
      <c r="DL93" s="107">
        <f>'Population 43133'!HQ95/'Population 43133'!HR95</f>
        <v>0.79166666666666663</v>
      </c>
      <c r="DM93" s="107">
        <f>'Population 43133'!HS95/'Population 43133'!HT95</f>
        <v>0.77600000000000002</v>
      </c>
      <c r="DN93" s="107">
        <f>'Population 43133'!HU95/'Population 43133'!HV95</f>
        <v>0.77419354838709675</v>
      </c>
      <c r="DO93" s="107">
        <f>'Population 43133'!HW95/'Population 43133'!HX95</f>
        <v>0.79838709677419351</v>
      </c>
      <c r="DP93" s="107">
        <f>'Population 43133'!HY95/'Population 43133'!HZ95</f>
        <v>0.78518518518518521</v>
      </c>
      <c r="DQ93" s="107">
        <f>'Population 43133'!IA95/'Population 43133'!IB95</f>
        <v>0.79069767441860461</v>
      </c>
      <c r="DR93" s="107">
        <f>'Population 43133'!IC95/'Population 43133'!ID95</f>
        <v>0.8203125</v>
      </c>
      <c r="DS93" s="107">
        <f>'Population 43133'!IE95/'Population 43133'!IF95</f>
        <v>0.84745762711864403</v>
      </c>
      <c r="DT93" s="107">
        <f>'Population 43133'!IG95/'Population 43133'!IH95</f>
        <v>0.8214285714285714</v>
      </c>
      <c r="DU93" s="107">
        <f>'Population 43133'!II95/'Population 43133'!IJ95</f>
        <v>0.80188679245283023</v>
      </c>
      <c r="DV93" s="107">
        <f>'Population 43133'!IK95/'Population 43133'!IL95</f>
        <v>0.78181818181818186</v>
      </c>
      <c r="DW93" s="107">
        <f>'Population 43133'!IM95/'Population 43133'!IN95</f>
        <v>0.75454545454545452</v>
      </c>
      <c r="DX93" s="107">
        <f>'Population 43133'!IO95/'Population 43133'!IP95</f>
        <v>0.74774774774774777</v>
      </c>
      <c r="DY93" s="107">
        <f>'Population 43133'!IQ95/'Population 43133'!IR95</f>
        <v>0.76635514018691586</v>
      </c>
      <c r="DZ93" s="107">
        <f>'Population 43133'!IS95/'Population 43133'!IT95</f>
        <v>0.74285714285714288</v>
      </c>
      <c r="EA93" s="107">
        <f>'Population 43133'!IU95/'Population 43133'!IV95</f>
        <v>0.7289719626168224</v>
      </c>
      <c r="EB93" s="107">
        <f>'Population 43133'!IW95/'Population 43133'!IX95</f>
        <v>0.73737373737373735</v>
      </c>
      <c r="EC93" s="107">
        <f>'Population 43133'!IY95/'Population 43133'!IZ95</f>
        <v>0.74489795918367352</v>
      </c>
      <c r="ED93" s="107">
        <f>'Population 43133'!JA95/'Population 43133'!JB95</f>
        <v>0.72164948453608246</v>
      </c>
      <c r="EE93" s="107">
        <f>'Population 43133'!JC95/'Population 43133'!JD95</f>
        <v>0.71578947368421053</v>
      </c>
      <c r="EF93" s="107">
        <f>'Population 43133'!JE95/'Population 43133'!JF95</f>
        <v>0.6629213483146067</v>
      </c>
      <c r="EG93" s="107">
        <f>'Population 43133'!JG95/'Population 43133'!JH95</f>
        <v>0.7</v>
      </c>
      <c r="EH93" s="107">
        <f>'Population 43133'!JI95/'Population 43133'!JJ95</f>
        <v>0.7078651685393258</v>
      </c>
      <c r="EI93" s="107">
        <f>'Population 43133'!JK95/'Population 43133'!JL95</f>
        <v>0.69230769230769229</v>
      </c>
      <c r="EJ93" s="107">
        <f>'Population 43133'!JM95/'Population 43133'!JN95</f>
        <v>0.7142857142857143</v>
      </c>
      <c r="EK93" s="107">
        <f>'Population 43133'!JO95/'Population 43133'!JP95</f>
        <v>0.73394495412844041</v>
      </c>
      <c r="EL93" s="107">
        <f>'Population 43133'!JQ95/'Population 43133'!JR95</f>
        <v>0.7155963302752294</v>
      </c>
      <c r="EM93" s="107">
        <v>0.71844660194174759</v>
      </c>
      <c r="EN93" s="107">
        <v>0.73148148148148151</v>
      </c>
      <c r="EO93" s="107">
        <v>0.72641509433962259</v>
      </c>
      <c r="EP93" s="107">
        <v>0.74766355140186913</v>
      </c>
      <c r="EQ93" s="107">
        <v>0.77477477477477474</v>
      </c>
      <c r="ER93" s="107">
        <v>0.76146788990825687</v>
      </c>
      <c r="ES93" s="107">
        <v>0.79090909090909089</v>
      </c>
      <c r="ET93" s="107">
        <v>0.76851851851851849</v>
      </c>
      <c r="EU93" s="107">
        <v>0.8</v>
      </c>
      <c r="EV93" s="107">
        <v>0.7678571428571429</v>
      </c>
      <c r="EW93" s="107">
        <v>0.77310924369747902</v>
      </c>
      <c r="EX93" s="107">
        <v>0.77391304347826084</v>
      </c>
      <c r="EY93" s="107">
        <v>0.77876106194690264</v>
      </c>
      <c r="EZ93" s="107">
        <v>0.78260869565217395</v>
      </c>
      <c r="FA93" s="107">
        <v>0.79646017699115046</v>
      </c>
      <c r="FB93" s="107">
        <v>0.78703703703703709</v>
      </c>
    </row>
    <row r="94" spans="1:158" s="173" customFormat="1" ht="15.75" x14ac:dyDescent="0.25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f>'Population 43133'!DY96/'Population 43133'!DZ96</f>
        <v>0.77234513274336281</v>
      </c>
      <c r="BQ94" s="182">
        <f>'Population 43133'!EA96/'Population 43133'!EB96</f>
        <v>0.77839151568714093</v>
      </c>
      <c r="BR94" s="182">
        <f>'Population 43133'!EC96/'Population 43133'!ED96</f>
        <v>0.77548330404217924</v>
      </c>
      <c r="BS94" s="182">
        <f>'Population 43133'!EE96/'Population 43133'!EF96</f>
        <v>0.77679947171472596</v>
      </c>
      <c r="BT94" s="182">
        <f>'Population 43133'!EG96/'Population 43133'!EH96</f>
        <v>0.77191432987414443</v>
      </c>
      <c r="BU94" s="182">
        <f>'Population 43133'!EI96/'Population 43133'!EJ96</f>
        <v>0.77118831599911486</v>
      </c>
      <c r="BV94" s="182">
        <f>'Population 43133'!EK96/'Population 43133'!EL96</f>
        <v>0.76315205327413982</v>
      </c>
      <c r="BW94" s="182">
        <f>'Population 43133'!EM96/'Population 43133'!EN96</f>
        <v>0.76774916013437855</v>
      </c>
      <c r="BX94" s="182">
        <f>'Population 43133'!EO96/'Population 43133'!EP96</f>
        <v>0.76215005599104146</v>
      </c>
      <c r="BY94" s="182">
        <f>'Population 43133'!EQ96/'Population 43133'!ER96</f>
        <v>0.76248864668483196</v>
      </c>
      <c r="BZ94" s="182">
        <f>'Population 43133'!ES96/'Population 43133'!ET96</f>
        <v>0.75911751463304822</v>
      </c>
      <c r="CA94" s="182">
        <f>'Population 43133'!EU96/'Population 43133'!EV96</f>
        <v>0.76008918617614274</v>
      </c>
      <c r="CB94" s="183">
        <f>'Population 43133'!EW96/'Population 43133'!EX96</f>
        <v>0.75512905360688287</v>
      </c>
      <c r="CC94" s="183">
        <f>'Population 43133'!EY96/'Population 43133'!EZ96</f>
        <v>0.75499012941434529</v>
      </c>
      <c r="CD94" s="183">
        <f>'Population 43133'!FA96/'Population 43133'!FB96</f>
        <v>0.75274370561652681</v>
      </c>
      <c r="CE94" s="183">
        <f>'Population 43133'!FC96/'Population 43133'!FD96</f>
        <v>0.75436704766012508</v>
      </c>
      <c r="CF94" s="183">
        <f>'Population 43133'!FE96/'Population 43133'!FF96</f>
        <v>0.7529157667386609</v>
      </c>
      <c r="CG94" s="183">
        <f>'Population 43133'!FG96/'Population 43133'!FH96</f>
        <v>0.75114105629211037</v>
      </c>
      <c r="CH94" s="183">
        <f>'Population 43133'!FI96/'Population 43133'!FJ96</f>
        <v>0.7457180500658761</v>
      </c>
      <c r="CI94" s="183">
        <f>'Population 43133'!FK96/'Population 43133'!FL96</f>
        <v>0.73279085111062237</v>
      </c>
      <c r="CJ94" s="183">
        <f>'Population 43133'!FM96/'Population 43133'!FN96</f>
        <v>0.72354874041621031</v>
      </c>
      <c r="CK94" s="183">
        <f>'Population 43133'!FO96/'Population 43133'!FP96</f>
        <v>0.71881838074398252</v>
      </c>
      <c r="CL94" s="183">
        <f>'Population 43133'!FQ96/'Population 43133'!FR96</f>
        <v>0.71072589382448537</v>
      </c>
      <c r="CM94" s="183">
        <f>'Population 43133'!FS96/'Population 43133'!FT96</f>
        <v>0.7033606204222318</v>
      </c>
      <c r="CN94" s="183">
        <f>'Population 43133'!FU96/'Population 43133'!FV96</f>
        <v>0.69027120103314676</v>
      </c>
      <c r="CO94" s="183">
        <f>'Population 43133'!FW96/'Population 43133'!FX96</f>
        <v>0.68526067367517696</v>
      </c>
      <c r="CP94" s="183">
        <f>'Population 43133'!FY96/'Population 43133'!FZ96</f>
        <v>0.68303004655099453</v>
      </c>
      <c r="CQ94" s="183">
        <f>'Population 43133'!GA96/'Population 43133'!GB96</f>
        <v>0.68137044967880089</v>
      </c>
      <c r="CR94" s="183">
        <f>'Population 43133'!GC96/'Population 43133'!GD96</f>
        <v>0.68169194616534934</v>
      </c>
      <c r="CS94" s="183">
        <f>'Population 43133'!GE96/'Population 43133'!GF96</f>
        <v>0.67309753483386925</v>
      </c>
      <c r="CT94" s="183">
        <f>'Population 43133'!GG96/'Population 43133'!GH96</f>
        <v>0.67057037518976359</v>
      </c>
      <c r="CU94" s="183">
        <f>'Population 43133'!GI96/'Population 43133'!GJ96</f>
        <v>0.66941959164946085</v>
      </c>
      <c r="CV94" s="183">
        <f>'Population 43133'!GK96/'Population 43133'!GL96</f>
        <v>0.63655077767612078</v>
      </c>
      <c r="CW94" s="183">
        <f>'Population 43133'!GM96/'Population 43133'!GN96</f>
        <v>0.64492420762517222</v>
      </c>
      <c r="CX94" s="183">
        <f>'Population 43133'!GO96/'Population 43133'!GP96</f>
        <v>0.65569272976680382</v>
      </c>
      <c r="CY94" s="183">
        <f>'Population 43133'!GQ96/'Population 43133'!GR96</f>
        <v>0.65279027902790276</v>
      </c>
      <c r="CZ94" s="183">
        <f>'Population 43133'!GS96/'Population 43133'!GT96</f>
        <v>0.65136587550380654</v>
      </c>
      <c r="DA94" s="183">
        <f>'Population 43133'!GU96/'Population 43133'!GV96</f>
        <v>0.66651865008880995</v>
      </c>
      <c r="DB94" s="183">
        <f>'Population 43133'!GW96/'Population 43133'!GX96</f>
        <v>0.6747787610619469</v>
      </c>
      <c r="DC94" s="183">
        <f>'Population 43133'!GY96/'Population 43133'!GZ96</f>
        <v>0.68107867171829728</v>
      </c>
      <c r="DD94" s="183">
        <f>'Population 43133'!HA96/'Population 43133'!HB96</f>
        <v>0.68779395296752521</v>
      </c>
      <c r="DE94" s="183">
        <f>'Population 43133'!HC96/'Population 43133'!HD96</f>
        <v>0.69529516200621388</v>
      </c>
      <c r="DF94" s="183">
        <f>'Population 43133'!HE96/'Population 43133'!HF96</f>
        <v>0.70058139534883723</v>
      </c>
      <c r="DG94" s="183">
        <f>'Population 43133'!HG96/'Population 43133'!HH96</f>
        <v>0.71460674157303372</v>
      </c>
      <c r="DH94" s="183">
        <f>'Population 43133'!HI96/'Population 43133'!HJ96</f>
        <v>0.72371087592884487</v>
      </c>
      <c r="DI94" s="183">
        <f>'Population 43133'!HK96/'Population 43133'!HL96</f>
        <v>0.72926059513074837</v>
      </c>
      <c r="DJ94" s="183">
        <f>'Population 43133'!HM96/'Population 43133'!HN96</f>
        <v>0.73866187696452623</v>
      </c>
      <c r="DK94" s="183">
        <f>'Population 43133'!HO96/'Population 43133'!HP96</f>
        <v>0.74184903974988836</v>
      </c>
      <c r="DL94" s="183">
        <f>'Population 43133'!HQ96/'Population 43133'!HR96</f>
        <v>0.74415497661990648</v>
      </c>
      <c r="DM94" s="183">
        <f>'Population 43133'!HS96/'Population 43133'!HT96</f>
        <v>0.74172915747684165</v>
      </c>
      <c r="DN94" s="183">
        <f>'Population 43133'!HU96/'Population 43133'!HV96</f>
        <v>0.74766558089033663</v>
      </c>
      <c r="DO94" s="183">
        <f>'Population 43133'!HW96/'Population 43133'!HX96</f>
        <v>0.75222584147665583</v>
      </c>
      <c r="DP94" s="183">
        <f>'Population 43133'!HY96/'Population 43133'!HZ96</f>
        <v>0.76619411123227921</v>
      </c>
      <c r="DQ94" s="183">
        <f>'Population 43133'!IA96/'Population 43133'!IB96</f>
        <v>0.76606908613904678</v>
      </c>
      <c r="DR94" s="183">
        <f>'Population 43133'!IC96/'Population 43133'!ID96</f>
        <v>0.76831157335693734</v>
      </c>
      <c r="DS94" s="183">
        <f>'Population 43133'!IE96/'Population 43133'!IF96</f>
        <v>0.77093596059113301</v>
      </c>
      <c r="DT94" s="183">
        <f>'Population 43133'!IG96/'Population 43133'!IH96</f>
        <v>0.77305443094916781</v>
      </c>
      <c r="DU94" s="183">
        <f>'Population 43133'!II96/'Population 43133'!IJ96</f>
        <v>0.77617496510004658</v>
      </c>
      <c r="DV94" s="183">
        <f>'Population 43133'!IK96/'Population 43133'!IL96</f>
        <v>0.77377196935556558</v>
      </c>
      <c r="DW94" s="183">
        <f>'Population 43133'!IM96/'Population 43133'!IN96</f>
        <v>0.77109251300610726</v>
      </c>
      <c r="DX94" s="183">
        <f>'Population 43133'!IO96/'Population 43133'!IP96</f>
        <v>0.76511891279728195</v>
      </c>
      <c r="DY94" s="183">
        <f>'Population 43133'!IQ96/'Population 43133'!IR96</f>
        <v>0.76507793087869891</v>
      </c>
      <c r="DZ94" s="183">
        <f>'Population 43133'!IS96/'Population 43133'!IT96</f>
        <v>0.76741041244083841</v>
      </c>
      <c r="EA94" s="183">
        <f>'Population 43133'!IU96/'Population 43133'!IV96</f>
        <v>0.76662143826322926</v>
      </c>
      <c r="EB94" s="183">
        <f>'Population 43133'!IW96/'Population 43133'!IX96</f>
        <v>0.77024268541619412</v>
      </c>
      <c r="EC94" s="183">
        <f>'Population 43133'!IY96/'Population 43133'!IZ96</f>
        <v>0.76830377444292863</v>
      </c>
      <c r="ED94" s="183">
        <f>'Population 43133'!JA96/'Population 43133'!JB96</f>
        <v>0.77134287032764193</v>
      </c>
      <c r="EE94" s="183">
        <f>'Population 43133'!JC96/'Population 43133'!JD96</f>
        <v>0.77389058464428273</v>
      </c>
      <c r="EF94" s="183">
        <f>'Population 43133'!JE96/'Population 43133'!JF96</f>
        <v>0.77122641509433965</v>
      </c>
      <c r="EG94" s="183">
        <f>'Population 43133'!JG96/'Population 43133'!JH96</f>
        <v>0.774910394265233</v>
      </c>
      <c r="EH94" s="183">
        <f>'Population 43133'!JI96/'Population 43133'!JJ96</f>
        <v>0.77599039615846344</v>
      </c>
      <c r="EI94" s="183">
        <f>'Population 43133'!JK96/'Population 43133'!JL96</f>
        <v>0.77337178562845466</v>
      </c>
      <c r="EJ94" s="183">
        <f>'Population 43133'!JM96/'Population 43133'!JN96</f>
        <v>0.7718877428639962</v>
      </c>
      <c r="EK94" s="183">
        <f>'Population 43133'!JO96/'Population 43133'!JP96</f>
        <v>0.77305303392259916</v>
      </c>
      <c r="EL94" s="183">
        <f>'Population 43133'!JQ96/'Population 43133'!JR96</f>
        <v>0.75035360678925034</v>
      </c>
      <c r="EM94" s="183">
        <v>0.766911939235699</v>
      </c>
      <c r="EN94" s="183">
        <v>0.77115019011406849</v>
      </c>
      <c r="EO94" s="183">
        <v>0.77022190408017177</v>
      </c>
      <c r="EP94" s="183">
        <v>0.76717649915027919</v>
      </c>
      <c r="EQ94" s="183">
        <v>0.76443361753958583</v>
      </c>
      <c r="ER94" s="183">
        <v>0.76405867970660146</v>
      </c>
      <c r="ES94" s="183">
        <v>0.76670807453416145</v>
      </c>
      <c r="ET94" s="183">
        <v>0.76577461330714458</v>
      </c>
      <c r="EU94" s="183">
        <v>0.7634885439763488</v>
      </c>
      <c r="EV94" s="183">
        <v>0.75777453838678333</v>
      </c>
      <c r="EW94" s="183">
        <v>0.75837147675258976</v>
      </c>
      <c r="EX94" s="183">
        <v>0.76351028216164518</v>
      </c>
      <c r="EY94" s="183">
        <v>0.75861249703017342</v>
      </c>
      <c r="EZ94" s="183">
        <v>0.76001853138753761</v>
      </c>
      <c r="FA94" s="183">
        <v>0.76081424936386766</v>
      </c>
      <c r="FB94" s="183">
        <v>0.76037296037296043</v>
      </c>
    </row>
    <row r="95" spans="1:158" x14ac:dyDescent="0.2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f>'Population 43133'!DY97/'Population 43133'!DZ97</f>
        <v>0.17431519032372822</v>
      </c>
      <c r="BQ95" s="36">
        <f>'Population 43133'!EA97/'Population 43133'!EB97</f>
        <v>0.17259045789305155</v>
      </c>
      <c r="BR95" s="36">
        <f>'Population 43133'!EC97/'Population 43133'!ED97</f>
        <v>0.18457481872116019</v>
      </c>
      <c r="BS95" s="36">
        <f>'Population 43133'!EE97/'Population 43133'!EF97</f>
        <v>0.18123076923076922</v>
      </c>
      <c r="BT95" s="36">
        <f>'Population 43133'!EG97/'Population 43133'!EH97</f>
        <v>0.18950879320800484</v>
      </c>
      <c r="BU95" s="36">
        <f>'Population 43133'!EI97/'Population 43133'!EJ97</f>
        <v>0.1962985436893204</v>
      </c>
      <c r="BV95" s="36">
        <f>'Population 43133'!EK97/'Population 43133'!EL97</f>
        <v>0.20312048540884137</v>
      </c>
      <c r="BW95" s="36">
        <f>'Population 43133'!EM97/'Population 43133'!EN97</f>
        <v>0.19076044640539838</v>
      </c>
      <c r="BX95" s="36">
        <f>'Population 43133'!EO97/'Population 43133'!EP97</f>
        <v>0.20148842337375963</v>
      </c>
      <c r="BY95" s="36">
        <f>'Population 43133'!EQ97/'Population 43133'!ER97</f>
        <v>0.21734104046242775</v>
      </c>
      <c r="BZ95" s="36">
        <f>'Population 43133'!ES97/'Population 43133'!ET97</f>
        <v>0.22797927461139897</v>
      </c>
      <c r="CA95" s="36">
        <f>'Population 43133'!EU97/'Population 43133'!EV97</f>
        <v>0.23658304223563037</v>
      </c>
      <c r="CB95" s="107">
        <f>'Population 43133'!EW97/'Population 43133'!EX97</f>
        <v>0.23613894455577822</v>
      </c>
      <c r="CC95" s="107">
        <f>'Population 43133'!EY97/'Population 43133'!EZ97</f>
        <v>0.23412831709774942</v>
      </c>
      <c r="CD95" s="107">
        <f>'Population 43133'!FA97/'Population 43133'!FB97</f>
        <v>0.24746592100664103</v>
      </c>
      <c r="CE95" s="107">
        <f>'Population 43133'!FC97/'Population 43133'!FD97</f>
        <v>0.25275560623337134</v>
      </c>
      <c r="CF95" s="107">
        <f>'Population 43133'!FE97/'Population 43133'!FF97</f>
        <v>0.2648845686512758</v>
      </c>
      <c r="CG95" s="107">
        <f>'Population 43133'!FG97/'Population 43133'!FH97</f>
        <v>0.25741780272654369</v>
      </c>
      <c r="CH95" s="107">
        <f>'Population 43133'!FI97/'Population 43133'!FJ97</f>
        <v>0.2598059890341628</v>
      </c>
      <c r="CI95" s="107">
        <f>'Population 43133'!FK97/'Population 43133'!FL97</f>
        <v>0.25520620661494486</v>
      </c>
      <c r="CJ95" s="107">
        <f>'Population 43133'!FM97/'Population 43133'!FN97</f>
        <v>0.24846356453028973</v>
      </c>
      <c r="CK95" s="107">
        <f>'Population 43133'!FO97/'Population 43133'!FP97</f>
        <v>0.24763257575757575</v>
      </c>
      <c r="CL95" s="107">
        <f>'Population 43133'!FQ97/'Population 43133'!FR97</f>
        <v>0.24624935333678222</v>
      </c>
      <c r="CM95" s="107">
        <f>'Population 43133'!FS97/'Population 43133'!FT97</f>
        <v>0.24312184166198764</v>
      </c>
      <c r="CN95" s="107">
        <f>'Population 43133'!FU97/'Population 43133'!FV97</f>
        <v>0.23714285714285716</v>
      </c>
      <c r="CO95" s="107">
        <f>'Population 43133'!FW97/'Population 43133'!FX97</f>
        <v>0.23168654173764908</v>
      </c>
      <c r="CP95" s="107">
        <f>'Population 43133'!FY97/'Population 43133'!FZ97</f>
        <v>0.22535991140642303</v>
      </c>
      <c r="CQ95" s="107">
        <f>'Population 43133'!GA97/'Population 43133'!GB97</f>
        <v>0.2469478357380688</v>
      </c>
      <c r="CR95" s="107">
        <f>'Population 43133'!GC97/'Population 43133'!GD97</f>
        <v>0.25287356321839083</v>
      </c>
      <c r="CS95" s="107">
        <f>'Population 43133'!GE97/'Population 43133'!GF97</f>
        <v>0.28954802259887008</v>
      </c>
      <c r="CT95" s="107">
        <f>'Population 43133'!GG97/'Population 43133'!GH97</f>
        <v>0.2767857142857143</v>
      </c>
      <c r="CU95" s="107">
        <f>'Population 43133'!GI97/'Population 43133'!GJ97</f>
        <v>0.53634123806590694</v>
      </c>
      <c r="CV95" s="107">
        <f>'Population 43133'!GK97/'Population 43133'!GL97</f>
        <v>0.51502973798424689</v>
      </c>
      <c r="CW95" s="107">
        <f>'Population 43133'!GM97/'Population 43133'!GN97</f>
        <v>0.41479166666666667</v>
      </c>
      <c r="CX95" s="107">
        <f>'Population 43133'!GO97/'Population 43133'!GP97</f>
        <v>0.39983175099146739</v>
      </c>
      <c r="CY95" s="107">
        <f>'Population 43133'!GQ97/'Population 43133'!GR97</f>
        <v>0.39272774327122151</v>
      </c>
      <c r="CZ95" s="107">
        <f>'Population 43133'!GS97/'Population 43133'!GT97</f>
        <v>0.39289158286265324</v>
      </c>
      <c r="DA95" s="107">
        <f>'Population 43133'!GU97/'Population 43133'!GV97</f>
        <v>0.39771562454239273</v>
      </c>
      <c r="DB95" s="107">
        <f>'Population 43133'!GW97/'Population 43133'!GX97</f>
        <v>0.39747823476433503</v>
      </c>
      <c r="DC95" s="107">
        <f>'Population 43133'!GY97/'Population 43133'!GZ97</f>
        <v>0.39309185388965306</v>
      </c>
      <c r="DD95" s="33">
        <f>'Population 43133'!HA97/'Population 43133'!HB97</f>
        <v>0.39258211535439258</v>
      </c>
      <c r="DE95" s="107">
        <f>'Population 43133'!HC97/'Population 43133'!HD97</f>
        <v>0.39695048826451945</v>
      </c>
      <c r="DF95" s="107">
        <f>'Population 43133'!HE97/'Population 43133'!HF97</f>
        <v>0.3954569844392774</v>
      </c>
      <c r="DG95" s="33">
        <f>'Population 43133'!HG97/'Population 43133'!HH97</f>
        <v>0.39340400471142523</v>
      </c>
      <c r="DH95" s="107">
        <f>'Population 43133'!HI97/'Population 43133'!HJ97</f>
        <v>0.38781604618753734</v>
      </c>
      <c r="DI95" s="107">
        <f>'Population 43133'!HK97/'Population 43133'!HL97</f>
        <v>0.37784149088674995</v>
      </c>
      <c r="DJ95" s="107">
        <f>'Population 43133'!HM97/'Population 43133'!HN97</f>
        <v>0.3676946301488031</v>
      </c>
      <c r="DK95" s="107">
        <f>'Population 43133'!HO97/'Population 43133'!HP97</f>
        <v>0.35640681003584229</v>
      </c>
      <c r="DL95" s="107">
        <f>'Population 43133'!HQ97/'Population 43133'!HR97</f>
        <v>0.34211732355637031</v>
      </c>
      <c r="DM95" s="107">
        <f>'Population 43133'!HS97/'Population 43133'!HT97</f>
        <v>0.33037590473966844</v>
      </c>
      <c r="DN95" s="107">
        <f>'Population 43133'!HU97/'Population 43133'!HV97</f>
        <v>0.32475813544415127</v>
      </c>
      <c r="DO95" s="107">
        <f>'Population 43133'!HW97/'Population 43133'!HX97</f>
        <v>0.32004357298474945</v>
      </c>
      <c r="DP95" s="107">
        <f>'Population 43133'!HY97/'Population 43133'!HZ97</f>
        <v>0.30138077535847052</v>
      </c>
      <c r="DQ95" s="107">
        <f>'Population 43133'!IA97/'Population 43133'!IB97</f>
        <v>0.29855230811253758</v>
      </c>
      <c r="DR95" s="107">
        <f>'Population 43133'!IC97/'Population 43133'!ID97</f>
        <v>0.27654805267581956</v>
      </c>
      <c r="DS95" s="107">
        <f>'Population 43133'!IE97/'Population 43133'!IF97</f>
        <v>0.29588313413014611</v>
      </c>
      <c r="DT95" s="107">
        <f>'Population 43133'!IG97/'Population 43133'!IH97</f>
        <v>0.32406226078081141</v>
      </c>
      <c r="DU95" s="107">
        <f>'Population 43133'!II97/'Population 43133'!IJ97</f>
        <v>0.46052104208416833</v>
      </c>
      <c r="DV95" s="107">
        <f>'Population 43133'!IK97/'Population 43133'!IL97</f>
        <v>0.46687948922585792</v>
      </c>
      <c r="DW95" s="107">
        <f>'Population 43133'!IM97/'Population 43133'!IN97</f>
        <v>0.47829427583557432</v>
      </c>
      <c r="DX95" s="107">
        <f>'Population 43133'!IO97/'Population 43133'!IP97</f>
        <v>0.50875963559915904</v>
      </c>
      <c r="DY95" s="107">
        <f>'Population 43133'!IQ97/'Population 43133'!IR97</f>
        <v>0.53101411224154904</v>
      </c>
      <c r="DZ95" s="107">
        <f>'Population 43133'!IS97/'Population 43133'!IT97</f>
        <v>0.54198013842913029</v>
      </c>
      <c r="EA95" s="107">
        <f>'Population 43133'!IU97/'Population 43133'!IV97</f>
        <v>0.55434478904721984</v>
      </c>
      <c r="EB95" s="107">
        <f>'Population 43133'!IW97/'Population 43133'!IX97</f>
        <v>0.56675886346492332</v>
      </c>
      <c r="EC95" s="107">
        <f>'Population 43133'!IY97/'Population 43133'!IZ97</f>
        <v>0.58838987099856666</v>
      </c>
      <c r="ED95" s="107">
        <f>'Population 43133'!JA97/'Population 43133'!JB97</f>
        <v>0.60324449594438012</v>
      </c>
      <c r="EE95" s="107">
        <f>'Population 43133'!JC97/'Population 43133'!JD97</f>
        <v>0.62000446528242914</v>
      </c>
      <c r="EF95" s="107">
        <f>'Population 43133'!JE97/'Population 43133'!JF97</f>
        <v>0.6211079660331581</v>
      </c>
      <c r="EG95" s="107">
        <f>'Population 43133'!JG97/'Population 43133'!JH97</f>
        <v>0.61717557251908395</v>
      </c>
      <c r="EH95" s="107">
        <f>'Population 43133'!JI97/'Population 43133'!JJ97</f>
        <v>0.61220400728597446</v>
      </c>
      <c r="EI95" s="107">
        <f>'Population 43133'!JK97/'Population 43133'!JL97</f>
        <v>0.61678124449145078</v>
      </c>
      <c r="EJ95" s="107">
        <f>'Population 43133'!JM97/'Population 43133'!JN97</f>
        <v>0.61655549854626301</v>
      </c>
      <c r="EK95" s="107">
        <f>'Population 43133'!JO97/'Population 43133'!JP97</f>
        <v>0.62459820673320932</v>
      </c>
      <c r="EL95" s="107">
        <f>'Population 43133'!JQ97/'Population 43133'!JR97</f>
        <v>0.62655253440751935</v>
      </c>
      <c r="EM95" s="107">
        <v>0.6369215458616686</v>
      </c>
      <c r="EN95" s="107">
        <v>0.63776741193501685</v>
      </c>
      <c r="EO95" s="107">
        <v>0.63994352055224346</v>
      </c>
      <c r="EP95" s="107">
        <v>0.64667176740627386</v>
      </c>
      <c r="EQ95" s="107">
        <v>0.65242424242424246</v>
      </c>
      <c r="ER95" s="107">
        <v>0.65600239198684407</v>
      </c>
      <c r="ES95" s="107">
        <v>0.65696784073506886</v>
      </c>
      <c r="ET95" s="107">
        <v>0.66413142683297843</v>
      </c>
      <c r="EU95" s="107">
        <v>0.66492926284437825</v>
      </c>
      <c r="EV95" s="107">
        <v>0.6599317017643711</v>
      </c>
      <c r="EW95" s="107">
        <v>0.65999455337690627</v>
      </c>
      <c r="EX95" s="107">
        <v>0.66102584284402466</v>
      </c>
      <c r="EY95" s="107">
        <v>0.67786421499292782</v>
      </c>
      <c r="EZ95" s="107">
        <v>0.61610051186598414</v>
      </c>
      <c r="FA95" s="107">
        <v>0.58663646659116653</v>
      </c>
      <c r="FB95" s="107">
        <v>0.57820512820512826</v>
      </c>
    </row>
    <row r="96" spans="1:158" s="161" customFormat="1" ht="15.75" x14ac:dyDescent="0.25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f>'Population 43133'!DY98/'Population 43133'!DZ98</f>
        <v>0.70611810937442998</v>
      </c>
      <c r="BQ96" s="167">
        <f>'Population 43133'!EA98/'Population 43133'!EB98</f>
        <v>0.71219976169074151</v>
      </c>
      <c r="BR96" s="167">
        <f>'Population 43133'!EC98/'Population 43133'!ED98</f>
        <v>0.71346818162900072</v>
      </c>
      <c r="BS96" s="167">
        <f>'Population 43133'!EE98/'Population 43133'!EF98</f>
        <v>0.71493627142284655</v>
      </c>
      <c r="BT96" s="167">
        <f>'Population 43133'!EG98/'Population 43133'!EH98</f>
        <v>0.71785447654051571</v>
      </c>
      <c r="BU96" s="167">
        <f>'Population 43133'!EI98/'Population 43133'!EJ98</f>
        <v>0.7251357189028973</v>
      </c>
      <c r="BV96" s="167">
        <f>'Population 43133'!EK98/'Population 43133'!EL98</f>
        <v>0.73153525870528013</v>
      </c>
      <c r="BW96" s="167">
        <f>'Population 43133'!EM98/'Population 43133'!EN98</f>
        <v>0.73398710227575548</v>
      </c>
      <c r="BX96" s="167">
        <f>'Population 43133'!EO98/'Population 43133'!EP98</f>
        <v>0.73419481825378152</v>
      </c>
      <c r="BY96" s="167">
        <f>'Population 43133'!EQ98/'Population 43133'!ER98</f>
        <v>0.73967431691634988</v>
      </c>
      <c r="BZ96" s="167">
        <f>'Population 43133'!ES98/'Population 43133'!ET98</f>
        <v>0.74035928916219618</v>
      </c>
      <c r="CA96" s="167">
        <f>'Population 43133'!EU98/'Population 43133'!EV98</f>
        <v>0.73848615331751266</v>
      </c>
      <c r="CB96" s="168">
        <f>'Population 43133'!EW98/'Population 43133'!EX98</f>
        <v>0.73381310361432894</v>
      </c>
      <c r="CC96" s="168">
        <f>'Population 43133'!EY98/'Population 43133'!EZ98</f>
        <v>0.73609811647589052</v>
      </c>
      <c r="CD96" s="168">
        <f>'Population 43133'!FA98/'Population 43133'!FB98</f>
        <v>0.73749409786143638</v>
      </c>
      <c r="CE96" s="168">
        <f>'Population 43133'!FC98/'Population 43133'!FD98</f>
        <v>0.73742972313567412</v>
      </c>
      <c r="CF96" s="168">
        <f>'Population 43133'!FE98/'Population 43133'!FF98</f>
        <v>0.73541935893905053</v>
      </c>
      <c r="CG96" s="168">
        <f>'Population 43133'!FG98/'Population 43133'!FH98</f>
        <v>0.73006986314479849</v>
      </c>
      <c r="CH96" s="168">
        <f>'Population 43133'!FI98/'Population 43133'!FJ98</f>
        <v>0.7236260889536964</v>
      </c>
      <c r="CI96" s="168">
        <f>'Population 43133'!FK98/'Population 43133'!FL98</f>
        <v>0.71378921357971636</v>
      </c>
      <c r="CJ96" s="168">
        <f>'Population 43133'!FM98/'Population 43133'!FN98</f>
        <v>0.70065839098295291</v>
      </c>
      <c r="CK96" s="168">
        <f>'Population 43133'!FO98/'Population 43133'!FP98</f>
        <v>0.69128379184332944</v>
      </c>
      <c r="CL96" s="168">
        <f>'Population 43133'!FQ98/'Population 43133'!FR98</f>
        <v>0.68021323807977485</v>
      </c>
      <c r="CM96" s="168">
        <f>'Population 43133'!FS98/'Population 43133'!FT98</f>
        <v>0.66561908715035012</v>
      </c>
      <c r="CN96" s="168">
        <f>'Population 43133'!FU98/'Population 43133'!FV98</f>
        <v>0.64970517345269863</v>
      </c>
      <c r="CO96" s="168">
        <f>'Population 43133'!FW98/'Population 43133'!FX98</f>
        <v>0.63958278363228094</v>
      </c>
      <c r="CP96" s="168">
        <f>'Population 43133'!FY98/'Population 43133'!FZ98</f>
        <v>0.63039665479589768</v>
      </c>
      <c r="CQ96" s="168">
        <f>'Population 43133'!GA98/'Population 43133'!GB98</f>
        <v>0.62568298714408555</v>
      </c>
      <c r="CR96" s="168">
        <f>'Population 43133'!GC98/'Population 43133'!GD98</f>
        <v>0.62064067581205851</v>
      </c>
      <c r="CS96" s="168">
        <f>'Population 43133'!GE98/'Population 43133'!GF98</f>
        <v>0.61556599981779114</v>
      </c>
      <c r="CT96" s="168">
        <f>'Population 43133'!GG98/'Population 43133'!GH98</f>
        <v>0.6136426015122568</v>
      </c>
      <c r="CU96" s="168">
        <f>'Population 43133'!GI98/'Population 43133'!GJ98</f>
        <v>0.61389948851181297</v>
      </c>
      <c r="CV96" s="168">
        <f>'Population 43133'!GK98/'Population 43133'!GL98</f>
        <v>0.60294077663039636</v>
      </c>
      <c r="CW96" s="168">
        <f>'Population 43133'!GM98/'Population 43133'!GN98</f>
        <v>0.60643715624363415</v>
      </c>
      <c r="CX96" s="168">
        <f>'Population 43133'!GO98/'Population 43133'!GP98</f>
        <v>0.61841583309210602</v>
      </c>
      <c r="CY96" s="168">
        <f>'Population 43133'!GQ98/'Population 43133'!GR98</f>
        <v>0.62152820310710843</v>
      </c>
      <c r="CZ96" s="168">
        <f>'Population 43133'!GS98/'Population 43133'!GT98</f>
        <v>0.6245034941268931</v>
      </c>
      <c r="DA96" s="168">
        <f>'Population 43133'!GU98/'Population 43133'!GV98</f>
        <v>0.63953235020592536</v>
      </c>
      <c r="DB96" s="168">
        <f>'Population 43133'!GW98/'Population 43133'!GX98</f>
        <v>0.65033271875728482</v>
      </c>
      <c r="DC96" s="168">
        <f>'Population 43133'!GY98/'Population 43133'!GZ98</f>
        <v>0.65488261042578588</v>
      </c>
      <c r="DD96" s="168">
        <f>'Population 43133'!HA98/'Population 43133'!HB98</f>
        <v>0.66180634126389704</v>
      </c>
      <c r="DE96" s="168">
        <f>'Population 43133'!HC98/'Population 43133'!HD98</f>
        <v>0.67527526991186004</v>
      </c>
      <c r="DF96" s="168">
        <f>'Population 43133'!HE98/'Population 43133'!HF98</f>
        <v>0.6823576951051965</v>
      </c>
      <c r="DG96" s="171">
        <f>'Population 43133'!HG98/'Population 43133'!HH98</f>
        <v>0.69633723129553793</v>
      </c>
      <c r="DH96" s="171">
        <f>'Population 43133'!HI98/'Population 43133'!HJ98</f>
        <v>0.69946658023545183</v>
      </c>
      <c r="DI96" s="171">
        <f>'Population 43133'!HK98/'Population 43133'!HL98</f>
        <v>0.70560435126276166</v>
      </c>
      <c r="DJ96" s="168">
        <f>'Population 43133'!HM98/'Population 43133'!HN98</f>
        <v>0.70978301740726812</v>
      </c>
      <c r="DK96" s="168">
        <f>'Population 43133'!HO98/'Population 43133'!HP98</f>
        <v>0.71201741397980156</v>
      </c>
      <c r="DL96" s="168">
        <f>'Population 43133'!HQ98/'Population 43133'!HR98</f>
        <v>0.71277059021327493</v>
      </c>
      <c r="DM96" s="168">
        <f>'Population 43133'!HS98/'Population 43133'!HT98</f>
        <v>0.71500546315406099</v>
      </c>
      <c r="DN96" s="168">
        <f>'Population 43133'!HU98/'Population 43133'!HV98</f>
        <v>0.71757537129324889</v>
      </c>
      <c r="DO96" s="168">
        <f>'Population 43133'!HW98/'Population 43133'!HX98</f>
        <v>0.72225439104419997</v>
      </c>
      <c r="DP96" s="168">
        <f>'Population 43133'!HY98/'Population 43133'!HZ98</f>
        <v>0.73370719163692799</v>
      </c>
      <c r="DQ96" s="168">
        <f>'Population 43133'!IA98/'Population 43133'!IB98</f>
        <v>0.73559623825864506</v>
      </c>
      <c r="DR96" s="168">
        <f>'Population 43133'!IC98/'Population 43133'!ID98</f>
        <v>0.7378124022632282</v>
      </c>
      <c r="DS96" s="168">
        <f>'Population 43133'!IE98/'Population 43133'!IF98</f>
        <v>0.73960632765510959</v>
      </c>
      <c r="DT96" s="168">
        <f>'Population 43133'!IG98/'Population 43133'!IH98</f>
        <v>0.74203737218872845</v>
      </c>
      <c r="DU96" s="168">
        <f>'Population 43133'!II98/'Population 43133'!IJ98</f>
        <v>0.75054042369217466</v>
      </c>
      <c r="DV96" s="168">
        <f>'Population 43133'!IK98/'Population 43133'!IL98</f>
        <v>0.75143207139940504</v>
      </c>
      <c r="DW96" s="168">
        <f>'Population 43133'!IM98/'Population 43133'!IN98</f>
        <v>0.75098945358880642</v>
      </c>
      <c r="DX96" s="168">
        <f>'Population 43133'!IO98/'Population 43133'!IP98</f>
        <v>0.74766463457036225</v>
      </c>
      <c r="DY96" s="168">
        <f>'Population 43133'!IQ98/'Population 43133'!IR98</f>
        <v>0.74952142285336398</v>
      </c>
      <c r="DZ96" s="168">
        <f>'Population 43133'!IS98/'Population 43133'!IT98</f>
        <v>0.75015446445585199</v>
      </c>
      <c r="EA96" s="168">
        <f>'Population 43133'!IU98/'Population 43133'!IV98</f>
        <v>0.75135963011125562</v>
      </c>
      <c r="EB96" s="168">
        <f>'Population 43133'!IW98/'Population 43133'!IX98</f>
        <v>0.7525199921304494</v>
      </c>
      <c r="EC96" s="168">
        <f>'Population 43133'!IY98/'Population 43133'!IZ98</f>
        <v>0.75199168486087242</v>
      </c>
      <c r="ED96" s="168">
        <f>'Population 43133'!JA98/'Population 43133'!JB98</f>
        <v>0.75125904114230957</v>
      </c>
      <c r="EE96" s="168">
        <f>'Population 43133'!JC98/'Population 43133'!JD98</f>
        <v>0.7520120310645847</v>
      </c>
      <c r="EF96" s="168">
        <f>'Population 43133'!JE98/'Population 43133'!JF98</f>
        <v>0.75245774100007068</v>
      </c>
      <c r="EG96" s="168">
        <f>'Population 43133'!JG98/'Population 43133'!JH98</f>
        <v>0.75411381149970358</v>
      </c>
      <c r="EH96" s="168">
        <f>'Population 43133'!JI98/'Population 43133'!JJ98</f>
        <v>0.754903875170859</v>
      </c>
      <c r="EI96" s="168">
        <f>'Population 43133'!JK98/'Population 43133'!JL98</f>
        <v>0.75506398947374631</v>
      </c>
      <c r="EJ96" s="168">
        <f>'Population 43133'!JM98/'Population 43133'!JN98</f>
        <v>0.75167090884508891</v>
      </c>
      <c r="EK96" s="168">
        <f>'Population 43133'!JO98/'Population 43133'!JP98</f>
        <v>0.75160042208934219</v>
      </c>
      <c r="EL96" s="168">
        <f>'Population 43133'!JQ98/'Population 43133'!JR98</f>
        <v>0.74207976579109403</v>
      </c>
      <c r="EM96" s="168">
        <v>0.75216001206937566</v>
      </c>
      <c r="EN96" s="168">
        <v>0.75495598238131534</v>
      </c>
      <c r="EO96" s="168">
        <v>0.75527771605010463</v>
      </c>
      <c r="EP96" s="168">
        <v>0.75473018262209102</v>
      </c>
      <c r="EQ96" s="168">
        <v>0.75568729772744758</v>
      </c>
      <c r="ER96" s="168">
        <v>0.75617124882261988</v>
      </c>
      <c r="ES96" s="168">
        <v>0.75833173491896044</v>
      </c>
      <c r="ET96" s="168">
        <v>0.75820840118785326</v>
      </c>
      <c r="EU96" s="168">
        <v>0.7558886637619312</v>
      </c>
      <c r="EV96" s="168">
        <v>0.75061648976090922</v>
      </c>
      <c r="EW96" s="168">
        <v>0.74996582283747715</v>
      </c>
      <c r="EX96" s="168">
        <v>0.74889370779781739</v>
      </c>
      <c r="EY96" s="168">
        <v>0.74972148929932569</v>
      </c>
      <c r="EZ96" s="168">
        <v>0.75162518301610537</v>
      </c>
      <c r="FA96" s="168">
        <v>0.75002642116511464</v>
      </c>
      <c r="FB96" s="168">
        <v>0.74919648280620643</v>
      </c>
    </row>
    <row r="97" spans="105:105" x14ac:dyDescent="0.2">
      <c r="DA97" s="107"/>
    </row>
  </sheetData>
  <phoneticPr fontId="0" type="noConversion"/>
  <printOptions gridLines="1"/>
  <pageMargins left="0.2" right="0" top="0.39" bottom="0.46" header="0.5" footer="0.24"/>
  <pageSetup scale="95" orientation="landscape" r:id="rId1"/>
  <headerFooter alignWithMargins="0">
    <oddFooter>&amp;L&amp;F&amp;R&amp;P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N109"/>
  <sheetViews>
    <sheetView zoomScaleNormal="100" workbookViewId="0">
      <pane xSplit="3" ySplit="6" topLeftCell="KD94" activePane="bottomRight" state="frozen"/>
      <selection activeCell="BC90" sqref="BC90"/>
      <selection pane="topRight" activeCell="BC90" sqref="BC90"/>
      <selection pane="bottomLeft" activeCell="BC90" sqref="BC90"/>
      <selection pane="bottomRight" activeCell="KL102" sqref="KL102"/>
    </sheetView>
  </sheetViews>
  <sheetFormatPr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4" width="7.7109375" style="52" bestFit="1" customWidth="1"/>
    <col min="5" max="5" width="0" style="52" hidden="1" customWidth="1"/>
    <col min="6" max="6" width="9.28515625" style="52" hidden="1" customWidth="1"/>
    <col min="7" max="7" width="0" style="52" hidden="1" customWidth="1"/>
    <col min="8" max="8" width="9.28515625" style="52" hidden="1" customWidth="1"/>
    <col min="9" max="9" width="0" style="52" hidden="1" customWidth="1"/>
    <col min="10" max="10" width="9.28515625" style="52" hidden="1" customWidth="1"/>
    <col min="11" max="11" width="0" style="52" hidden="1" customWidth="1"/>
    <col min="12" max="12" width="9.28515625" style="52" hidden="1" customWidth="1"/>
    <col min="13" max="13" width="0" style="52" hidden="1" customWidth="1"/>
    <col min="14" max="14" width="9.28515625" style="52" hidden="1" customWidth="1"/>
    <col min="15" max="15" width="0" style="52" hidden="1" customWidth="1"/>
    <col min="16" max="16" width="9.28515625" style="52" hidden="1" customWidth="1"/>
    <col min="17" max="17" width="0" style="52" hidden="1" customWidth="1"/>
    <col min="18" max="18" width="9.28515625" style="52" hidden="1" customWidth="1"/>
    <col min="19" max="19" width="12.42578125" style="52" hidden="1" customWidth="1"/>
    <col min="20" max="20" width="9.28515625" style="52" hidden="1" customWidth="1"/>
    <col min="21" max="21" width="12.42578125" style="52" hidden="1" customWidth="1"/>
    <col min="22" max="22" width="9.28515625" style="52" hidden="1" customWidth="1"/>
    <col min="23" max="23" width="12.42578125" style="52" hidden="1" customWidth="1"/>
    <col min="24" max="24" width="9.28515625" style="52" hidden="1" customWidth="1"/>
    <col min="25" max="25" width="12.42578125" style="52" hidden="1" customWidth="1"/>
    <col min="26" max="26" width="9.28515625" style="52" hidden="1" customWidth="1"/>
    <col min="27" max="27" width="11.28515625" style="52" hidden="1" customWidth="1"/>
    <col min="28" max="28" width="9.28515625" style="52" hidden="1" customWidth="1"/>
    <col min="29" max="29" width="12.42578125" style="52" hidden="1" customWidth="1"/>
    <col min="30" max="30" width="9.28515625" style="52" hidden="1" customWidth="1"/>
    <col min="31" max="31" width="11.28515625" style="52" hidden="1" customWidth="1"/>
    <col min="32" max="32" width="9.28515625" style="52" hidden="1" customWidth="1"/>
    <col min="33" max="33" width="12.42578125" style="52" hidden="1" customWidth="1"/>
    <col min="34" max="34" width="9.28515625" style="52" hidden="1" customWidth="1"/>
    <col min="35" max="35" width="12.42578125" style="52" hidden="1" customWidth="1"/>
    <col min="36" max="36" width="9.28515625" style="52" hidden="1" customWidth="1"/>
    <col min="37" max="37" width="12.42578125" style="52" hidden="1" customWidth="1"/>
    <col min="38" max="38" width="9.28515625" style="52" hidden="1" customWidth="1"/>
    <col min="39" max="39" width="12.42578125" style="52" hidden="1" customWidth="1"/>
    <col min="40" max="40" width="9.28515625" style="52" hidden="1" customWidth="1"/>
    <col min="41" max="41" width="12.42578125" style="52" hidden="1" customWidth="1"/>
    <col min="42" max="42" width="9.28515625" style="52" hidden="1" customWidth="1"/>
    <col min="43" max="43" width="12.42578125" style="52" hidden="1" customWidth="1"/>
    <col min="44" max="44" width="9.28515625" style="52" hidden="1" customWidth="1"/>
    <col min="45" max="45" width="12.42578125" style="52" hidden="1" customWidth="1"/>
    <col min="46" max="46" width="9.28515625" style="52" hidden="1" customWidth="1"/>
    <col min="47" max="47" width="12.42578125" style="52" hidden="1" customWidth="1"/>
    <col min="48" max="48" width="9.28515625" style="52" hidden="1" customWidth="1"/>
    <col min="49" max="49" width="12.42578125" style="52" hidden="1" customWidth="1"/>
    <col min="50" max="50" width="9.28515625" style="52" hidden="1" customWidth="1"/>
    <col min="51" max="51" width="12.42578125" style="52" hidden="1" customWidth="1"/>
    <col min="52" max="52" width="9.28515625" style="52" hidden="1" customWidth="1"/>
    <col min="53" max="53" width="12.42578125" style="52" hidden="1" customWidth="1"/>
    <col min="54" max="54" width="9.28515625" style="52" hidden="1" customWidth="1"/>
    <col min="55" max="55" width="12.42578125" style="52" hidden="1" customWidth="1"/>
    <col min="56" max="56" width="9.28515625" style="52" hidden="1" customWidth="1"/>
    <col min="57" max="57" width="12.42578125" style="52" hidden="1" customWidth="1"/>
    <col min="58" max="58" width="9.28515625" style="52" hidden="1" customWidth="1"/>
    <col min="59" max="59" width="12.42578125" style="52" hidden="1" customWidth="1"/>
    <col min="60" max="60" width="9.28515625" style="52" hidden="1" customWidth="1"/>
    <col min="61" max="61" width="12.42578125" style="52" hidden="1" customWidth="1"/>
    <col min="62" max="62" width="9.28515625" style="52" hidden="1" customWidth="1"/>
    <col min="63" max="63" width="12.42578125" style="52" hidden="1" customWidth="1"/>
    <col min="64" max="64" width="9.28515625" style="52" hidden="1" customWidth="1"/>
    <col min="65" max="65" width="12.42578125" style="52" hidden="1" customWidth="1"/>
    <col min="66" max="66" width="9.28515625" style="52" hidden="1" customWidth="1"/>
    <col min="67" max="67" width="12.42578125" style="52" hidden="1" customWidth="1"/>
    <col min="68" max="68" width="9.28515625" style="52" hidden="1" customWidth="1"/>
    <col min="69" max="69" width="12.42578125" style="52" hidden="1" customWidth="1"/>
    <col min="70" max="70" width="9.28515625" style="52" hidden="1" customWidth="1"/>
    <col min="71" max="71" width="12.42578125" style="52" hidden="1" customWidth="1"/>
    <col min="72" max="72" width="9.28515625" style="52" hidden="1" customWidth="1"/>
    <col min="73" max="73" width="12.42578125" style="52" hidden="1" customWidth="1"/>
    <col min="74" max="74" width="9.28515625" style="52" hidden="1" customWidth="1"/>
    <col min="75" max="75" width="12.42578125" style="52" hidden="1" customWidth="1"/>
    <col min="76" max="76" width="9.28515625" style="52" hidden="1" customWidth="1"/>
    <col min="77" max="77" width="12.42578125" style="52" hidden="1" customWidth="1"/>
    <col min="78" max="78" width="9.28515625" style="52" hidden="1" customWidth="1"/>
    <col min="79" max="79" width="12.42578125" style="52" hidden="1" customWidth="1"/>
    <col min="80" max="80" width="9.28515625" style="52" hidden="1" customWidth="1"/>
    <col min="81" max="81" width="12.42578125" style="52" hidden="1" customWidth="1"/>
    <col min="82" max="82" width="9.28515625" style="52" hidden="1" customWidth="1"/>
    <col min="83" max="83" width="12.42578125" style="52" hidden="1" customWidth="1"/>
    <col min="84" max="84" width="9.28515625" style="52" hidden="1" customWidth="1"/>
    <col min="85" max="85" width="12.42578125" style="52" hidden="1" customWidth="1"/>
    <col min="86" max="86" width="9.28515625" style="52" hidden="1" customWidth="1"/>
    <col min="87" max="87" width="12.42578125" style="52" hidden="1" customWidth="1"/>
    <col min="88" max="88" width="9.28515625" style="52" hidden="1" customWidth="1"/>
    <col min="89" max="89" width="12.42578125" style="52" hidden="1" customWidth="1"/>
    <col min="90" max="90" width="9.28515625" style="52" hidden="1" customWidth="1"/>
    <col min="91" max="91" width="0" style="52" hidden="1" customWidth="1"/>
    <col min="92" max="92" width="9.28515625" style="52" hidden="1" customWidth="1"/>
    <col min="93" max="93" width="0" style="52" hidden="1" customWidth="1"/>
    <col min="94" max="94" width="9.28515625" style="52" hidden="1" customWidth="1"/>
    <col min="95" max="95" width="0" style="52" hidden="1" customWidth="1"/>
    <col min="96" max="96" width="9.28515625" style="52" hidden="1" customWidth="1"/>
    <col min="97" max="97" width="0" style="52" hidden="1" customWidth="1"/>
    <col min="98" max="98" width="9.28515625" style="52" hidden="1" customWidth="1"/>
    <col min="99" max="99" width="9.7109375" style="52" hidden="1" customWidth="1"/>
    <col min="100" max="100" width="9.28515625" style="52" hidden="1" customWidth="1"/>
    <col min="101" max="101" width="0" style="52" hidden="1" customWidth="1"/>
    <col min="102" max="102" width="9.28515625" style="52" hidden="1" customWidth="1"/>
    <col min="103" max="106" width="9.140625" style="52" hidden="1" customWidth="1"/>
    <col min="107" max="107" width="0" style="52" hidden="1" customWidth="1"/>
    <col min="108" max="108" width="9.28515625" style="52" hidden="1" customWidth="1"/>
    <col min="109" max="124" width="9.140625" style="52" hidden="1" customWidth="1"/>
    <col min="125" max="125" width="0" style="52" hidden="1" customWidth="1"/>
    <col min="126" max="126" width="9.28515625" style="52" hidden="1" customWidth="1"/>
    <col min="127" max="127" width="0" style="52" hidden="1" customWidth="1"/>
    <col min="128" max="128" width="9.28515625" style="52" hidden="1" customWidth="1"/>
    <col min="129" max="129" width="0" style="52" hidden="1" customWidth="1"/>
    <col min="130" max="130" width="9.28515625" style="52" hidden="1" customWidth="1"/>
    <col min="131" max="131" width="0" style="52" hidden="1" customWidth="1"/>
    <col min="132" max="132" width="9.28515625" style="52" hidden="1" customWidth="1"/>
    <col min="133" max="133" width="0" style="52" hidden="1" customWidth="1"/>
    <col min="134" max="134" width="9.28515625" style="52" hidden="1" customWidth="1"/>
    <col min="135" max="140" width="9.140625" style="52" hidden="1" customWidth="1"/>
    <col min="141" max="142" width="9.140625" style="52"/>
    <col min="143" max="143" width="8.85546875" style="52" bestFit="1" customWidth="1"/>
    <col min="144" max="144" width="9.28515625" style="52" bestFit="1" customWidth="1"/>
    <col min="145" max="148" width="9.140625" style="52"/>
    <col min="149" max="149" width="8.85546875" style="52" bestFit="1" customWidth="1"/>
    <col min="150" max="150" width="9.28515625" style="52" bestFit="1" customWidth="1"/>
    <col min="151" max="158" width="9.140625" style="52"/>
    <col min="159" max="159" width="8.85546875" style="52" bestFit="1" customWidth="1"/>
    <col min="160" max="160" width="9.28515625" style="52" bestFit="1" customWidth="1"/>
    <col min="161" max="162" width="9.140625" style="52"/>
    <col min="163" max="163" width="8.85546875" style="52" bestFit="1" customWidth="1"/>
    <col min="164" max="164" width="9.28515625" style="52" bestFit="1" customWidth="1"/>
    <col min="165" max="165" width="8.85546875" style="52" bestFit="1" customWidth="1"/>
    <col min="166" max="166" width="9.28515625" style="52" bestFit="1" customWidth="1"/>
    <col min="167" max="167" width="8.85546875" style="52" bestFit="1" customWidth="1"/>
    <col min="168" max="168" width="9.28515625" style="52" bestFit="1" customWidth="1"/>
    <col min="169" max="172" width="9.140625" style="52"/>
    <col min="173" max="173" width="8.85546875" style="52" bestFit="1" customWidth="1"/>
    <col min="174" max="174" width="9.28515625" style="52" bestFit="1" customWidth="1"/>
    <col min="175" max="190" width="9.140625" style="52"/>
    <col min="191" max="191" width="8.85546875" style="52" bestFit="1" customWidth="1"/>
    <col min="192" max="192" width="9.28515625" style="52" bestFit="1" customWidth="1"/>
    <col min="193" max="16384" width="9.140625" style="52"/>
  </cols>
  <sheetData>
    <row r="1" spans="1:300" s="17" customFormat="1" x14ac:dyDescent="0.2">
      <c r="A1" s="21" t="s">
        <v>129</v>
      </c>
      <c r="B1" s="18"/>
      <c r="C1" s="143"/>
    </row>
    <row r="2" spans="1:300" s="17" customFormat="1" x14ac:dyDescent="0.2">
      <c r="A2" s="21" t="s">
        <v>135</v>
      </c>
      <c r="B2" s="18"/>
      <c r="C2" s="143"/>
    </row>
    <row r="3" spans="1:300" s="17" customFormat="1" ht="15.75" x14ac:dyDescent="0.25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08"/>
      <c r="X3" s="208"/>
      <c r="Y3" s="208"/>
      <c r="Z3" s="208"/>
      <c r="AA3" s="208"/>
      <c r="AB3" s="221"/>
      <c r="AC3" s="208"/>
      <c r="AD3" s="221"/>
      <c r="AE3" s="222"/>
      <c r="AF3" s="223"/>
    </row>
    <row r="4" spans="1:300" s="48" customFormat="1" x14ac:dyDescent="0.2">
      <c r="A4" s="91"/>
      <c r="B4" s="91"/>
      <c r="C4" s="152"/>
      <c r="D4" s="102"/>
      <c r="E4" s="209">
        <v>37257</v>
      </c>
      <c r="F4" s="209"/>
      <c r="G4" s="209">
        <v>37316</v>
      </c>
      <c r="H4" s="209"/>
      <c r="I4" s="209">
        <v>37377</v>
      </c>
      <c r="J4" s="209"/>
      <c r="K4" s="209">
        <v>37447</v>
      </c>
      <c r="L4" s="209"/>
      <c r="M4" s="213" t="s">
        <v>164</v>
      </c>
      <c r="N4" s="213"/>
      <c r="O4" s="213" t="s">
        <v>165</v>
      </c>
      <c r="P4" s="213"/>
      <c r="Q4" s="213" t="s">
        <v>166</v>
      </c>
      <c r="R4" s="213"/>
      <c r="S4" s="209">
        <v>37561</v>
      </c>
      <c r="T4" s="209"/>
      <c r="U4" s="209">
        <v>37591</v>
      </c>
      <c r="V4" s="209"/>
      <c r="W4" s="209">
        <v>37622</v>
      </c>
      <c r="X4" s="209"/>
      <c r="Y4" s="209">
        <v>37653</v>
      </c>
      <c r="Z4" s="209"/>
      <c r="AA4" s="213" t="s">
        <v>147</v>
      </c>
      <c r="AB4" s="214"/>
      <c r="AC4" s="213" t="s">
        <v>148</v>
      </c>
      <c r="AD4" s="213"/>
      <c r="AE4" s="213" t="s">
        <v>149</v>
      </c>
      <c r="AF4" s="213"/>
      <c r="AG4" s="209">
        <v>37775</v>
      </c>
      <c r="AH4" s="209"/>
      <c r="AI4" s="209">
        <v>37805</v>
      </c>
      <c r="AJ4" s="209"/>
      <c r="AK4" s="209">
        <v>37836</v>
      </c>
      <c r="AL4" s="209"/>
      <c r="AM4" s="209">
        <v>37879</v>
      </c>
      <c r="AN4" s="209"/>
      <c r="AO4" s="209">
        <v>37895</v>
      </c>
      <c r="AP4" s="209"/>
      <c r="AQ4" s="209">
        <v>37926</v>
      </c>
      <c r="AR4" s="209"/>
      <c r="AS4" s="209">
        <v>37956</v>
      </c>
      <c r="AT4" s="209"/>
      <c r="AU4" s="209">
        <v>37987</v>
      </c>
      <c r="AV4" s="209"/>
      <c r="AW4" s="209">
        <v>38018</v>
      </c>
      <c r="AX4" s="209"/>
      <c r="AY4" s="209">
        <v>38047</v>
      </c>
      <c r="AZ4" s="209"/>
      <c r="BA4" s="209">
        <v>38078</v>
      </c>
      <c r="BB4" s="209"/>
      <c r="BC4" s="209">
        <v>38108</v>
      </c>
      <c r="BD4" s="209"/>
      <c r="BE4" s="209">
        <v>38139</v>
      </c>
      <c r="BF4" s="209"/>
      <c r="BG4" s="209">
        <v>38172</v>
      </c>
      <c r="BH4" s="209"/>
      <c r="BI4" s="209">
        <v>38216</v>
      </c>
      <c r="BJ4" s="209"/>
      <c r="BK4" s="209">
        <v>38239</v>
      </c>
      <c r="BL4" s="209"/>
      <c r="BM4" s="209">
        <v>38261</v>
      </c>
      <c r="BN4" s="209"/>
      <c r="BO4" s="209">
        <v>38295</v>
      </c>
      <c r="BP4" s="209"/>
      <c r="BQ4" s="209">
        <v>38325</v>
      </c>
      <c r="BR4" s="209"/>
      <c r="BS4" s="209">
        <v>38357</v>
      </c>
      <c r="BT4" s="209"/>
      <c r="BU4" s="209">
        <v>38388</v>
      </c>
      <c r="BV4" s="209"/>
      <c r="BW4" s="209">
        <v>38416</v>
      </c>
      <c r="BX4" s="209"/>
      <c r="BY4" s="209">
        <v>38447</v>
      </c>
      <c r="BZ4" s="209"/>
      <c r="CA4" s="209">
        <v>38477</v>
      </c>
      <c r="CB4" s="209"/>
      <c r="CC4" s="209">
        <v>38508</v>
      </c>
      <c r="CD4" s="209"/>
      <c r="CE4" s="209">
        <v>38538</v>
      </c>
      <c r="CF4" s="209"/>
      <c r="CG4" s="209">
        <v>38569</v>
      </c>
      <c r="CH4" s="209"/>
      <c r="CI4" s="209">
        <v>38600</v>
      </c>
      <c r="CJ4" s="209"/>
      <c r="CK4" s="209">
        <v>38630</v>
      </c>
      <c r="CL4" s="209"/>
      <c r="CM4" s="209">
        <v>38661</v>
      </c>
      <c r="CN4" s="209"/>
      <c r="CO4" s="209">
        <v>38691</v>
      </c>
      <c r="CP4" s="209"/>
      <c r="CQ4" s="209">
        <v>38723</v>
      </c>
      <c r="CR4" s="209"/>
      <c r="CS4" s="218">
        <v>38755</v>
      </c>
      <c r="CT4" s="218"/>
      <c r="CU4" s="209">
        <v>38782</v>
      </c>
      <c r="CV4" s="209"/>
      <c r="CW4" s="209">
        <v>38814</v>
      </c>
      <c r="CX4" s="209"/>
      <c r="CY4" s="218">
        <v>38843</v>
      </c>
      <c r="CZ4" s="218"/>
      <c r="DA4" s="218">
        <v>38874</v>
      </c>
      <c r="DB4" s="218"/>
      <c r="DC4" s="218">
        <v>38904</v>
      </c>
      <c r="DD4" s="218"/>
      <c r="DE4" s="218">
        <v>38935</v>
      </c>
      <c r="DF4" s="218"/>
      <c r="DG4" s="218">
        <v>38966</v>
      </c>
      <c r="DH4" s="218"/>
      <c r="DI4" s="218">
        <v>38999</v>
      </c>
      <c r="DJ4" s="218"/>
      <c r="DK4" s="218">
        <v>39027</v>
      </c>
      <c r="DL4" s="218"/>
      <c r="DM4" s="218">
        <v>39057</v>
      </c>
      <c r="DN4" s="218"/>
      <c r="DO4" s="218">
        <v>39089</v>
      </c>
      <c r="DP4" s="218"/>
      <c r="DQ4" s="218">
        <v>39120</v>
      </c>
      <c r="DR4" s="218"/>
      <c r="DS4" s="218">
        <v>39148</v>
      </c>
      <c r="DT4" s="218"/>
      <c r="DU4" s="218">
        <v>39179</v>
      </c>
      <c r="DV4" s="218"/>
      <c r="DW4" s="213" t="s">
        <v>158</v>
      </c>
      <c r="DX4" s="213"/>
      <c r="DY4" s="213" t="s">
        <v>159</v>
      </c>
      <c r="DZ4" s="213"/>
      <c r="EA4" s="213" t="s">
        <v>160</v>
      </c>
      <c r="EB4" s="213"/>
      <c r="EC4" s="213" t="s">
        <v>161</v>
      </c>
      <c r="ED4" s="213"/>
      <c r="EE4" s="213" t="s">
        <v>163</v>
      </c>
      <c r="EF4" s="213"/>
      <c r="EG4" s="213" t="s">
        <v>167</v>
      </c>
      <c r="EH4" s="213"/>
      <c r="EI4" s="213" t="s">
        <v>168</v>
      </c>
      <c r="EJ4" s="213"/>
      <c r="EK4" s="207" t="s">
        <v>169</v>
      </c>
      <c r="EL4" s="205"/>
      <c r="EM4" s="207" t="s">
        <v>170</v>
      </c>
      <c r="EN4" s="205"/>
      <c r="EO4" s="207" t="s">
        <v>174</v>
      </c>
      <c r="EP4" s="205"/>
      <c r="EQ4" s="207" t="s">
        <v>175</v>
      </c>
      <c r="ER4" s="205"/>
      <c r="ES4" s="207" t="s">
        <v>177</v>
      </c>
      <c r="ET4" s="205"/>
      <c r="EU4" s="207" t="s">
        <v>178</v>
      </c>
      <c r="EV4" s="205"/>
      <c r="EW4" s="207" t="s">
        <v>180</v>
      </c>
      <c r="EX4" s="205"/>
      <c r="EY4" s="207" t="s">
        <v>181</v>
      </c>
      <c r="EZ4" s="205"/>
      <c r="FA4" s="207" t="s">
        <v>182</v>
      </c>
      <c r="FB4" s="205"/>
      <c r="FC4" s="207" t="s">
        <v>183</v>
      </c>
      <c r="FD4" s="205"/>
      <c r="FE4" s="207" t="s">
        <v>184</v>
      </c>
      <c r="FF4" s="205"/>
      <c r="FG4" s="207" t="s">
        <v>185</v>
      </c>
      <c r="FH4" s="205"/>
      <c r="FI4" s="207" t="s">
        <v>186</v>
      </c>
      <c r="FJ4" s="205"/>
      <c r="FK4" s="207" t="s">
        <v>187</v>
      </c>
      <c r="FL4" s="205"/>
      <c r="FM4" s="207" t="s">
        <v>188</v>
      </c>
      <c r="FN4" s="205"/>
      <c r="FO4" s="207" t="s">
        <v>189</v>
      </c>
      <c r="FP4" s="205"/>
      <c r="FQ4" s="207" t="s">
        <v>190</v>
      </c>
      <c r="FR4" s="205"/>
      <c r="FS4" s="207" t="s">
        <v>192</v>
      </c>
      <c r="FT4" s="205"/>
      <c r="FU4" s="207" t="s">
        <v>193</v>
      </c>
      <c r="FV4" s="205"/>
      <c r="FW4" s="207" t="s">
        <v>194</v>
      </c>
      <c r="FX4" s="205"/>
      <c r="FY4" s="207" t="s">
        <v>195</v>
      </c>
      <c r="FZ4" s="205"/>
      <c r="GA4" s="219">
        <v>40065</v>
      </c>
      <c r="GB4" s="220"/>
      <c r="GC4" s="219">
        <v>40095</v>
      </c>
      <c r="GD4" s="220"/>
      <c r="GE4" s="219">
        <v>40126</v>
      </c>
      <c r="GF4" s="220"/>
      <c r="GG4" s="219">
        <v>40156</v>
      </c>
      <c r="GH4" s="220"/>
      <c r="GI4" s="219">
        <v>40188</v>
      </c>
      <c r="GJ4" s="220"/>
      <c r="GK4" s="219">
        <v>40219</v>
      </c>
      <c r="GL4" s="220"/>
      <c r="GM4" s="219">
        <v>40247</v>
      </c>
      <c r="GN4" s="220"/>
      <c r="GO4" s="219">
        <v>40278</v>
      </c>
      <c r="GP4" s="220"/>
      <c r="GQ4" s="219">
        <v>40308</v>
      </c>
      <c r="GR4" s="220"/>
      <c r="GS4" s="219">
        <v>40339</v>
      </c>
      <c r="GT4" s="220"/>
      <c r="GU4" s="219">
        <v>40369</v>
      </c>
      <c r="GV4" s="220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300" x14ac:dyDescent="0.2">
      <c r="A5" s="92" t="s">
        <v>96</v>
      </c>
      <c r="B5" s="101" t="s">
        <v>111</v>
      </c>
      <c r="C5" s="145"/>
      <c r="D5" s="103"/>
      <c r="E5" s="210" t="s">
        <v>113</v>
      </c>
      <c r="F5" s="210"/>
      <c r="G5" s="210" t="s">
        <v>113</v>
      </c>
      <c r="H5" s="210"/>
      <c r="I5" s="210" t="s">
        <v>113</v>
      </c>
      <c r="J5" s="210"/>
      <c r="K5" s="210" t="s">
        <v>113</v>
      </c>
      <c r="L5" s="210"/>
      <c r="M5" s="210" t="s">
        <v>113</v>
      </c>
      <c r="N5" s="210"/>
      <c r="O5" s="210" t="s">
        <v>113</v>
      </c>
      <c r="P5" s="210"/>
      <c r="Q5" s="210" t="s">
        <v>113</v>
      </c>
      <c r="R5" s="210"/>
      <c r="S5" s="210" t="s">
        <v>113</v>
      </c>
      <c r="T5" s="210"/>
      <c r="U5" s="210" t="s">
        <v>113</v>
      </c>
      <c r="V5" s="210"/>
      <c r="W5" s="210" t="s">
        <v>113</v>
      </c>
      <c r="X5" s="210"/>
      <c r="Y5" s="210" t="s">
        <v>113</v>
      </c>
      <c r="Z5" s="210"/>
      <c r="AA5" s="210" t="s">
        <v>113</v>
      </c>
      <c r="AB5" s="210"/>
      <c r="AC5" s="210" t="s">
        <v>113</v>
      </c>
      <c r="AD5" s="210"/>
      <c r="AE5" s="224" t="s">
        <v>113</v>
      </c>
      <c r="AF5" s="224"/>
      <c r="AG5" s="210" t="s">
        <v>113</v>
      </c>
      <c r="AH5" s="210"/>
      <c r="AI5" s="210" t="s">
        <v>113</v>
      </c>
      <c r="AJ5" s="210"/>
      <c r="AK5" s="210" t="s">
        <v>113</v>
      </c>
      <c r="AL5" s="210"/>
      <c r="AM5" s="210" t="s">
        <v>113</v>
      </c>
      <c r="AN5" s="210"/>
      <c r="AO5" s="210" t="s">
        <v>113</v>
      </c>
      <c r="AP5" s="210"/>
      <c r="AQ5" s="210" t="s">
        <v>113</v>
      </c>
      <c r="AR5" s="210"/>
      <c r="AS5" s="210" t="s">
        <v>113</v>
      </c>
      <c r="AT5" s="210"/>
      <c r="AU5" s="210" t="s">
        <v>113</v>
      </c>
      <c r="AV5" s="210"/>
      <c r="AW5" s="210" t="s">
        <v>113</v>
      </c>
      <c r="AX5" s="210"/>
      <c r="AY5" s="210" t="s">
        <v>113</v>
      </c>
      <c r="AZ5" s="210"/>
      <c r="BA5" s="210" t="s">
        <v>113</v>
      </c>
      <c r="BB5" s="210"/>
      <c r="BC5" s="210" t="s">
        <v>113</v>
      </c>
      <c r="BD5" s="210"/>
      <c r="BE5" s="210" t="s">
        <v>113</v>
      </c>
      <c r="BF5" s="210"/>
      <c r="BG5" s="210" t="s">
        <v>113</v>
      </c>
      <c r="BH5" s="210"/>
      <c r="BI5" s="210" t="s">
        <v>113</v>
      </c>
      <c r="BJ5" s="210"/>
      <c r="BK5" s="210" t="s">
        <v>113</v>
      </c>
      <c r="BL5" s="210"/>
      <c r="BM5" s="210" t="s">
        <v>113</v>
      </c>
      <c r="BN5" s="210"/>
      <c r="BO5" s="210" t="s">
        <v>113</v>
      </c>
      <c r="BP5" s="210"/>
      <c r="BQ5" s="210" t="s">
        <v>113</v>
      </c>
      <c r="BR5" s="210"/>
      <c r="BS5" s="210" t="s">
        <v>113</v>
      </c>
      <c r="BT5" s="210"/>
      <c r="BU5" s="210" t="s">
        <v>113</v>
      </c>
      <c r="BV5" s="210"/>
      <c r="BW5" s="210" t="s">
        <v>152</v>
      </c>
      <c r="BX5" s="210"/>
      <c r="BY5" s="210" t="s">
        <v>152</v>
      </c>
      <c r="BZ5" s="210"/>
      <c r="CA5" s="210" t="s">
        <v>152</v>
      </c>
      <c r="CB5" s="210"/>
      <c r="CC5" s="210" t="s">
        <v>152</v>
      </c>
      <c r="CD5" s="210"/>
      <c r="CE5" s="210" t="s">
        <v>152</v>
      </c>
      <c r="CF5" s="210"/>
      <c r="CG5" s="210" t="s">
        <v>152</v>
      </c>
      <c r="CH5" s="210"/>
      <c r="CI5" s="210" t="s">
        <v>113</v>
      </c>
      <c r="CJ5" s="210"/>
      <c r="CK5" s="210" t="s">
        <v>113</v>
      </c>
      <c r="CL5" s="210"/>
      <c r="CM5" s="210" t="s">
        <v>113</v>
      </c>
      <c r="CN5" s="210"/>
      <c r="CO5" s="210" t="s">
        <v>113</v>
      </c>
      <c r="CP5" s="210"/>
      <c r="CQ5" s="210" t="s">
        <v>113</v>
      </c>
      <c r="CR5" s="210"/>
      <c r="CS5" s="210" t="s">
        <v>113</v>
      </c>
      <c r="CT5" s="210"/>
      <c r="CU5" s="210" t="s">
        <v>113</v>
      </c>
      <c r="CV5" s="210"/>
      <c r="CW5" s="210" t="s">
        <v>113</v>
      </c>
      <c r="CX5" s="210"/>
      <c r="CY5" s="210" t="s">
        <v>113</v>
      </c>
      <c r="CZ5" s="210"/>
      <c r="DA5" s="210" t="s">
        <v>151</v>
      </c>
      <c r="DB5" s="210"/>
      <c r="DC5" s="210" t="s">
        <v>113</v>
      </c>
      <c r="DD5" s="210"/>
      <c r="DE5" s="210" t="s">
        <v>113</v>
      </c>
      <c r="DF5" s="210"/>
      <c r="DG5" s="210" t="s">
        <v>113</v>
      </c>
      <c r="DH5" s="210"/>
      <c r="DI5" s="210" t="s">
        <v>113</v>
      </c>
      <c r="DJ5" s="210"/>
      <c r="DK5" s="210" t="s">
        <v>113</v>
      </c>
      <c r="DL5" s="210"/>
      <c r="DM5" s="210" t="s">
        <v>113</v>
      </c>
      <c r="DN5" s="210"/>
      <c r="DO5" s="210" t="s">
        <v>113</v>
      </c>
      <c r="DP5" s="210"/>
      <c r="DQ5" s="210" t="s">
        <v>113</v>
      </c>
      <c r="DR5" s="210"/>
      <c r="DS5" s="210" t="s">
        <v>113</v>
      </c>
      <c r="DT5" s="210"/>
      <c r="DU5" s="210" t="s">
        <v>113</v>
      </c>
      <c r="DV5" s="210"/>
      <c r="DW5" s="210" t="s">
        <v>113</v>
      </c>
      <c r="DX5" s="210"/>
      <c r="DY5" s="210" t="s">
        <v>113</v>
      </c>
      <c r="DZ5" s="210"/>
      <c r="EA5" s="210" t="s">
        <v>113</v>
      </c>
      <c r="EB5" s="210"/>
      <c r="EC5" s="210" t="s">
        <v>113</v>
      </c>
      <c r="ED5" s="210"/>
      <c r="EE5" s="210" t="s">
        <v>113</v>
      </c>
      <c r="EF5" s="210"/>
      <c r="EG5" s="210" t="s">
        <v>113</v>
      </c>
      <c r="EH5" s="210"/>
      <c r="EI5" s="210" t="s">
        <v>113</v>
      </c>
      <c r="EJ5" s="210"/>
      <c r="EK5" s="202" t="s">
        <v>113</v>
      </c>
      <c r="EL5" s="203"/>
      <c r="EM5" s="202" t="s">
        <v>113</v>
      </c>
      <c r="EN5" s="203"/>
      <c r="EO5" s="202" t="s">
        <v>113</v>
      </c>
      <c r="EP5" s="203"/>
      <c r="EQ5" s="202" t="s">
        <v>152</v>
      </c>
      <c r="ER5" s="203"/>
      <c r="ES5" s="202" t="s">
        <v>113</v>
      </c>
      <c r="ET5" s="203"/>
      <c r="EU5" s="202" t="s">
        <v>113</v>
      </c>
      <c r="EV5" s="203"/>
      <c r="EW5" s="202" t="s">
        <v>113</v>
      </c>
      <c r="EX5" s="203"/>
      <c r="EY5" s="202" t="s">
        <v>113</v>
      </c>
      <c r="EZ5" s="203"/>
      <c r="FA5" s="202" t="s">
        <v>113</v>
      </c>
      <c r="FB5" s="203"/>
      <c r="FC5" s="202" t="s">
        <v>113</v>
      </c>
      <c r="FD5" s="203"/>
      <c r="FE5" s="202" t="s">
        <v>113</v>
      </c>
      <c r="FF5" s="203"/>
      <c r="FG5" s="202" t="s">
        <v>113</v>
      </c>
      <c r="FH5" s="203"/>
      <c r="FI5" s="202" t="s">
        <v>113</v>
      </c>
      <c r="FJ5" s="203"/>
      <c r="FK5" s="202" t="s">
        <v>113</v>
      </c>
      <c r="FL5" s="203"/>
      <c r="FM5" s="202" t="s">
        <v>113</v>
      </c>
      <c r="FN5" s="203"/>
      <c r="FO5" s="202" t="s">
        <v>113</v>
      </c>
      <c r="FP5" s="203"/>
      <c r="FQ5" s="202" t="s">
        <v>113</v>
      </c>
      <c r="FR5" s="203"/>
      <c r="FS5" s="202" t="s">
        <v>113</v>
      </c>
      <c r="FT5" s="203"/>
      <c r="FU5" s="202" t="s">
        <v>113</v>
      </c>
      <c r="FV5" s="203"/>
      <c r="FW5" s="202" t="s">
        <v>113</v>
      </c>
      <c r="FX5" s="203"/>
      <c r="FY5" s="202" t="s">
        <v>113</v>
      </c>
      <c r="FZ5" s="203"/>
      <c r="GA5" s="202" t="s">
        <v>113</v>
      </c>
      <c r="GB5" s="203"/>
      <c r="GC5" s="202" t="s">
        <v>198</v>
      </c>
      <c r="GD5" s="203"/>
      <c r="GE5" s="202" t="s">
        <v>113</v>
      </c>
      <c r="GF5" s="203"/>
      <c r="GG5" s="202" t="s">
        <v>113</v>
      </c>
      <c r="GH5" s="203"/>
      <c r="GI5" s="202" t="s">
        <v>113</v>
      </c>
      <c r="GJ5" s="203"/>
      <c r="GK5" s="202" t="s">
        <v>113</v>
      </c>
      <c r="GL5" s="203"/>
      <c r="GM5" s="202" t="s">
        <v>113</v>
      </c>
      <c r="GN5" s="203"/>
      <c r="GO5" s="202" t="s">
        <v>113</v>
      </c>
      <c r="GP5" s="203"/>
      <c r="GQ5" s="202" t="s">
        <v>113</v>
      </c>
      <c r="GR5" s="203"/>
      <c r="GW5" s="193" t="s">
        <v>212</v>
      </c>
      <c r="GX5" s="194"/>
      <c r="GY5" s="193" t="s">
        <v>213</v>
      </c>
      <c r="GZ5" s="194"/>
      <c r="HA5" s="193" t="s">
        <v>214</v>
      </c>
      <c r="HB5" s="194"/>
      <c r="HC5" s="193" t="s">
        <v>215</v>
      </c>
      <c r="HD5" s="194"/>
      <c r="HE5" s="193" t="s">
        <v>216</v>
      </c>
      <c r="HF5" s="194"/>
      <c r="HG5" s="193" t="s">
        <v>217</v>
      </c>
      <c r="HH5" s="194"/>
      <c r="HI5" s="193" t="s">
        <v>218</v>
      </c>
      <c r="HJ5" s="194"/>
      <c r="HK5" s="193" t="s">
        <v>219</v>
      </c>
      <c r="HL5" s="194"/>
      <c r="HM5" s="193" t="s">
        <v>220</v>
      </c>
      <c r="HN5" s="194"/>
      <c r="HO5" s="193" t="s">
        <v>221</v>
      </c>
      <c r="HP5" s="194"/>
      <c r="HQ5" s="193" t="s">
        <v>222</v>
      </c>
      <c r="HR5" s="194"/>
      <c r="HS5" s="193" t="s">
        <v>224</v>
      </c>
      <c r="HT5" s="194"/>
      <c r="HU5" s="193" t="s">
        <v>225</v>
      </c>
      <c r="HV5" s="194"/>
      <c r="HW5" s="193" t="s">
        <v>226</v>
      </c>
      <c r="HX5" s="194"/>
      <c r="HY5" s="193" t="s">
        <v>228</v>
      </c>
      <c r="HZ5" s="194"/>
      <c r="IA5" s="193" t="s">
        <v>229</v>
      </c>
      <c r="IB5" s="194"/>
      <c r="IC5" s="193" t="s">
        <v>230</v>
      </c>
      <c r="ID5" s="194"/>
      <c r="IE5" s="193" t="s">
        <v>231</v>
      </c>
      <c r="IF5" s="194"/>
      <c r="IG5" s="193" t="s">
        <v>232</v>
      </c>
      <c r="IH5" s="195"/>
      <c r="II5" s="193" t="s">
        <v>233</v>
      </c>
      <c r="IJ5" s="195"/>
      <c r="IK5" s="193" t="s">
        <v>234</v>
      </c>
      <c r="IL5" s="195"/>
      <c r="IM5" s="193" t="s">
        <v>235</v>
      </c>
      <c r="IN5" s="195"/>
      <c r="IO5" s="193" t="s">
        <v>236</v>
      </c>
      <c r="IP5" s="195"/>
      <c r="IQ5" s="193" t="s">
        <v>237</v>
      </c>
      <c r="IR5" s="197"/>
      <c r="IS5" s="193" t="s">
        <v>238</v>
      </c>
      <c r="IT5" s="197"/>
      <c r="IU5" s="193" t="s">
        <v>239</v>
      </c>
      <c r="IV5" s="197"/>
      <c r="IW5" s="193" t="s">
        <v>240</v>
      </c>
      <c r="IX5" s="194"/>
      <c r="IY5" s="193" t="s">
        <v>241</v>
      </c>
      <c r="IZ5" s="194"/>
      <c r="JA5" s="193" t="s">
        <v>242</v>
      </c>
      <c r="JB5" s="194"/>
      <c r="JC5" s="193" t="s">
        <v>243</v>
      </c>
      <c r="JD5" s="194"/>
      <c r="JE5" s="193" t="s">
        <v>244</v>
      </c>
      <c r="JF5" s="196"/>
      <c r="JG5" s="193" t="s">
        <v>245</v>
      </c>
      <c r="JH5" s="196"/>
      <c r="JI5" s="193" t="s">
        <v>246</v>
      </c>
      <c r="JJ5" s="194"/>
      <c r="JK5" s="193" t="s">
        <v>247</v>
      </c>
      <c r="JL5" s="194"/>
      <c r="JM5" s="193" t="s">
        <v>248</v>
      </c>
      <c r="JN5" s="194"/>
      <c r="JO5" s="193" t="s">
        <v>249</v>
      </c>
      <c r="JP5" s="194"/>
      <c r="JQ5" s="193" t="s">
        <v>250</v>
      </c>
      <c r="JR5" s="194"/>
      <c r="JS5" s="193" t="s">
        <v>251</v>
      </c>
      <c r="JT5" s="196"/>
      <c r="JU5" s="193" t="s">
        <v>252</v>
      </c>
      <c r="JV5" s="194"/>
      <c r="JW5" s="193" t="s">
        <v>324</v>
      </c>
      <c r="JX5" s="195"/>
      <c r="JY5" s="193" t="s">
        <v>325</v>
      </c>
      <c r="JZ5" s="194"/>
      <c r="KA5" s="193" t="s">
        <v>253</v>
      </c>
      <c r="KB5" s="195"/>
      <c r="KC5" s="193" t="s">
        <v>254</v>
      </c>
      <c r="KD5" s="197"/>
      <c r="KE5" s="193" t="s">
        <v>255</v>
      </c>
      <c r="KF5" s="197"/>
      <c r="KG5" s="193" t="s">
        <v>256</v>
      </c>
      <c r="KH5" s="197"/>
      <c r="KI5" s="193" t="s">
        <v>257</v>
      </c>
      <c r="KJ5" s="194"/>
      <c r="KK5" s="193" t="s">
        <v>258</v>
      </c>
      <c r="KL5" s="195"/>
      <c r="KM5" s="193" t="s">
        <v>259</v>
      </c>
      <c r="KN5" s="194"/>
    </row>
    <row r="6" spans="1:300" x14ac:dyDescent="0.2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</row>
    <row r="7" spans="1:300" x14ac:dyDescent="0.2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  <c r="JY7" s="52">
        <v>1652</v>
      </c>
      <c r="JZ7" s="52">
        <v>2226</v>
      </c>
      <c r="KA7" s="52">
        <v>1679</v>
      </c>
      <c r="KB7" s="52">
        <v>2267</v>
      </c>
      <c r="KC7" s="52">
        <v>1708</v>
      </c>
      <c r="KD7" s="52">
        <v>2282</v>
      </c>
      <c r="KE7" s="52">
        <v>1729</v>
      </c>
      <c r="KF7" s="52">
        <v>2301</v>
      </c>
      <c r="KG7" s="52">
        <v>1747</v>
      </c>
      <c r="KH7" s="52">
        <v>2329</v>
      </c>
      <c r="KI7" s="52">
        <v>1771</v>
      </c>
      <c r="KJ7" s="52">
        <v>2365</v>
      </c>
      <c r="KK7" s="52">
        <v>1742</v>
      </c>
      <c r="KL7" s="52">
        <v>2335</v>
      </c>
      <c r="KM7" s="52">
        <v>1750</v>
      </c>
      <c r="KN7" s="52">
        <v>2331</v>
      </c>
    </row>
    <row r="8" spans="1:300" x14ac:dyDescent="0.2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  <c r="JY8" s="52">
        <v>9426</v>
      </c>
      <c r="JZ8" s="52">
        <v>12928</v>
      </c>
      <c r="KA8" s="52">
        <v>9401</v>
      </c>
      <c r="KB8" s="52">
        <v>12992</v>
      </c>
      <c r="KC8" s="52">
        <v>9483</v>
      </c>
      <c r="KD8" s="52">
        <v>13088</v>
      </c>
      <c r="KE8" s="52">
        <v>9605</v>
      </c>
      <c r="KF8" s="52">
        <v>13252</v>
      </c>
      <c r="KG8" s="52">
        <v>9733</v>
      </c>
      <c r="KH8" s="52">
        <v>13467</v>
      </c>
      <c r="KI8" s="52">
        <v>9974</v>
      </c>
      <c r="KJ8" s="52">
        <v>13764</v>
      </c>
      <c r="KK8" s="52">
        <v>9928</v>
      </c>
      <c r="KL8" s="52">
        <v>13759</v>
      </c>
      <c r="KM8" s="52">
        <v>9885</v>
      </c>
      <c r="KN8" s="52">
        <v>13686</v>
      </c>
    </row>
    <row r="9" spans="1:300" s="139" customFormat="1" x14ac:dyDescent="0.2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  <c r="JY9" s="188">
        <v>1468</v>
      </c>
      <c r="JZ9" s="188">
        <v>1994</v>
      </c>
      <c r="KA9" s="188">
        <v>1463</v>
      </c>
      <c r="KB9" s="188">
        <v>2012</v>
      </c>
      <c r="KC9" s="188">
        <v>1432</v>
      </c>
      <c r="KD9" s="188">
        <v>1995</v>
      </c>
      <c r="KE9" s="188">
        <v>1420</v>
      </c>
      <c r="KF9" s="188">
        <v>1974</v>
      </c>
      <c r="KG9" s="188">
        <v>1445</v>
      </c>
      <c r="KH9" s="188">
        <v>2006</v>
      </c>
      <c r="KI9" s="188">
        <v>1493</v>
      </c>
      <c r="KJ9" s="188">
        <v>2071</v>
      </c>
      <c r="KK9" s="188">
        <v>1491</v>
      </c>
      <c r="KL9" s="188">
        <v>2027</v>
      </c>
      <c r="KM9" s="188">
        <v>1485</v>
      </c>
      <c r="KN9" s="188">
        <v>2010</v>
      </c>
    </row>
    <row r="10" spans="1:300" x14ac:dyDescent="0.2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  <c r="JY10" s="52">
        <v>13641</v>
      </c>
      <c r="JZ10" s="52">
        <v>18425</v>
      </c>
      <c r="KA10" s="52">
        <v>13593</v>
      </c>
      <c r="KB10" s="52">
        <v>18520</v>
      </c>
      <c r="KC10" s="52">
        <v>13597</v>
      </c>
      <c r="KD10" s="52">
        <v>18543</v>
      </c>
      <c r="KE10" s="52">
        <v>13692</v>
      </c>
      <c r="KF10" s="52">
        <v>18746</v>
      </c>
      <c r="KG10" s="52">
        <v>13972</v>
      </c>
      <c r="KH10" s="52">
        <v>19178</v>
      </c>
      <c r="KI10" s="52">
        <v>14713</v>
      </c>
      <c r="KJ10" s="52">
        <v>20065</v>
      </c>
      <c r="KK10" s="52">
        <v>14729</v>
      </c>
      <c r="KL10" s="52">
        <v>20118</v>
      </c>
      <c r="KM10" s="52">
        <v>14709</v>
      </c>
      <c r="KN10" s="52">
        <v>20090</v>
      </c>
    </row>
    <row r="11" spans="1:300" x14ac:dyDescent="0.2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  <c r="JY11" s="52">
        <v>1771</v>
      </c>
      <c r="JZ11" s="52">
        <v>2352</v>
      </c>
      <c r="KA11" s="52">
        <v>1747</v>
      </c>
      <c r="KB11" s="52">
        <v>2358</v>
      </c>
      <c r="KC11" s="52">
        <v>1727</v>
      </c>
      <c r="KD11" s="52">
        <v>2350</v>
      </c>
      <c r="KE11" s="52">
        <v>1735</v>
      </c>
      <c r="KF11" s="52">
        <v>2353</v>
      </c>
      <c r="KG11" s="52">
        <v>1752</v>
      </c>
      <c r="KH11" s="52">
        <v>2394</v>
      </c>
      <c r="KI11" s="52">
        <v>1773</v>
      </c>
      <c r="KJ11" s="52">
        <v>2432</v>
      </c>
      <c r="KK11" s="52">
        <v>1767</v>
      </c>
      <c r="KL11" s="52">
        <v>2436</v>
      </c>
      <c r="KM11" s="52">
        <v>1747</v>
      </c>
      <c r="KN11" s="52">
        <v>2427</v>
      </c>
    </row>
    <row r="12" spans="1:300" x14ac:dyDescent="0.2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  <c r="JY12" s="52">
        <v>4276</v>
      </c>
      <c r="JZ12" s="52">
        <v>5880</v>
      </c>
      <c r="KA12" s="52">
        <v>4296</v>
      </c>
      <c r="KB12" s="52">
        <v>5937</v>
      </c>
      <c r="KC12" s="52">
        <v>4318</v>
      </c>
      <c r="KD12" s="52">
        <v>5916</v>
      </c>
      <c r="KE12" s="52">
        <v>4340</v>
      </c>
      <c r="KF12" s="52">
        <v>5950</v>
      </c>
      <c r="KG12" s="52">
        <v>4357</v>
      </c>
      <c r="KH12" s="52">
        <v>5962</v>
      </c>
      <c r="KI12" s="52">
        <v>4427</v>
      </c>
      <c r="KJ12" s="52">
        <v>5960</v>
      </c>
      <c r="KK12" s="52">
        <v>4416</v>
      </c>
      <c r="KL12" s="52">
        <v>5924</v>
      </c>
      <c r="KM12" s="52">
        <v>4428</v>
      </c>
      <c r="KN12" s="52">
        <v>5919</v>
      </c>
    </row>
    <row r="13" spans="1:300" x14ac:dyDescent="0.2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  <c r="JY13" s="52">
        <v>13467</v>
      </c>
      <c r="JZ13" s="52">
        <v>18545</v>
      </c>
      <c r="KA13" s="52">
        <v>13391</v>
      </c>
      <c r="KB13" s="52">
        <v>18558</v>
      </c>
      <c r="KC13" s="52">
        <v>13364</v>
      </c>
      <c r="KD13" s="52">
        <v>18619</v>
      </c>
      <c r="KE13" s="52">
        <v>13515</v>
      </c>
      <c r="KF13" s="52">
        <v>18866</v>
      </c>
      <c r="KG13" s="52">
        <v>13734</v>
      </c>
      <c r="KH13" s="52">
        <v>19241</v>
      </c>
      <c r="KI13" s="52">
        <v>14135</v>
      </c>
      <c r="KJ13" s="52">
        <v>19807</v>
      </c>
      <c r="KK13" s="52">
        <v>14104</v>
      </c>
      <c r="KL13" s="52">
        <v>20009</v>
      </c>
      <c r="KM13" s="52">
        <v>14062</v>
      </c>
      <c r="KN13" s="52">
        <v>19997</v>
      </c>
    </row>
    <row r="14" spans="1:300" x14ac:dyDescent="0.2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  <c r="JY14" s="52">
        <v>9324</v>
      </c>
      <c r="JZ14" s="52">
        <v>14088</v>
      </c>
      <c r="KA14" s="52">
        <v>9216</v>
      </c>
      <c r="KB14" s="52">
        <v>14032</v>
      </c>
      <c r="KC14" s="52">
        <v>9060</v>
      </c>
      <c r="KD14" s="52">
        <v>13881</v>
      </c>
      <c r="KE14" s="52">
        <v>9128</v>
      </c>
      <c r="KF14" s="52">
        <v>13995</v>
      </c>
      <c r="KG14" s="52">
        <v>9150</v>
      </c>
      <c r="KH14" s="52">
        <v>14024</v>
      </c>
      <c r="KI14" s="52">
        <v>9255</v>
      </c>
      <c r="KJ14" s="52">
        <v>14168</v>
      </c>
      <c r="KK14" s="52">
        <v>9219</v>
      </c>
      <c r="KL14" s="52">
        <v>14016</v>
      </c>
      <c r="KM14" s="52">
        <v>9072</v>
      </c>
      <c r="KN14" s="52">
        <v>13903</v>
      </c>
    </row>
    <row r="15" spans="1:300" s="122" customFormat="1" x14ac:dyDescent="0.2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KN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  <c r="JY15" s="123">
        <f t="shared" si="19"/>
        <v>55025</v>
      </c>
      <c r="JZ15" s="123">
        <f t="shared" si="19"/>
        <v>76438</v>
      </c>
      <c r="KA15" s="123">
        <f t="shared" si="19"/>
        <v>54786</v>
      </c>
      <c r="KB15" s="123">
        <f t="shared" si="19"/>
        <v>76676</v>
      </c>
      <c r="KC15" s="123">
        <f t="shared" si="19"/>
        <v>54689</v>
      </c>
      <c r="KD15" s="123">
        <f t="shared" si="19"/>
        <v>76674</v>
      </c>
      <c r="KE15" s="123">
        <f t="shared" si="19"/>
        <v>55164</v>
      </c>
      <c r="KF15" s="123">
        <f t="shared" si="19"/>
        <v>77437</v>
      </c>
      <c r="KG15" s="123">
        <f t="shared" si="19"/>
        <v>55890</v>
      </c>
      <c r="KH15" s="123">
        <f t="shared" si="19"/>
        <v>78601</v>
      </c>
      <c r="KI15" s="123">
        <f t="shared" si="19"/>
        <v>57541</v>
      </c>
      <c r="KJ15" s="123">
        <f t="shared" si="19"/>
        <v>80632</v>
      </c>
      <c r="KK15" s="123">
        <f t="shared" si="19"/>
        <v>57396</v>
      </c>
      <c r="KL15" s="123">
        <f t="shared" si="19"/>
        <v>80624</v>
      </c>
      <c r="KM15" s="123">
        <f t="shared" si="19"/>
        <v>57138</v>
      </c>
      <c r="KN15" s="123">
        <f t="shared" si="19"/>
        <v>80363</v>
      </c>
    </row>
    <row r="16" spans="1:300" x14ac:dyDescent="0.2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  <c r="JY16" s="52">
        <v>1423</v>
      </c>
      <c r="JZ16" s="52">
        <v>1704</v>
      </c>
      <c r="KA16" s="52">
        <v>1402</v>
      </c>
      <c r="KB16" s="52">
        <v>1684</v>
      </c>
      <c r="KC16" s="52">
        <v>1396</v>
      </c>
      <c r="KD16" s="52">
        <v>1696</v>
      </c>
      <c r="KE16" s="52">
        <v>1396</v>
      </c>
      <c r="KF16" s="52">
        <v>1690</v>
      </c>
      <c r="KG16" s="52">
        <v>1452</v>
      </c>
      <c r="KH16" s="52">
        <v>1765</v>
      </c>
      <c r="KI16" s="52">
        <v>1488</v>
      </c>
      <c r="KJ16" s="52">
        <v>1822</v>
      </c>
      <c r="KK16" s="52">
        <v>1482</v>
      </c>
      <c r="KL16" s="52">
        <v>1814</v>
      </c>
      <c r="KM16" s="52">
        <v>1469</v>
      </c>
      <c r="KN16" s="52">
        <v>1794</v>
      </c>
    </row>
    <row r="17" spans="1:300" x14ac:dyDescent="0.2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  <c r="JY17" s="52">
        <v>1960</v>
      </c>
      <c r="JZ17" s="52">
        <v>2738</v>
      </c>
      <c r="KA17" s="52">
        <v>1961</v>
      </c>
      <c r="KB17" s="52">
        <v>2770</v>
      </c>
      <c r="KC17" s="52">
        <v>1979</v>
      </c>
      <c r="KD17" s="52">
        <v>2809</v>
      </c>
      <c r="KE17" s="52">
        <v>2010</v>
      </c>
      <c r="KF17" s="52">
        <v>2842</v>
      </c>
      <c r="KG17" s="52">
        <v>2033</v>
      </c>
      <c r="KH17" s="52">
        <v>2867</v>
      </c>
      <c r="KI17" s="52">
        <v>2096</v>
      </c>
      <c r="KJ17" s="52">
        <v>2957</v>
      </c>
      <c r="KK17" s="52">
        <v>2117</v>
      </c>
      <c r="KL17" s="52">
        <v>2985</v>
      </c>
      <c r="KM17" s="52">
        <v>2146</v>
      </c>
      <c r="KN17" s="52">
        <v>3032</v>
      </c>
    </row>
    <row r="18" spans="1:300" x14ac:dyDescent="0.2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  <c r="JY18" s="52">
        <v>567</v>
      </c>
      <c r="JZ18" s="52">
        <v>693</v>
      </c>
      <c r="KA18" s="52">
        <v>557</v>
      </c>
      <c r="KB18" s="52">
        <v>696</v>
      </c>
      <c r="KC18" s="52">
        <v>557</v>
      </c>
      <c r="KD18" s="52">
        <v>684</v>
      </c>
      <c r="KE18" s="52">
        <v>555</v>
      </c>
      <c r="KF18" s="52">
        <v>666</v>
      </c>
      <c r="KG18" s="52">
        <v>581</v>
      </c>
      <c r="KH18" s="52">
        <v>700</v>
      </c>
      <c r="KI18" s="52">
        <v>581</v>
      </c>
      <c r="KJ18" s="52">
        <v>700</v>
      </c>
      <c r="KK18" s="52">
        <v>581</v>
      </c>
      <c r="KL18" s="52">
        <v>704</v>
      </c>
      <c r="KM18" s="52">
        <v>587</v>
      </c>
      <c r="KN18" s="52">
        <v>725</v>
      </c>
    </row>
    <row r="19" spans="1:300" x14ac:dyDescent="0.2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  <c r="JY19" s="52">
        <v>1846</v>
      </c>
      <c r="JZ19" s="52">
        <v>2315</v>
      </c>
      <c r="KA19" s="52">
        <v>1871</v>
      </c>
      <c r="KB19" s="52">
        <v>2350</v>
      </c>
      <c r="KC19" s="52">
        <v>1894</v>
      </c>
      <c r="KD19" s="52">
        <v>2383</v>
      </c>
      <c r="KE19" s="52">
        <v>1955</v>
      </c>
      <c r="KF19" s="52">
        <v>2451</v>
      </c>
      <c r="KG19" s="52">
        <v>1972</v>
      </c>
      <c r="KH19" s="52">
        <v>2455</v>
      </c>
      <c r="KI19" s="52">
        <v>1962</v>
      </c>
      <c r="KJ19" s="52">
        <v>2469</v>
      </c>
      <c r="KK19" s="52">
        <v>1977</v>
      </c>
      <c r="KL19" s="52">
        <v>2483</v>
      </c>
      <c r="KM19" s="52">
        <v>1957</v>
      </c>
      <c r="KN19" s="52">
        <v>2465</v>
      </c>
    </row>
    <row r="20" spans="1:300" x14ac:dyDescent="0.2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  <c r="JY20" s="52">
        <v>393</v>
      </c>
      <c r="JZ20" s="52">
        <v>541</v>
      </c>
      <c r="KA20" s="52">
        <v>407</v>
      </c>
      <c r="KB20" s="52">
        <v>560</v>
      </c>
      <c r="KC20" s="52">
        <v>427</v>
      </c>
      <c r="KD20" s="52">
        <v>584</v>
      </c>
      <c r="KE20" s="52">
        <v>427</v>
      </c>
      <c r="KF20" s="52">
        <v>589</v>
      </c>
      <c r="KG20" s="52">
        <v>457</v>
      </c>
      <c r="KH20" s="52">
        <v>623</v>
      </c>
      <c r="KI20" s="52">
        <v>486</v>
      </c>
      <c r="KJ20" s="52">
        <v>655</v>
      </c>
      <c r="KK20" s="52">
        <v>483</v>
      </c>
      <c r="KL20" s="52">
        <v>652</v>
      </c>
      <c r="KM20" s="52">
        <v>492</v>
      </c>
      <c r="KN20" s="52">
        <v>662</v>
      </c>
    </row>
    <row r="21" spans="1:300" x14ac:dyDescent="0.2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  <c r="JY21" s="52">
        <v>541</v>
      </c>
      <c r="JZ21" s="52">
        <v>687</v>
      </c>
      <c r="KA21" s="52">
        <v>529</v>
      </c>
      <c r="KB21" s="52">
        <v>681</v>
      </c>
      <c r="KC21" s="52">
        <v>533</v>
      </c>
      <c r="KD21" s="52">
        <v>685</v>
      </c>
      <c r="KE21" s="52">
        <v>541</v>
      </c>
      <c r="KF21" s="52">
        <v>705</v>
      </c>
      <c r="KG21" s="52">
        <v>567</v>
      </c>
      <c r="KH21" s="52">
        <v>731</v>
      </c>
      <c r="KI21" s="52">
        <v>575</v>
      </c>
      <c r="KJ21" s="52">
        <v>743</v>
      </c>
      <c r="KK21" s="52">
        <v>563</v>
      </c>
      <c r="KL21" s="52">
        <v>732</v>
      </c>
      <c r="KM21" s="52">
        <v>563</v>
      </c>
      <c r="KN21" s="52">
        <v>728</v>
      </c>
    </row>
    <row r="22" spans="1:300" x14ac:dyDescent="0.2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  <c r="JY22" s="52">
        <v>866</v>
      </c>
      <c r="JZ22" s="52">
        <v>1084</v>
      </c>
      <c r="KA22" s="52">
        <v>869</v>
      </c>
      <c r="KB22" s="52">
        <v>1099</v>
      </c>
      <c r="KC22" s="52">
        <v>856</v>
      </c>
      <c r="KD22" s="52">
        <v>1074</v>
      </c>
      <c r="KE22" s="52">
        <v>861</v>
      </c>
      <c r="KF22" s="52">
        <v>1086</v>
      </c>
      <c r="KG22" s="52">
        <v>881</v>
      </c>
      <c r="KH22" s="52">
        <v>1098</v>
      </c>
      <c r="KI22" s="52">
        <v>880</v>
      </c>
      <c r="KJ22" s="52">
        <v>1101</v>
      </c>
      <c r="KK22" s="52">
        <v>885</v>
      </c>
      <c r="KL22" s="52">
        <v>1109</v>
      </c>
      <c r="KM22" s="52">
        <v>902</v>
      </c>
      <c r="KN22" s="52">
        <v>1128</v>
      </c>
    </row>
    <row r="23" spans="1:300" x14ac:dyDescent="0.2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  <c r="JY23" s="52">
        <v>1963</v>
      </c>
      <c r="JZ23" s="52">
        <v>2492</v>
      </c>
      <c r="KA23" s="52">
        <v>1909</v>
      </c>
      <c r="KB23" s="52">
        <v>2451</v>
      </c>
      <c r="KC23" s="52">
        <v>1926</v>
      </c>
      <c r="KD23" s="52">
        <v>2471</v>
      </c>
      <c r="KE23" s="52">
        <v>1926</v>
      </c>
      <c r="KF23" s="52">
        <v>2499</v>
      </c>
      <c r="KG23" s="52">
        <v>1969</v>
      </c>
      <c r="KH23" s="52">
        <v>2539</v>
      </c>
      <c r="KI23" s="52">
        <v>2004</v>
      </c>
      <c r="KJ23" s="52">
        <v>2589</v>
      </c>
      <c r="KK23" s="52">
        <v>1972</v>
      </c>
      <c r="KL23" s="52">
        <v>2574</v>
      </c>
      <c r="KM23" s="52">
        <v>1981</v>
      </c>
      <c r="KN23" s="52">
        <v>2582</v>
      </c>
    </row>
    <row r="24" spans="1:300" x14ac:dyDescent="0.2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  <c r="JY24" s="52">
        <v>3196</v>
      </c>
      <c r="JZ24" s="52">
        <v>3956</v>
      </c>
      <c r="KA24" s="52">
        <v>3151</v>
      </c>
      <c r="KB24" s="52">
        <v>3910</v>
      </c>
      <c r="KC24" s="52">
        <v>3082</v>
      </c>
      <c r="KD24" s="52">
        <v>3858</v>
      </c>
      <c r="KE24" s="52">
        <v>3041</v>
      </c>
      <c r="KF24" s="52">
        <v>3826</v>
      </c>
      <c r="KG24" s="52">
        <v>3312</v>
      </c>
      <c r="KH24" s="52">
        <v>4178</v>
      </c>
      <c r="KI24" s="52">
        <v>3566</v>
      </c>
      <c r="KJ24" s="52">
        <v>4472</v>
      </c>
      <c r="KK24" s="52">
        <v>3601</v>
      </c>
      <c r="KL24" s="52">
        <v>4524</v>
      </c>
      <c r="KM24" s="52">
        <v>3611</v>
      </c>
      <c r="KN24" s="52">
        <v>4538</v>
      </c>
    </row>
    <row r="25" spans="1:300" x14ac:dyDescent="0.2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  <c r="JY25" s="52">
        <v>10888</v>
      </c>
      <c r="JZ25" s="52">
        <v>13134</v>
      </c>
      <c r="KA25" s="52">
        <v>10884</v>
      </c>
      <c r="KB25" s="52">
        <v>13157</v>
      </c>
      <c r="KC25" s="52">
        <v>10963</v>
      </c>
      <c r="KD25" s="52">
        <v>13242</v>
      </c>
      <c r="KE25" s="52">
        <v>11108</v>
      </c>
      <c r="KF25" s="52">
        <v>13449</v>
      </c>
      <c r="KG25" s="52">
        <v>11178</v>
      </c>
      <c r="KH25" s="52">
        <v>13526</v>
      </c>
      <c r="KI25" s="52">
        <v>11275</v>
      </c>
      <c r="KJ25" s="52">
        <v>13694</v>
      </c>
      <c r="KK25" s="52">
        <v>11200</v>
      </c>
      <c r="KL25" s="52">
        <v>13639</v>
      </c>
      <c r="KM25" s="52">
        <v>11133</v>
      </c>
      <c r="KN25" s="52">
        <v>13572</v>
      </c>
    </row>
    <row r="26" spans="1:300" x14ac:dyDescent="0.2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  <c r="JY26" s="52">
        <v>1107</v>
      </c>
      <c r="JZ26" s="52">
        <v>1475</v>
      </c>
      <c r="KA26" s="52">
        <v>1115</v>
      </c>
      <c r="KB26" s="52">
        <v>1492</v>
      </c>
      <c r="KC26" s="52">
        <v>1076</v>
      </c>
      <c r="KD26" s="52">
        <v>1458</v>
      </c>
      <c r="KE26" s="52">
        <v>1093</v>
      </c>
      <c r="KF26" s="52">
        <v>1479</v>
      </c>
      <c r="KG26" s="52">
        <v>1117</v>
      </c>
      <c r="KH26" s="52">
        <v>1491</v>
      </c>
      <c r="KI26" s="52">
        <v>1154</v>
      </c>
      <c r="KJ26" s="52">
        <v>1531</v>
      </c>
      <c r="KK26" s="52">
        <v>1158</v>
      </c>
      <c r="KL26" s="52">
        <v>1533</v>
      </c>
      <c r="KM26" s="52">
        <v>1170</v>
      </c>
      <c r="KN26" s="52">
        <v>1544</v>
      </c>
    </row>
    <row r="27" spans="1:300" x14ac:dyDescent="0.2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  <c r="JY27" s="52">
        <v>2053</v>
      </c>
      <c r="JZ27" s="52">
        <v>2546</v>
      </c>
      <c r="KA27" s="52">
        <v>1992</v>
      </c>
      <c r="KB27" s="52">
        <v>2497</v>
      </c>
      <c r="KC27" s="52">
        <v>1964</v>
      </c>
      <c r="KD27" s="52">
        <v>2446</v>
      </c>
      <c r="KE27" s="52">
        <v>1978</v>
      </c>
      <c r="KF27" s="52">
        <v>2479</v>
      </c>
      <c r="KG27" s="52">
        <v>2125</v>
      </c>
      <c r="KH27" s="52">
        <v>2702</v>
      </c>
      <c r="KI27" s="52">
        <v>2432</v>
      </c>
      <c r="KJ27" s="52">
        <v>3020</v>
      </c>
      <c r="KK27" s="52">
        <v>2488</v>
      </c>
      <c r="KL27" s="52">
        <v>3080</v>
      </c>
      <c r="KM27" s="52">
        <v>2457</v>
      </c>
      <c r="KN27" s="52">
        <v>3063</v>
      </c>
    </row>
    <row r="28" spans="1:300" x14ac:dyDescent="0.2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  <c r="JY28" s="52">
        <v>4387</v>
      </c>
      <c r="JZ28" s="52">
        <v>5149</v>
      </c>
      <c r="KA28" s="52">
        <v>4396</v>
      </c>
      <c r="KB28" s="52">
        <v>5140</v>
      </c>
      <c r="KC28" s="52">
        <v>4382</v>
      </c>
      <c r="KD28" s="52">
        <v>5116</v>
      </c>
      <c r="KE28" s="52">
        <v>4441</v>
      </c>
      <c r="KF28" s="52">
        <v>5211</v>
      </c>
      <c r="KG28" s="52">
        <v>4445</v>
      </c>
      <c r="KH28" s="52">
        <v>5197</v>
      </c>
      <c r="KI28" s="52">
        <v>4486</v>
      </c>
      <c r="KJ28" s="52">
        <v>5243</v>
      </c>
      <c r="KK28" s="52">
        <v>4467</v>
      </c>
      <c r="KL28" s="52">
        <v>5243</v>
      </c>
      <c r="KM28" s="52">
        <v>4439</v>
      </c>
      <c r="KN28" s="52">
        <v>5231</v>
      </c>
    </row>
    <row r="29" spans="1:300" x14ac:dyDescent="0.2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  <c r="JY29" s="52">
        <v>872</v>
      </c>
      <c r="JZ29" s="52">
        <v>1106</v>
      </c>
      <c r="KA29" s="52">
        <v>874</v>
      </c>
      <c r="KB29" s="52">
        <v>1107</v>
      </c>
      <c r="KC29" s="52">
        <v>876</v>
      </c>
      <c r="KD29" s="52">
        <v>1108</v>
      </c>
      <c r="KE29" s="52">
        <v>857</v>
      </c>
      <c r="KF29" s="52">
        <v>1082</v>
      </c>
      <c r="KG29" s="52">
        <v>846</v>
      </c>
      <c r="KH29" s="52">
        <v>1071</v>
      </c>
      <c r="KI29" s="52">
        <v>828</v>
      </c>
      <c r="KJ29" s="52">
        <v>1025</v>
      </c>
      <c r="KK29" s="52">
        <v>817</v>
      </c>
      <c r="KL29" s="52">
        <v>1009</v>
      </c>
      <c r="KM29" s="52">
        <v>793</v>
      </c>
      <c r="KN29" s="52">
        <v>988</v>
      </c>
    </row>
    <row r="30" spans="1:300" x14ac:dyDescent="0.2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  <c r="JY30" s="52">
        <v>993</v>
      </c>
      <c r="JZ30" s="52">
        <v>1266</v>
      </c>
      <c r="KA30" s="52">
        <v>971</v>
      </c>
      <c r="KB30" s="52">
        <v>1249</v>
      </c>
      <c r="KC30" s="52">
        <v>948</v>
      </c>
      <c r="KD30" s="52">
        <v>1223</v>
      </c>
      <c r="KE30" s="52">
        <v>956</v>
      </c>
      <c r="KF30" s="52">
        <v>1227</v>
      </c>
      <c r="KG30" s="52">
        <v>1008</v>
      </c>
      <c r="KH30" s="52">
        <v>1274</v>
      </c>
      <c r="KI30" s="52">
        <v>1050</v>
      </c>
      <c r="KJ30" s="52">
        <v>1330</v>
      </c>
      <c r="KK30" s="52">
        <v>1080</v>
      </c>
      <c r="KL30" s="52">
        <v>1362</v>
      </c>
      <c r="KM30" s="52">
        <v>1068</v>
      </c>
      <c r="KN30" s="52">
        <v>1340</v>
      </c>
    </row>
    <row r="31" spans="1:300" s="122" customFormat="1" x14ac:dyDescent="0.2">
      <c r="A31" s="120"/>
      <c r="B31" s="121"/>
      <c r="C31" s="148" t="s">
        <v>105</v>
      </c>
      <c r="E31" s="123">
        <f t="shared" ref="E31:P31" si="20">SUM(E16:E30)</f>
        <v>21836</v>
      </c>
      <c r="F31" s="123">
        <f t="shared" si="20"/>
        <v>46483</v>
      </c>
      <c r="G31" s="123">
        <f t="shared" si="20"/>
        <v>22801</v>
      </c>
      <c r="H31" s="123">
        <f t="shared" si="20"/>
        <v>46934</v>
      </c>
      <c r="I31" s="123">
        <f t="shared" si="20"/>
        <v>24034</v>
      </c>
      <c r="J31" s="123">
        <f t="shared" si="20"/>
        <v>47394</v>
      </c>
      <c r="K31" s="123">
        <f t="shared" si="20"/>
        <v>25137</v>
      </c>
      <c r="L31" s="123">
        <f t="shared" si="20"/>
        <v>46690</v>
      </c>
      <c r="M31" s="123">
        <f t="shared" si="20"/>
        <v>25611</v>
      </c>
      <c r="N31" s="123">
        <f t="shared" si="20"/>
        <v>46959</v>
      </c>
      <c r="O31" s="123">
        <f t="shared" si="20"/>
        <v>25670</v>
      </c>
      <c r="P31" s="123">
        <f t="shared" si="20"/>
        <v>46552</v>
      </c>
      <c r="Q31" s="123">
        <f t="shared" ref="Q31:V31" si="21">SUM(Q16:Q30)</f>
        <v>25973</v>
      </c>
      <c r="R31" s="123">
        <f t="shared" si="21"/>
        <v>46204</v>
      </c>
      <c r="S31" s="123">
        <f t="shared" si="21"/>
        <v>26545</v>
      </c>
      <c r="T31" s="123">
        <f t="shared" si="21"/>
        <v>46636</v>
      </c>
      <c r="U31" s="123">
        <f t="shared" si="21"/>
        <v>26809</v>
      </c>
      <c r="V31" s="123">
        <f t="shared" si="21"/>
        <v>46929</v>
      </c>
      <c r="W31" s="123">
        <f t="shared" ref="W31:AB31" si="22">SUM(W16:W30)</f>
        <v>27080</v>
      </c>
      <c r="X31" s="123">
        <f t="shared" si="22"/>
        <v>47082</v>
      </c>
      <c r="Y31" s="123">
        <f t="shared" si="22"/>
        <v>27189</v>
      </c>
      <c r="Z31" s="123">
        <f t="shared" si="22"/>
        <v>46802</v>
      </c>
      <c r="AA31" s="123">
        <f t="shared" si="22"/>
        <v>27409</v>
      </c>
      <c r="AB31" s="123">
        <f t="shared" si="22"/>
        <v>47140</v>
      </c>
      <c r="AC31" s="123">
        <f t="shared" ref="AC31:AL31" si="23">SUM(AC16:AC30)</f>
        <v>27530</v>
      </c>
      <c r="AD31" s="123">
        <f t="shared" si="23"/>
        <v>47026</v>
      </c>
      <c r="AE31" s="123">
        <f t="shared" si="23"/>
        <v>27951</v>
      </c>
      <c r="AF31" s="123">
        <f t="shared" si="23"/>
        <v>47221</v>
      </c>
      <c r="AG31" s="123">
        <f t="shared" si="23"/>
        <v>28212</v>
      </c>
      <c r="AH31" s="123">
        <f t="shared" si="23"/>
        <v>47114</v>
      </c>
      <c r="AI31" s="123">
        <f t="shared" si="23"/>
        <v>28013</v>
      </c>
      <c r="AJ31" s="123">
        <f t="shared" si="23"/>
        <v>46575</v>
      </c>
      <c r="AK31" s="123">
        <f t="shared" si="23"/>
        <v>28453</v>
      </c>
      <c r="AL31" s="123">
        <f t="shared" si="23"/>
        <v>46847</v>
      </c>
      <c r="AM31" s="123">
        <f t="shared" ref="AM31:AR31" si="24">SUM(AM16:AM30)</f>
        <v>28242</v>
      </c>
      <c r="AN31" s="123">
        <f t="shared" si="24"/>
        <v>46176</v>
      </c>
      <c r="AO31" s="123">
        <f t="shared" si="24"/>
        <v>28473</v>
      </c>
      <c r="AP31" s="123">
        <f t="shared" si="24"/>
        <v>46157</v>
      </c>
      <c r="AQ31" s="123">
        <f t="shared" si="24"/>
        <v>27959</v>
      </c>
      <c r="AR31" s="123">
        <f t="shared" si="24"/>
        <v>46450</v>
      </c>
      <c r="AS31" s="123">
        <f t="shared" ref="AS31:AX31" si="25">SUM(AS16:AS30)</f>
        <v>28456</v>
      </c>
      <c r="AT31" s="123">
        <f t="shared" si="25"/>
        <v>46435</v>
      </c>
      <c r="AU31" s="123">
        <f t="shared" si="25"/>
        <v>28088</v>
      </c>
      <c r="AV31" s="123">
        <f t="shared" si="25"/>
        <v>46291</v>
      </c>
      <c r="AW31" s="123">
        <f t="shared" si="25"/>
        <v>28225</v>
      </c>
      <c r="AX31" s="123">
        <f t="shared" si="25"/>
        <v>46308</v>
      </c>
      <c r="AY31" s="123">
        <f t="shared" ref="AY31:BD31" si="26">SUM(AY16:AY30)</f>
        <v>28710</v>
      </c>
      <c r="AZ31" s="123">
        <f t="shared" si="26"/>
        <v>46821</v>
      </c>
      <c r="BA31" s="123">
        <f t="shared" si="26"/>
        <v>29127</v>
      </c>
      <c r="BB31" s="123">
        <f t="shared" si="26"/>
        <v>46814</v>
      </c>
      <c r="BC31" s="123">
        <f t="shared" si="26"/>
        <v>29510</v>
      </c>
      <c r="BD31" s="123">
        <f t="shared" si="26"/>
        <v>46837</v>
      </c>
      <c r="BE31" s="123">
        <f t="shared" ref="BE31:BJ31" si="27">SUM(BE16:BE30)</f>
        <v>29474</v>
      </c>
      <c r="BF31" s="123">
        <f t="shared" si="27"/>
        <v>46609</v>
      </c>
      <c r="BG31" s="123">
        <f t="shared" si="27"/>
        <v>29557</v>
      </c>
      <c r="BH31" s="123">
        <f t="shared" si="27"/>
        <v>46406</v>
      </c>
      <c r="BI31" s="123">
        <f t="shared" si="27"/>
        <v>29848</v>
      </c>
      <c r="BJ31" s="123">
        <f t="shared" si="27"/>
        <v>45908</v>
      </c>
      <c r="BK31" s="123">
        <f t="shared" ref="BK31:BR31" si="28">SUM(BK16:BK30)</f>
        <v>30041</v>
      </c>
      <c r="BL31" s="123">
        <f t="shared" si="28"/>
        <v>45735</v>
      </c>
      <c r="BM31" s="123">
        <f t="shared" si="28"/>
        <v>30203</v>
      </c>
      <c r="BN31" s="123">
        <f t="shared" si="28"/>
        <v>45321</v>
      </c>
      <c r="BO31" s="123">
        <f t="shared" si="28"/>
        <v>30549</v>
      </c>
      <c r="BP31" s="123">
        <f t="shared" si="28"/>
        <v>45501</v>
      </c>
      <c r="BQ31" s="123">
        <f t="shared" si="28"/>
        <v>30637</v>
      </c>
      <c r="BR31" s="123">
        <f t="shared" si="28"/>
        <v>45544</v>
      </c>
      <c r="BS31" s="123">
        <f t="shared" ref="BS31:BX31" si="29">SUM(BS16:BS30)</f>
        <v>30968</v>
      </c>
      <c r="BT31" s="123">
        <f t="shared" si="29"/>
        <v>45680</v>
      </c>
      <c r="BU31" s="123">
        <f t="shared" si="29"/>
        <v>31320</v>
      </c>
      <c r="BV31" s="123">
        <f t="shared" si="29"/>
        <v>45772</v>
      </c>
      <c r="BW31" s="123">
        <f t="shared" si="29"/>
        <v>31686</v>
      </c>
      <c r="BX31" s="123">
        <f t="shared" si="29"/>
        <v>46306</v>
      </c>
      <c r="BY31" s="123">
        <f t="shared" ref="BY31:CD31" si="30">SUM(BY16:BY30)</f>
        <v>32081</v>
      </c>
      <c r="BZ31" s="123">
        <f t="shared" si="30"/>
        <v>46347</v>
      </c>
      <c r="CA31" s="123">
        <f t="shared" si="30"/>
        <v>32473</v>
      </c>
      <c r="CB31" s="123">
        <f t="shared" si="30"/>
        <v>46584</v>
      </c>
      <c r="CC31" s="123">
        <f t="shared" si="30"/>
        <v>32655</v>
      </c>
      <c r="CD31" s="123">
        <f t="shared" si="30"/>
        <v>46644</v>
      </c>
      <c r="CE31" s="123">
        <f t="shared" ref="CE31:CJ31" si="31">SUM(CE16:CE30)</f>
        <v>32921</v>
      </c>
      <c r="CF31" s="123">
        <f t="shared" si="31"/>
        <v>46588</v>
      </c>
      <c r="CG31" s="123">
        <f t="shared" si="31"/>
        <v>33008</v>
      </c>
      <c r="CH31" s="123">
        <f t="shared" si="31"/>
        <v>46344</v>
      </c>
      <c r="CI31" s="123">
        <f t="shared" si="31"/>
        <v>34048</v>
      </c>
      <c r="CJ31" s="123">
        <f t="shared" si="31"/>
        <v>47408</v>
      </c>
      <c r="CK31" s="123">
        <f t="shared" ref="CK31:CP31" si="32">SUM(CK16:CK30)</f>
        <v>34057</v>
      </c>
      <c r="CL31" s="123">
        <f t="shared" si="32"/>
        <v>47289</v>
      </c>
      <c r="CM31" s="123">
        <f t="shared" si="32"/>
        <v>34703</v>
      </c>
      <c r="CN31" s="123">
        <f t="shared" si="32"/>
        <v>47655</v>
      </c>
      <c r="CO31" s="123">
        <f t="shared" si="32"/>
        <v>34963</v>
      </c>
      <c r="CP31" s="123">
        <f t="shared" si="32"/>
        <v>47794</v>
      </c>
      <c r="CQ31" s="123">
        <f t="shared" ref="CQ31:CV31" si="33">SUM(CQ16:CQ30)</f>
        <v>35333</v>
      </c>
      <c r="CR31" s="123">
        <f t="shared" si="33"/>
        <v>48043</v>
      </c>
      <c r="CS31" s="122">
        <f t="shared" si="33"/>
        <v>35720</v>
      </c>
      <c r="CT31" s="122">
        <f t="shared" si="33"/>
        <v>48027</v>
      </c>
      <c r="CU31" s="122">
        <f t="shared" si="33"/>
        <v>36305</v>
      </c>
      <c r="CV31" s="122">
        <f t="shared" si="33"/>
        <v>48471</v>
      </c>
      <c r="CW31" s="122">
        <f t="shared" ref="CW31:DB31" si="34">SUM(CW16:CW30)</f>
        <v>36506</v>
      </c>
      <c r="CX31" s="122">
        <f t="shared" si="34"/>
        <v>48405</v>
      </c>
      <c r="CY31" s="122">
        <f t="shared" si="34"/>
        <v>36881</v>
      </c>
      <c r="CZ31" s="122">
        <f t="shared" si="34"/>
        <v>48394</v>
      </c>
      <c r="DA31" s="122">
        <f t="shared" si="34"/>
        <v>36788</v>
      </c>
      <c r="DB31" s="122">
        <f t="shared" si="34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5">SUM(DE16:DE30)</f>
        <v>36524</v>
      </c>
      <c r="DF31" s="123">
        <f t="shared" si="35"/>
        <v>47525</v>
      </c>
      <c r="DG31" s="123">
        <f t="shared" si="35"/>
        <v>36279</v>
      </c>
      <c r="DH31" s="123">
        <f t="shared" si="35"/>
        <v>47291</v>
      </c>
      <c r="DI31" s="123">
        <f>SUM(DI16:DI30)</f>
        <v>36046</v>
      </c>
      <c r="DJ31" s="123">
        <f>SUM(DJ16:DJ30)</f>
        <v>47109</v>
      </c>
      <c r="DK31" s="123">
        <f t="shared" si="35"/>
        <v>36351</v>
      </c>
      <c r="DL31" s="123">
        <f t="shared" si="35"/>
        <v>47321</v>
      </c>
      <c r="DM31" s="123">
        <f t="shared" si="35"/>
        <v>36408</v>
      </c>
      <c r="DN31" s="123">
        <f t="shared" si="35"/>
        <v>47487</v>
      </c>
      <c r="DO31" s="123">
        <f t="shared" si="35"/>
        <v>36606</v>
      </c>
      <c r="DP31" s="123">
        <f t="shared" si="35"/>
        <v>47741</v>
      </c>
      <c r="DQ31" s="123">
        <f t="shared" si="35"/>
        <v>36767</v>
      </c>
      <c r="DR31" s="123">
        <f t="shared" si="35"/>
        <v>47801</v>
      </c>
      <c r="DS31" s="123">
        <f t="shared" si="35"/>
        <v>37078</v>
      </c>
      <c r="DT31" s="123">
        <f t="shared" si="35"/>
        <v>48063</v>
      </c>
      <c r="DU31" s="123">
        <f t="shared" ref="DU31:EO31" si="36">SUM(DU16:DU30)</f>
        <v>37066</v>
      </c>
      <c r="DV31" s="123">
        <f t="shared" si="36"/>
        <v>48010</v>
      </c>
      <c r="DW31" s="123">
        <f t="shared" si="36"/>
        <v>37202</v>
      </c>
      <c r="DX31" s="123">
        <f t="shared" si="36"/>
        <v>48003</v>
      </c>
      <c r="DY31" s="123">
        <f t="shared" si="36"/>
        <v>37198</v>
      </c>
      <c r="DZ31" s="123">
        <f t="shared" si="36"/>
        <v>47789</v>
      </c>
      <c r="EA31" s="123">
        <f t="shared" si="36"/>
        <v>36917</v>
      </c>
      <c r="EB31" s="123">
        <f>SUM(EB16:EB30)</f>
        <v>47408</v>
      </c>
      <c r="EC31" s="123">
        <f t="shared" si="36"/>
        <v>36856</v>
      </c>
      <c r="ED31" s="123">
        <f t="shared" si="36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6"/>
        <v>46751</v>
      </c>
      <c r="EI31" s="123">
        <f t="shared" si="36"/>
        <v>36631</v>
      </c>
      <c r="EJ31" s="123">
        <f t="shared" si="36"/>
        <v>46817</v>
      </c>
      <c r="EK31" s="129">
        <f>SUM(EK16:EK30)</f>
        <v>36617</v>
      </c>
      <c r="EL31" s="118">
        <f>SUM(EL16:EL30)</f>
        <v>46926</v>
      </c>
      <c r="EM31" s="123">
        <f t="shared" si="36"/>
        <v>36869</v>
      </c>
      <c r="EN31" s="123">
        <f t="shared" si="36"/>
        <v>47267</v>
      </c>
      <c r="EO31" s="123">
        <f t="shared" si="36"/>
        <v>36938</v>
      </c>
      <c r="EP31" s="123">
        <f t="shared" ref="EP31:FU31" si="37">SUM(EP16:EP30)</f>
        <v>47282</v>
      </c>
      <c r="EQ31" s="123">
        <f t="shared" si="37"/>
        <v>37290</v>
      </c>
      <c r="ER31" s="123">
        <f t="shared" si="37"/>
        <v>47668</v>
      </c>
      <c r="ES31" s="123">
        <f t="shared" si="37"/>
        <v>37177</v>
      </c>
      <c r="ET31" s="123">
        <f t="shared" si="37"/>
        <v>47708</v>
      </c>
      <c r="EU31" s="123">
        <f t="shared" si="37"/>
        <v>37092</v>
      </c>
      <c r="EV31" s="123">
        <f t="shared" si="37"/>
        <v>47791</v>
      </c>
      <c r="EW31" s="123">
        <f t="shared" si="37"/>
        <v>36516</v>
      </c>
      <c r="EX31" s="123">
        <f t="shared" si="37"/>
        <v>47581</v>
      </c>
      <c r="EY31" s="123">
        <f t="shared" si="37"/>
        <v>35984</v>
      </c>
      <c r="EZ31" s="123">
        <f t="shared" si="37"/>
        <v>47312</v>
      </c>
      <c r="FA31" s="123">
        <f t="shared" si="37"/>
        <v>35253</v>
      </c>
      <c r="FB31" s="123">
        <f t="shared" si="37"/>
        <v>46893</v>
      </c>
      <c r="FC31" s="123">
        <f t="shared" si="37"/>
        <v>34443</v>
      </c>
      <c r="FD31" s="123">
        <f t="shared" si="37"/>
        <v>46827</v>
      </c>
      <c r="FE31" s="123">
        <f t="shared" si="37"/>
        <v>33829</v>
      </c>
      <c r="FF31" s="123">
        <f t="shared" si="37"/>
        <v>46686</v>
      </c>
      <c r="FG31" s="123">
        <f t="shared" si="37"/>
        <v>33282</v>
      </c>
      <c r="FH31" s="123">
        <f t="shared" si="37"/>
        <v>46952</v>
      </c>
      <c r="FI31" s="123">
        <f t="shared" si="37"/>
        <v>32709</v>
      </c>
      <c r="FJ31" s="123">
        <f t="shared" si="37"/>
        <v>47231</v>
      </c>
      <c r="FK31" s="123">
        <f t="shared" si="37"/>
        <v>32067</v>
      </c>
      <c r="FL31" s="123">
        <f t="shared" si="37"/>
        <v>47379</v>
      </c>
      <c r="FM31" s="123">
        <f t="shared" si="37"/>
        <v>31547</v>
      </c>
      <c r="FN31" s="123">
        <f t="shared" si="37"/>
        <v>47395</v>
      </c>
      <c r="FO31" s="123">
        <f t="shared" si="37"/>
        <v>31213</v>
      </c>
      <c r="FP31" s="123">
        <f t="shared" si="37"/>
        <v>47684</v>
      </c>
      <c r="FQ31" s="123">
        <f t="shared" si="37"/>
        <v>30999</v>
      </c>
      <c r="FR31" s="123">
        <f t="shared" si="37"/>
        <v>47927</v>
      </c>
      <c r="FS31" s="123">
        <f t="shared" si="37"/>
        <v>28258</v>
      </c>
      <c r="FT31" s="123">
        <f t="shared" si="37"/>
        <v>45027</v>
      </c>
      <c r="FU31" s="123">
        <f t="shared" si="37"/>
        <v>30238</v>
      </c>
      <c r="FV31" s="123">
        <f t="shared" ref="FV31:HA31" si="38">SUM(FV16:FV30)</f>
        <v>47649</v>
      </c>
      <c r="FW31" s="123">
        <f t="shared" si="38"/>
        <v>29925</v>
      </c>
      <c r="FX31" s="123">
        <f t="shared" si="38"/>
        <v>47391</v>
      </c>
      <c r="FY31" s="123">
        <f t="shared" si="38"/>
        <v>29081</v>
      </c>
      <c r="FZ31" s="123">
        <f t="shared" si="38"/>
        <v>45937</v>
      </c>
      <c r="GA31" s="123">
        <f t="shared" si="38"/>
        <v>28643</v>
      </c>
      <c r="GB31" s="123">
        <f t="shared" si="38"/>
        <v>45750</v>
      </c>
      <c r="GC31" s="123">
        <f t="shared" si="38"/>
        <v>29239</v>
      </c>
      <c r="GD31" s="123">
        <f t="shared" si="38"/>
        <v>45630</v>
      </c>
      <c r="GE31" s="123">
        <f t="shared" si="38"/>
        <v>30403</v>
      </c>
      <c r="GF31" s="123">
        <f t="shared" si="38"/>
        <v>46020</v>
      </c>
      <c r="GG31" s="123">
        <f t="shared" si="38"/>
        <v>31116</v>
      </c>
      <c r="GH31" s="123">
        <f t="shared" si="38"/>
        <v>46490</v>
      </c>
      <c r="GI31" s="123">
        <f t="shared" si="38"/>
        <v>31733</v>
      </c>
      <c r="GJ31" s="123">
        <f t="shared" si="38"/>
        <v>46807</v>
      </c>
      <c r="GK31" s="123">
        <f t="shared" si="38"/>
        <v>32790</v>
      </c>
      <c r="GL31" s="123">
        <f t="shared" si="38"/>
        <v>46880</v>
      </c>
      <c r="GM31" s="123">
        <f t="shared" si="38"/>
        <v>33570</v>
      </c>
      <c r="GN31" s="123">
        <f t="shared" si="38"/>
        <v>46986</v>
      </c>
      <c r="GO31" s="123">
        <f t="shared" si="38"/>
        <v>33774</v>
      </c>
      <c r="GP31" s="123">
        <f t="shared" si="38"/>
        <v>46884</v>
      </c>
      <c r="GQ31" s="123">
        <f t="shared" si="38"/>
        <v>34121</v>
      </c>
      <c r="GR31" s="123">
        <f t="shared" si="38"/>
        <v>46874</v>
      </c>
      <c r="GS31" s="123">
        <f t="shared" si="38"/>
        <v>34579</v>
      </c>
      <c r="GT31" s="123">
        <f t="shared" si="38"/>
        <v>46540</v>
      </c>
      <c r="GU31" s="123">
        <f t="shared" si="38"/>
        <v>34840</v>
      </c>
      <c r="GV31" s="123">
        <f t="shared" si="38"/>
        <v>46374</v>
      </c>
      <c r="GW31" s="123">
        <f t="shared" si="38"/>
        <v>34969</v>
      </c>
      <c r="GX31" s="123">
        <f t="shared" si="38"/>
        <v>45674</v>
      </c>
      <c r="GY31" s="123">
        <f t="shared" si="38"/>
        <v>35027</v>
      </c>
      <c r="GZ31" s="123">
        <f t="shared" si="38"/>
        <v>45578</v>
      </c>
      <c r="HA31" s="123">
        <f t="shared" si="38"/>
        <v>35140</v>
      </c>
      <c r="HB31" s="123">
        <f t="shared" ref="HB31:IG31" si="39">SUM(HB16:HB30)</f>
        <v>45352</v>
      </c>
      <c r="HC31" s="123">
        <f t="shared" si="39"/>
        <v>35300</v>
      </c>
      <c r="HD31" s="123">
        <f t="shared" si="39"/>
        <v>45355</v>
      </c>
      <c r="HE31" s="123">
        <f t="shared" si="39"/>
        <v>35499</v>
      </c>
      <c r="HF31" s="123">
        <f t="shared" si="39"/>
        <v>45474</v>
      </c>
      <c r="HG31" s="123">
        <f t="shared" si="39"/>
        <v>35645</v>
      </c>
      <c r="HH31" s="123">
        <f t="shared" si="39"/>
        <v>45615</v>
      </c>
      <c r="HI31" s="123">
        <f t="shared" si="39"/>
        <v>35686</v>
      </c>
      <c r="HJ31" s="123">
        <f t="shared" si="39"/>
        <v>45534</v>
      </c>
      <c r="HK31" s="123">
        <f t="shared" si="39"/>
        <v>36023</v>
      </c>
      <c r="HL31" s="123">
        <f t="shared" si="39"/>
        <v>45886</v>
      </c>
      <c r="HM31" s="123">
        <f t="shared" si="39"/>
        <v>36011</v>
      </c>
      <c r="HN31" s="123">
        <f t="shared" si="39"/>
        <v>45812</v>
      </c>
      <c r="HO31" s="123">
        <f t="shared" si="39"/>
        <v>35861</v>
      </c>
      <c r="HP31" s="123">
        <f t="shared" si="39"/>
        <v>45265</v>
      </c>
      <c r="HQ31" s="123">
        <f t="shared" si="39"/>
        <v>35740</v>
      </c>
      <c r="HR31" s="123">
        <f t="shared" si="39"/>
        <v>45047</v>
      </c>
      <c r="HS31" s="123">
        <f t="shared" si="39"/>
        <v>35322</v>
      </c>
      <c r="HT31" s="123">
        <f t="shared" si="39"/>
        <v>44389</v>
      </c>
      <c r="HU31" s="123">
        <f t="shared" si="39"/>
        <v>34945</v>
      </c>
      <c r="HV31" s="123">
        <f t="shared" si="39"/>
        <v>43899</v>
      </c>
      <c r="HW31" s="123">
        <f t="shared" si="39"/>
        <v>34717</v>
      </c>
      <c r="HX31" s="123">
        <f t="shared" si="39"/>
        <v>43512</v>
      </c>
      <c r="HY31" s="123">
        <f t="shared" si="39"/>
        <v>34717</v>
      </c>
      <c r="HZ31" s="123">
        <f t="shared" si="39"/>
        <v>43360</v>
      </c>
      <c r="IA31" s="123">
        <f t="shared" si="39"/>
        <v>34866</v>
      </c>
      <c r="IB31" s="123">
        <f t="shared" si="39"/>
        <v>43374</v>
      </c>
      <c r="IC31" s="123">
        <f t="shared" si="39"/>
        <v>34946</v>
      </c>
      <c r="ID31" s="123">
        <f t="shared" si="39"/>
        <v>43489</v>
      </c>
      <c r="IE31" s="123">
        <f t="shared" si="39"/>
        <v>34934</v>
      </c>
      <c r="IF31" s="123">
        <f t="shared" si="39"/>
        <v>43607</v>
      </c>
      <c r="IG31" s="123">
        <f t="shared" si="39"/>
        <v>34946</v>
      </c>
      <c r="IH31" s="123">
        <f t="shared" ref="IH31:IM31" si="40">SUM(IH16:IH30)</f>
        <v>43536</v>
      </c>
      <c r="II31" s="123">
        <f t="shared" si="40"/>
        <v>35056</v>
      </c>
      <c r="IJ31" s="123">
        <f t="shared" si="40"/>
        <v>43706</v>
      </c>
      <c r="IK31" s="123">
        <f t="shared" si="40"/>
        <v>35035</v>
      </c>
      <c r="IL31" s="123">
        <f t="shared" si="40"/>
        <v>43619</v>
      </c>
      <c r="IM31" s="123">
        <f t="shared" si="40"/>
        <v>34874</v>
      </c>
      <c r="IN31" s="123">
        <f>SUM(IN16:IN30)</f>
        <v>43432</v>
      </c>
      <c r="IO31" s="123">
        <f t="shared" ref="IO31:KN31" si="41">SUM(IO16:IO30)</f>
        <v>34589</v>
      </c>
      <c r="IP31" s="123">
        <f t="shared" si="41"/>
        <v>43274</v>
      </c>
      <c r="IQ31" s="123">
        <f t="shared" si="41"/>
        <v>34291</v>
      </c>
      <c r="IR31" s="123">
        <f t="shared" si="41"/>
        <v>42914</v>
      </c>
      <c r="IS31" s="123">
        <f t="shared" si="41"/>
        <v>34058</v>
      </c>
      <c r="IT31" s="123">
        <f t="shared" si="41"/>
        <v>42668</v>
      </c>
      <c r="IU31" s="123">
        <f t="shared" si="41"/>
        <v>33836</v>
      </c>
      <c r="IV31" s="123">
        <f t="shared" si="41"/>
        <v>42401</v>
      </c>
      <c r="IW31" s="123">
        <f t="shared" si="41"/>
        <v>33646</v>
      </c>
      <c r="IX31" s="123">
        <f t="shared" si="41"/>
        <v>42090</v>
      </c>
      <c r="IY31" s="123">
        <f t="shared" si="41"/>
        <v>33640</v>
      </c>
      <c r="IZ31" s="123">
        <f t="shared" si="41"/>
        <v>42104</v>
      </c>
      <c r="JA31" s="123">
        <f t="shared" si="41"/>
        <v>33861</v>
      </c>
      <c r="JB31" s="123">
        <f t="shared" si="41"/>
        <v>42247</v>
      </c>
      <c r="JC31" s="123">
        <f t="shared" si="41"/>
        <v>33818</v>
      </c>
      <c r="JD31" s="123">
        <f t="shared" si="41"/>
        <v>42354</v>
      </c>
      <c r="JE31" s="123">
        <f t="shared" si="41"/>
        <v>33841</v>
      </c>
      <c r="JF31" s="123">
        <f t="shared" si="41"/>
        <v>42465</v>
      </c>
      <c r="JG31" s="123">
        <f t="shared" si="41"/>
        <v>34031</v>
      </c>
      <c r="JH31" s="123">
        <f t="shared" si="41"/>
        <v>42781</v>
      </c>
      <c r="JI31" s="123">
        <f t="shared" si="41"/>
        <v>34072</v>
      </c>
      <c r="JJ31" s="123">
        <f t="shared" si="41"/>
        <v>42684</v>
      </c>
      <c r="JK31" s="123">
        <f t="shared" si="41"/>
        <v>34051</v>
      </c>
      <c r="JL31" s="123">
        <f t="shared" si="41"/>
        <v>42465</v>
      </c>
      <c r="JM31" s="123">
        <f t="shared" si="41"/>
        <v>33845</v>
      </c>
      <c r="JN31" s="123">
        <f t="shared" si="41"/>
        <v>42062</v>
      </c>
      <c r="JO31" s="123">
        <f t="shared" si="41"/>
        <v>33589</v>
      </c>
      <c r="JP31" s="123">
        <f t="shared" si="41"/>
        <v>41737</v>
      </c>
      <c r="JQ31" s="123">
        <f t="shared" si="41"/>
        <v>33392</v>
      </c>
      <c r="JR31" s="123">
        <f t="shared" si="41"/>
        <v>41382</v>
      </c>
      <c r="JS31" s="123">
        <f t="shared" si="41"/>
        <v>33304</v>
      </c>
      <c r="JT31" s="123">
        <f t="shared" si="41"/>
        <v>41262</v>
      </c>
      <c r="JU31" s="123">
        <f t="shared" si="41"/>
        <v>32981</v>
      </c>
      <c r="JV31" s="123">
        <f t="shared" si="41"/>
        <v>40760</v>
      </c>
      <c r="JW31" s="123">
        <f t="shared" si="41"/>
        <v>32997</v>
      </c>
      <c r="JX31" s="123">
        <f t="shared" si="41"/>
        <v>40750</v>
      </c>
      <c r="JY31" s="123">
        <f t="shared" si="41"/>
        <v>33055</v>
      </c>
      <c r="JZ31" s="123">
        <f t="shared" si="41"/>
        <v>40886</v>
      </c>
      <c r="KA31" s="123">
        <f t="shared" si="41"/>
        <v>32888</v>
      </c>
      <c r="KB31" s="123">
        <f t="shared" si="41"/>
        <v>40843</v>
      </c>
      <c r="KC31" s="123">
        <f t="shared" si="41"/>
        <v>32859</v>
      </c>
      <c r="KD31" s="123">
        <f t="shared" si="41"/>
        <v>40837</v>
      </c>
      <c r="KE31" s="123">
        <f t="shared" si="41"/>
        <v>33145</v>
      </c>
      <c r="KF31" s="123">
        <f t="shared" si="41"/>
        <v>41281</v>
      </c>
      <c r="KG31" s="123">
        <f t="shared" si="41"/>
        <v>33943</v>
      </c>
      <c r="KH31" s="123">
        <f t="shared" si="41"/>
        <v>42217</v>
      </c>
      <c r="KI31" s="123">
        <f t="shared" si="41"/>
        <v>34863</v>
      </c>
      <c r="KJ31" s="123">
        <f t="shared" si="41"/>
        <v>43351</v>
      </c>
      <c r="KK31" s="123">
        <f t="shared" si="41"/>
        <v>34871</v>
      </c>
      <c r="KL31" s="123">
        <f t="shared" si="41"/>
        <v>43443</v>
      </c>
      <c r="KM31" s="123">
        <f t="shared" si="41"/>
        <v>34768</v>
      </c>
      <c r="KN31" s="123">
        <f t="shared" si="41"/>
        <v>43392</v>
      </c>
    </row>
    <row r="32" spans="1:300" x14ac:dyDescent="0.2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  <c r="JY32" s="52">
        <v>685</v>
      </c>
      <c r="JZ32" s="52">
        <v>877</v>
      </c>
      <c r="KA32" s="52">
        <v>692</v>
      </c>
      <c r="KB32" s="52">
        <v>892</v>
      </c>
      <c r="KC32" s="52">
        <v>688</v>
      </c>
      <c r="KD32" s="52">
        <v>891</v>
      </c>
      <c r="KE32" s="52">
        <v>710</v>
      </c>
      <c r="KF32" s="52">
        <v>927</v>
      </c>
      <c r="KG32" s="52">
        <v>725</v>
      </c>
      <c r="KH32" s="52">
        <v>947</v>
      </c>
      <c r="KI32" s="52">
        <v>735</v>
      </c>
      <c r="KJ32" s="52">
        <v>963</v>
      </c>
      <c r="KK32" s="52">
        <v>739</v>
      </c>
      <c r="KL32" s="52">
        <v>963</v>
      </c>
      <c r="KM32" s="52">
        <v>732</v>
      </c>
      <c r="KN32" s="52">
        <v>949</v>
      </c>
    </row>
    <row r="33" spans="1:300" x14ac:dyDescent="0.2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  <c r="JY33" s="52">
        <v>794</v>
      </c>
      <c r="JZ33" s="52">
        <v>1067</v>
      </c>
      <c r="KA33" s="52">
        <v>779</v>
      </c>
      <c r="KB33" s="52">
        <v>1053</v>
      </c>
      <c r="KC33" s="52">
        <v>774</v>
      </c>
      <c r="KD33" s="52">
        <v>1054</v>
      </c>
      <c r="KE33" s="52">
        <v>796</v>
      </c>
      <c r="KF33" s="52">
        <v>1086</v>
      </c>
      <c r="KG33" s="52">
        <v>797</v>
      </c>
      <c r="KH33" s="52">
        <v>1093</v>
      </c>
      <c r="KI33" s="52">
        <v>827</v>
      </c>
      <c r="KJ33" s="52">
        <v>1125</v>
      </c>
      <c r="KK33" s="52">
        <v>846</v>
      </c>
      <c r="KL33" s="52">
        <v>1126</v>
      </c>
      <c r="KM33" s="52">
        <v>841</v>
      </c>
      <c r="KN33" s="52">
        <v>1121</v>
      </c>
    </row>
    <row r="34" spans="1:300" x14ac:dyDescent="0.2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  <c r="JY34" s="52">
        <v>1383</v>
      </c>
      <c r="JZ34" s="52">
        <v>1854</v>
      </c>
      <c r="KA34" s="52">
        <v>1358</v>
      </c>
      <c r="KB34" s="52">
        <v>1836</v>
      </c>
      <c r="KC34" s="52">
        <v>1377</v>
      </c>
      <c r="KD34" s="52">
        <v>1843</v>
      </c>
      <c r="KE34" s="52">
        <v>1377</v>
      </c>
      <c r="KF34" s="52">
        <v>1862</v>
      </c>
      <c r="KG34" s="52">
        <v>1372</v>
      </c>
      <c r="KH34" s="52">
        <v>1865</v>
      </c>
      <c r="KI34" s="52">
        <v>1381</v>
      </c>
      <c r="KJ34" s="52">
        <v>1886</v>
      </c>
      <c r="KK34" s="52">
        <v>1376</v>
      </c>
      <c r="KL34" s="52">
        <v>1876</v>
      </c>
      <c r="KM34" s="52">
        <v>1392</v>
      </c>
      <c r="KN34" s="52">
        <v>1895</v>
      </c>
    </row>
    <row r="35" spans="1:300" x14ac:dyDescent="0.2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  <c r="JY35" s="52">
        <v>565</v>
      </c>
      <c r="JZ35" s="52">
        <v>696</v>
      </c>
      <c r="KA35" s="52">
        <v>561</v>
      </c>
      <c r="KB35" s="52">
        <v>696</v>
      </c>
      <c r="KC35" s="52">
        <v>562</v>
      </c>
      <c r="KD35" s="52">
        <v>693</v>
      </c>
      <c r="KE35" s="52">
        <v>583</v>
      </c>
      <c r="KF35" s="52">
        <v>707</v>
      </c>
      <c r="KG35" s="52">
        <v>584</v>
      </c>
      <c r="KH35" s="52">
        <v>705</v>
      </c>
      <c r="KI35" s="52">
        <v>571</v>
      </c>
      <c r="KJ35" s="52">
        <v>695</v>
      </c>
      <c r="KK35" s="52">
        <v>561</v>
      </c>
      <c r="KL35" s="52">
        <v>693</v>
      </c>
      <c r="KM35" s="52">
        <v>563</v>
      </c>
      <c r="KN35" s="52">
        <v>696</v>
      </c>
    </row>
    <row r="36" spans="1:300" x14ac:dyDescent="0.2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  <c r="JY36" s="52">
        <v>3617</v>
      </c>
      <c r="JZ36" s="52">
        <v>4844</v>
      </c>
      <c r="KA36" s="52">
        <v>3610</v>
      </c>
      <c r="KB36" s="52">
        <v>4872</v>
      </c>
      <c r="KC36" s="52">
        <v>3634</v>
      </c>
      <c r="KD36" s="52">
        <v>4918</v>
      </c>
      <c r="KE36" s="52">
        <v>3672</v>
      </c>
      <c r="KF36" s="52">
        <v>4965</v>
      </c>
      <c r="KG36" s="52">
        <v>3674</v>
      </c>
      <c r="KH36" s="52">
        <v>4992</v>
      </c>
      <c r="KI36" s="52">
        <v>3707</v>
      </c>
      <c r="KJ36" s="52">
        <v>5028</v>
      </c>
      <c r="KK36" s="52">
        <v>3687</v>
      </c>
      <c r="KL36" s="52">
        <v>4990</v>
      </c>
      <c r="KM36" s="52">
        <v>3639</v>
      </c>
      <c r="KN36" s="52">
        <v>4939</v>
      </c>
    </row>
    <row r="37" spans="1:300" x14ac:dyDescent="0.2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  <c r="JY37" s="52">
        <v>785</v>
      </c>
      <c r="JZ37" s="52">
        <v>997</v>
      </c>
      <c r="KA37" s="52">
        <v>775</v>
      </c>
      <c r="KB37" s="52">
        <v>996</v>
      </c>
      <c r="KC37" s="52">
        <v>774</v>
      </c>
      <c r="KD37" s="52">
        <v>995</v>
      </c>
      <c r="KE37" s="52">
        <v>788</v>
      </c>
      <c r="KF37" s="52">
        <v>1015</v>
      </c>
      <c r="KG37" s="52">
        <v>790</v>
      </c>
      <c r="KH37" s="52">
        <v>1005</v>
      </c>
      <c r="KI37" s="52">
        <v>787</v>
      </c>
      <c r="KJ37" s="52">
        <v>1014</v>
      </c>
      <c r="KK37" s="52">
        <v>790</v>
      </c>
      <c r="KL37" s="52">
        <v>1010</v>
      </c>
      <c r="KM37" s="52">
        <v>784</v>
      </c>
      <c r="KN37" s="52">
        <v>992</v>
      </c>
    </row>
    <row r="38" spans="1:300" s="122" customFormat="1" x14ac:dyDescent="0.2">
      <c r="A38" s="120"/>
      <c r="B38" s="121"/>
      <c r="C38" s="148" t="s">
        <v>106</v>
      </c>
      <c r="E38" s="123">
        <f t="shared" ref="E38:P38" si="42">SUM(E32:E37)</f>
        <v>3973</v>
      </c>
      <c r="F38" s="123">
        <f t="shared" si="42"/>
        <v>11613</v>
      </c>
      <c r="G38" s="123">
        <f t="shared" si="42"/>
        <v>4594</v>
      </c>
      <c r="H38" s="123">
        <f t="shared" si="42"/>
        <v>11637</v>
      </c>
      <c r="I38" s="123">
        <f t="shared" si="42"/>
        <v>5000</v>
      </c>
      <c r="J38" s="123">
        <f t="shared" si="42"/>
        <v>11570</v>
      </c>
      <c r="K38" s="123">
        <f t="shared" si="42"/>
        <v>4974</v>
      </c>
      <c r="L38" s="123">
        <f t="shared" si="42"/>
        <v>11188</v>
      </c>
      <c r="M38" s="123">
        <f t="shared" si="42"/>
        <v>5049</v>
      </c>
      <c r="N38" s="123">
        <f t="shared" si="42"/>
        <v>11301</v>
      </c>
      <c r="O38" s="123">
        <f t="shared" si="42"/>
        <v>5074</v>
      </c>
      <c r="P38" s="123">
        <f t="shared" si="42"/>
        <v>11127</v>
      </c>
      <c r="Q38" s="123">
        <f t="shared" ref="Q38:V38" si="43">SUM(Q32:Q37)</f>
        <v>5209</v>
      </c>
      <c r="R38" s="123">
        <f t="shared" si="43"/>
        <v>11373</v>
      </c>
      <c r="S38" s="123">
        <f t="shared" si="43"/>
        <v>5383</v>
      </c>
      <c r="T38" s="123">
        <f t="shared" si="43"/>
        <v>11395</v>
      </c>
      <c r="U38" s="123">
        <f t="shared" si="43"/>
        <v>5441</v>
      </c>
      <c r="V38" s="123">
        <f t="shared" si="43"/>
        <v>11514</v>
      </c>
      <c r="W38" s="123">
        <f t="shared" ref="W38:AB38" si="44">SUM(W32:W37)</f>
        <v>5563</v>
      </c>
      <c r="X38" s="123">
        <f t="shared" si="44"/>
        <v>11701</v>
      </c>
      <c r="Y38" s="123">
        <f t="shared" si="44"/>
        <v>5640</v>
      </c>
      <c r="Z38" s="123">
        <f t="shared" si="44"/>
        <v>11419</v>
      </c>
      <c r="AA38" s="123">
        <f t="shared" si="44"/>
        <v>5893</v>
      </c>
      <c r="AB38" s="123">
        <f t="shared" si="44"/>
        <v>11941</v>
      </c>
      <c r="AC38" s="123">
        <f t="shared" ref="AC38:AL38" si="45">SUM(AC32:AC37)</f>
        <v>5883</v>
      </c>
      <c r="AD38" s="123">
        <f t="shared" si="45"/>
        <v>11655</v>
      </c>
      <c r="AE38" s="123">
        <f t="shared" si="45"/>
        <v>6098</v>
      </c>
      <c r="AF38" s="123">
        <f t="shared" si="45"/>
        <v>11809</v>
      </c>
      <c r="AG38" s="123">
        <f t="shared" si="45"/>
        <v>6185</v>
      </c>
      <c r="AH38" s="123">
        <f t="shared" si="45"/>
        <v>11817</v>
      </c>
      <c r="AI38" s="123">
        <f t="shared" si="45"/>
        <v>6057</v>
      </c>
      <c r="AJ38" s="123">
        <f t="shared" si="45"/>
        <v>11588</v>
      </c>
      <c r="AK38" s="123">
        <f t="shared" si="45"/>
        <v>6119</v>
      </c>
      <c r="AL38" s="123">
        <f t="shared" si="45"/>
        <v>11699</v>
      </c>
      <c r="AM38" s="123">
        <f t="shared" ref="AM38:AR38" si="46">SUM(AM32:AM37)</f>
        <v>6007</v>
      </c>
      <c r="AN38" s="123">
        <f t="shared" si="46"/>
        <v>11395</v>
      </c>
      <c r="AO38" s="123">
        <f t="shared" si="46"/>
        <v>5999</v>
      </c>
      <c r="AP38" s="123">
        <f t="shared" si="46"/>
        <v>11437</v>
      </c>
      <c r="AQ38" s="123">
        <f t="shared" si="46"/>
        <v>5828</v>
      </c>
      <c r="AR38" s="123">
        <f t="shared" si="46"/>
        <v>11624</v>
      </c>
      <c r="AS38" s="123">
        <f t="shared" ref="AS38:AX38" si="47">SUM(AS32:AS37)</f>
        <v>5970</v>
      </c>
      <c r="AT38" s="123">
        <f t="shared" si="47"/>
        <v>11709</v>
      </c>
      <c r="AU38" s="123">
        <f t="shared" si="47"/>
        <v>5801</v>
      </c>
      <c r="AV38" s="123">
        <f t="shared" si="47"/>
        <v>11712</v>
      </c>
      <c r="AW38" s="123">
        <f t="shared" si="47"/>
        <v>6224</v>
      </c>
      <c r="AX38" s="123">
        <f t="shared" si="47"/>
        <v>11749</v>
      </c>
      <c r="AY38" s="123">
        <f t="shared" ref="AY38:BD38" si="48">SUM(AY32:AY37)</f>
        <v>6252</v>
      </c>
      <c r="AZ38" s="123">
        <f t="shared" si="48"/>
        <v>11664</v>
      </c>
      <c r="BA38" s="123">
        <f t="shared" si="48"/>
        <v>6349</v>
      </c>
      <c r="BB38" s="123">
        <f t="shared" si="48"/>
        <v>11575</v>
      </c>
      <c r="BC38" s="123">
        <f t="shared" si="48"/>
        <v>6375</v>
      </c>
      <c r="BD38" s="123">
        <f t="shared" si="48"/>
        <v>11529</v>
      </c>
      <c r="BE38" s="123">
        <f t="shared" ref="BE38:BJ38" si="49">SUM(BE32:BE37)</f>
        <v>6438</v>
      </c>
      <c r="BF38" s="123">
        <f t="shared" si="49"/>
        <v>11609</v>
      </c>
      <c r="BG38" s="123">
        <f t="shared" si="49"/>
        <v>6711</v>
      </c>
      <c r="BH38" s="123">
        <f t="shared" si="49"/>
        <v>11434</v>
      </c>
      <c r="BI38" s="123">
        <f t="shared" si="49"/>
        <v>6918</v>
      </c>
      <c r="BJ38" s="123">
        <f t="shared" si="49"/>
        <v>11224</v>
      </c>
      <c r="BK38" s="123">
        <f t="shared" ref="BK38:BR38" si="50">SUM(BK32:BK37)</f>
        <v>7043</v>
      </c>
      <c r="BL38" s="123">
        <f t="shared" si="50"/>
        <v>11108</v>
      </c>
      <c r="BM38" s="123">
        <f t="shared" si="50"/>
        <v>7268</v>
      </c>
      <c r="BN38" s="123">
        <f t="shared" si="50"/>
        <v>10902</v>
      </c>
      <c r="BO38" s="123">
        <f t="shared" si="50"/>
        <v>7347</v>
      </c>
      <c r="BP38" s="123">
        <f t="shared" si="50"/>
        <v>10940</v>
      </c>
      <c r="BQ38" s="123">
        <f t="shared" si="50"/>
        <v>7397</v>
      </c>
      <c r="BR38" s="123">
        <f t="shared" si="50"/>
        <v>10952</v>
      </c>
      <c r="BS38" s="123">
        <f t="shared" ref="BS38:BX38" si="51">SUM(BS32:BS37)</f>
        <v>7408</v>
      </c>
      <c r="BT38" s="123">
        <f t="shared" si="51"/>
        <v>11036</v>
      </c>
      <c r="BU38" s="123">
        <f t="shared" si="51"/>
        <v>7617</v>
      </c>
      <c r="BV38" s="123">
        <f t="shared" si="51"/>
        <v>10959</v>
      </c>
      <c r="BW38" s="123">
        <f t="shared" si="51"/>
        <v>7762</v>
      </c>
      <c r="BX38" s="123">
        <f t="shared" si="51"/>
        <v>11024</v>
      </c>
      <c r="BY38" s="123">
        <f t="shared" ref="BY38:CD38" si="52">SUM(BY32:BY37)</f>
        <v>7953</v>
      </c>
      <c r="BZ38" s="123">
        <f t="shared" si="52"/>
        <v>11009</v>
      </c>
      <c r="CA38" s="123">
        <f t="shared" si="52"/>
        <v>7925</v>
      </c>
      <c r="CB38" s="123">
        <f t="shared" si="52"/>
        <v>10942</v>
      </c>
      <c r="CC38" s="123">
        <f t="shared" si="52"/>
        <v>7916</v>
      </c>
      <c r="CD38" s="123">
        <f t="shared" si="52"/>
        <v>10895</v>
      </c>
      <c r="CE38" s="123">
        <f t="shared" ref="CE38:CJ38" si="53">SUM(CE32:CE37)</f>
        <v>7936</v>
      </c>
      <c r="CF38" s="123">
        <f t="shared" si="53"/>
        <v>10772</v>
      </c>
      <c r="CG38" s="123">
        <f t="shared" si="53"/>
        <v>8172</v>
      </c>
      <c r="CH38" s="123">
        <f t="shared" si="53"/>
        <v>11093</v>
      </c>
      <c r="CI38" s="123">
        <f t="shared" si="53"/>
        <v>8259</v>
      </c>
      <c r="CJ38" s="123">
        <f t="shared" si="53"/>
        <v>11232</v>
      </c>
      <c r="CK38" s="123">
        <f t="shared" ref="CK38:CP38" si="54">SUM(CK32:CK37)</f>
        <v>8239</v>
      </c>
      <c r="CL38" s="123">
        <f t="shared" si="54"/>
        <v>11218</v>
      </c>
      <c r="CM38" s="123">
        <f t="shared" si="54"/>
        <v>8173</v>
      </c>
      <c r="CN38" s="123">
        <f t="shared" si="54"/>
        <v>11173</v>
      </c>
      <c r="CO38" s="123">
        <f t="shared" si="54"/>
        <v>8291</v>
      </c>
      <c r="CP38" s="123">
        <f t="shared" si="54"/>
        <v>11242</v>
      </c>
      <c r="CQ38" s="123">
        <f t="shared" ref="CQ38:CV38" si="55">SUM(CQ32:CQ37)</f>
        <v>8328</v>
      </c>
      <c r="CR38" s="123">
        <f t="shared" si="55"/>
        <v>11301</v>
      </c>
      <c r="CS38" s="122">
        <f t="shared" si="55"/>
        <v>8383</v>
      </c>
      <c r="CT38" s="122">
        <f t="shared" si="55"/>
        <v>11393</v>
      </c>
      <c r="CU38" s="122">
        <f t="shared" si="55"/>
        <v>8485</v>
      </c>
      <c r="CV38" s="122">
        <f t="shared" si="55"/>
        <v>11430</v>
      </c>
      <c r="CW38" s="122">
        <f t="shared" ref="CW38:DB38" si="56">SUM(CW32:CW37)</f>
        <v>8696</v>
      </c>
      <c r="CX38" s="122">
        <f t="shared" si="56"/>
        <v>11438</v>
      </c>
      <c r="CY38" s="122">
        <f t="shared" si="56"/>
        <v>8682</v>
      </c>
      <c r="CZ38" s="122">
        <f t="shared" si="56"/>
        <v>11425</v>
      </c>
      <c r="DA38" s="122">
        <f t="shared" si="56"/>
        <v>8605</v>
      </c>
      <c r="DB38" s="122">
        <f t="shared" si="56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57">SUM(DE32:DE37)</f>
        <v>8469</v>
      </c>
      <c r="DF38" s="123">
        <f t="shared" si="57"/>
        <v>11274</v>
      </c>
      <c r="DG38" s="123">
        <f t="shared" si="57"/>
        <v>8391</v>
      </c>
      <c r="DH38" s="123">
        <f t="shared" si="57"/>
        <v>11186</v>
      </c>
      <c r="DI38" s="123">
        <f>SUM(DI32:DI37)</f>
        <v>8371</v>
      </c>
      <c r="DJ38" s="123">
        <f>SUM(DJ32:DJ37)</f>
        <v>11114</v>
      </c>
      <c r="DK38" s="123">
        <f t="shared" si="57"/>
        <v>8526</v>
      </c>
      <c r="DL38" s="123">
        <f t="shared" si="57"/>
        <v>11156</v>
      </c>
      <c r="DM38" s="123">
        <f t="shared" si="57"/>
        <v>8500</v>
      </c>
      <c r="DN38" s="123">
        <f t="shared" si="57"/>
        <v>11195</v>
      </c>
      <c r="DO38" s="123">
        <f t="shared" si="57"/>
        <v>8585</v>
      </c>
      <c r="DP38" s="123">
        <f t="shared" si="57"/>
        <v>11299</v>
      </c>
      <c r="DQ38" s="123">
        <f t="shared" si="57"/>
        <v>8634</v>
      </c>
      <c r="DR38" s="123">
        <f t="shared" si="57"/>
        <v>11285</v>
      </c>
      <c r="DS38" s="123">
        <f t="shared" si="57"/>
        <v>8743</v>
      </c>
      <c r="DT38" s="123">
        <f t="shared" si="57"/>
        <v>11336</v>
      </c>
      <c r="DU38" s="123">
        <f t="shared" si="57"/>
        <v>8894</v>
      </c>
      <c r="DV38" s="123">
        <f t="shared" si="57"/>
        <v>11364</v>
      </c>
      <c r="DW38" s="123">
        <f t="shared" si="57"/>
        <v>8924</v>
      </c>
      <c r="DX38" s="123">
        <f t="shared" ref="DX38:ES38" si="58">SUM(DX32:DX37)</f>
        <v>11277</v>
      </c>
      <c r="DY38" s="123">
        <f t="shared" si="58"/>
        <v>8847</v>
      </c>
      <c r="DZ38" s="123">
        <f t="shared" si="58"/>
        <v>11170</v>
      </c>
      <c r="EA38" s="123">
        <f t="shared" si="58"/>
        <v>8799</v>
      </c>
      <c r="EB38" s="123">
        <f>SUM(EB32:EB37)</f>
        <v>11061</v>
      </c>
      <c r="EC38" s="123">
        <f t="shared" si="58"/>
        <v>8785</v>
      </c>
      <c r="ED38" s="123">
        <f t="shared" si="58"/>
        <v>10995</v>
      </c>
      <c r="EE38" s="123">
        <f t="shared" si="58"/>
        <v>8751</v>
      </c>
      <c r="EF38" s="123">
        <f t="shared" si="58"/>
        <v>11003</v>
      </c>
      <c r="EG38" s="123">
        <f t="shared" si="58"/>
        <v>8658</v>
      </c>
      <c r="EH38" s="123">
        <f t="shared" si="58"/>
        <v>10968</v>
      </c>
      <c r="EI38" s="123">
        <f t="shared" si="58"/>
        <v>8599</v>
      </c>
      <c r="EJ38" s="123">
        <f t="shared" si="58"/>
        <v>10957</v>
      </c>
      <c r="EK38" s="128">
        <f>SUM(EK32:EK37)</f>
        <v>8613</v>
      </c>
      <c r="EL38" s="123">
        <f>SUM(EL32:EL37)</f>
        <v>11044</v>
      </c>
      <c r="EM38" s="123">
        <f t="shared" si="58"/>
        <v>8535</v>
      </c>
      <c r="EN38" s="123">
        <f t="shared" si="58"/>
        <v>11101</v>
      </c>
      <c r="EO38" s="123">
        <f t="shared" si="58"/>
        <v>8580</v>
      </c>
      <c r="EP38" s="123">
        <f t="shared" si="58"/>
        <v>11166</v>
      </c>
      <c r="EQ38" s="123">
        <f t="shared" si="58"/>
        <v>8658</v>
      </c>
      <c r="ER38" s="123">
        <f t="shared" si="58"/>
        <v>11324</v>
      </c>
      <c r="ES38" s="123">
        <f t="shared" si="58"/>
        <v>8744</v>
      </c>
      <c r="ET38" s="123">
        <f t="shared" ref="ET38:FY38" si="59">SUM(ET32:ET37)</f>
        <v>11359</v>
      </c>
      <c r="EU38" s="123">
        <f t="shared" si="59"/>
        <v>8673</v>
      </c>
      <c r="EV38" s="123">
        <f t="shared" si="59"/>
        <v>11352</v>
      </c>
      <c r="EW38" s="123">
        <f t="shared" si="59"/>
        <v>8592</v>
      </c>
      <c r="EX38" s="123">
        <f t="shared" si="59"/>
        <v>11269</v>
      </c>
      <c r="EY38" s="123">
        <f t="shared" si="59"/>
        <v>8483</v>
      </c>
      <c r="EZ38" s="123">
        <f t="shared" si="59"/>
        <v>11244</v>
      </c>
      <c r="FA38" s="123">
        <f t="shared" si="59"/>
        <v>8256</v>
      </c>
      <c r="FB38" s="123">
        <f t="shared" si="59"/>
        <v>11171</v>
      </c>
      <c r="FC38" s="123">
        <f t="shared" si="59"/>
        <v>8033</v>
      </c>
      <c r="FD38" s="123">
        <f t="shared" si="59"/>
        <v>11189</v>
      </c>
      <c r="FE38" s="123">
        <f t="shared" si="59"/>
        <v>7837</v>
      </c>
      <c r="FF38" s="123">
        <f t="shared" si="59"/>
        <v>11126</v>
      </c>
      <c r="FG38" s="123">
        <f t="shared" si="59"/>
        <v>7629</v>
      </c>
      <c r="FH38" s="123">
        <f t="shared" si="59"/>
        <v>11184</v>
      </c>
      <c r="FI38" s="123">
        <f t="shared" si="59"/>
        <v>7348</v>
      </c>
      <c r="FJ38" s="123">
        <f t="shared" si="59"/>
        <v>11200</v>
      </c>
      <c r="FK38" s="123">
        <f t="shared" si="59"/>
        <v>7120</v>
      </c>
      <c r="FL38" s="123">
        <f t="shared" si="59"/>
        <v>11247</v>
      </c>
      <c r="FM38" s="123">
        <f t="shared" si="59"/>
        <v>6893</v>
      </c>
      <c r="FN38" s="123">
        <f t="shared" si="59"/>
        <v>11171</v>
      </c>
      <c r="FO38" s="123">
        <f t="shared" si="59"/>
        <v>6824</v>
      </c>
      <c r="FP38" s="123">
        <f t="shared" si="59"/>
        <v>11261</v>
      </c>
      <c r="FQ38" s="123">
        <f t="shared" si="59"/>
        <v>6797</v>
      </c>
      <c r="FR38" s="123">
        <f t="shared" si="59"/>
        <v>11222</v>
      </c>
      <c r="FS38" s="123">
        <f t="shared" si="59"/>
        <v>6256</v>
      </c>
      <c r="FT38" s="123">
        <f t="shared" si="59"/>
        <v>10564</v>
      </c>
      <c r="FU38" s="123">
        <f t="shared" si="59"/>
        <v>6686</v>
      </c>
      <c r="FV38" s="123">
        <f t="shared" si="59"/>
        <v>11170</v>
      </c>
      <c r="FW38" s="123">
        <f t="shared" si="59"/>
        <v>6608</v>
      </c>
      <c r="FX38" s="123">
        <f t="shared" si="59"/>
        <v>11029</v>
      </c>
      <c r="FY38" s="123">
        <f t="shared" si="59"/>
        <v>6285</v>
      </c>
      <c r="FZ38" s="123">
        <f t="shared" ref="FZ38:HE38" si="60">SUM(FZ32:FZ37)</f>
        <v>10522</v>
      </c>
      <c r="GA38" s="123">
        <f t="shared" si="60"/>
        <v>6273</v>
      </c>
      <c r="GB38" s="123">
        <f t="shared" si="60"/>
        <v>10502</v>
      </c>
      <c r="GC38" s="123">
        <f t="shared" si="60"/>
        <v>6367</v>
      </c>
      <c r="GD38" s="123">
        <f t="shared" si="60"/>
        <v>10480</v>
      </c>
      <c r="GE38" s="123">
        <f t="shared" si="60"/>
        <v>6448</v>
      </c>
      <c r="GF38" s="123">
        <f t="shared" si="60"/>
        <v>10538</v>
      </c>
      <c r="GG38" s="123">
        <f t="shared" si="60"/>
        <v>6575</v>
      </c>
      <c r="GH38" s="123">
        <f t="shared" si="60"/>
        <v>10744</v>
      </c>
      <c r="GI38" s="123">
        <f t="shared" si="60"/>
        <v>6757</v>
      </c>
      <c r="GJ38" s="123">
        <f t="shared" si="60"/>
        <v>10900</v>
      </c>
      <c r="GK38" s="123">
        <f t="shared" si="60"/>
        <v>7002</v>
      </c>
      <c r="GL38" s="123">
        <f t="shared" si="60"/>
        <v>10882</v>
      </c>
      <c r="GM38" s="123">
        <f t="shared" si="60"/>
        <v>7174</v>
      </c>
      <c r="GN38" s="123">
        <f t="shared" si="60"/>
        <v>10927</v>
      </c>
      <c r="GO38" s="123">
        <f t="shared" si="60"/>
        <v>7220</v>
      </c>
      <c r="GP38" s="123">
        <f t="shared" si="60"/>
        <v>10907</v>
      </c>
      <c r="GQ38" s="123">
        <f t="shared" si="60"/>
        <v>7311</v>
      </c>
      <c r="GR38" s="123">
        <f t="shared" si="60"/>
        <v>10908</v>
      </c>
      <c r="GS38" s="123">
        <f t="shared" si="60"/>
        <v>7648</v>
      </c>
      <c r="GT38" s="123">
        <f t="shared" si="60"/>
        <v>10893</v>
      </c>
      <c r="GU38" s="123">
        <f t="shared" si="60"/>
        <v>7690</v>
      </c>
      <c r="GV38" s="123">
        <f t="shared" si="60"/>
        <v>10861</v>
      </c>
      <c r="GW38" s="123">
        <f t="shared" si="60"/>
        <v>7830</v>
      </c>
      <c r="GX38" s="123">
        <f t="shared" si="60"/>
        <v>10684</v>
      </c>
      <c r="GY38" s="123">
        <f t="shared" si="60"/>
        <v>7831</v>
      </c>
      <c r="GZ38" s="123">
        <f t="shared" si="60"/>
        <v>10655</v>
      </c>
      <c r="HA38" s="123">
        <f t="shared" si="60"/>
        <v>7754</v>
      </c>
      <c r="HB38" s="123">
        <f t="shared" si="60"/>
        <v>10533</v>
      </c>
      <c r="HC38" s="123">
        <f t="shared" si="60"/>
        <v>7762</v>
      </c>
      <c r="HD38" s="123">
        <f t="shared" si="60"/>
        <v>10562</v>
      </c>
      <c r="HE38" s="123">
        <f t="shared" si="60"/>
        <v>7778</v>
      </c>
      <c r="HF38" s="123">
        <f t="shared" ref="HF38:JQ38" si="61">SUM(HF32:HF37)</f>
        <v>10643</v>
      </c>
      <c r="HG38" s="123">
        <f t="shared" si="61"/>
        <v>7799</v>
      </c>
      <c r="HH38" s="123">
        <f t="shared" si="61"/>
        <v>10661</v>
      </c>
      <c r="HI38" s="123">
        <f t="shared" si="61"/>
        <v>7833</v>
      </c>
      <c r="HJ38" s="123">
        <f t="shared" si="61"/>
        <v>10602</v>
      </c>
      <c r="HK38" s="123">
        <f t="shared" si="61"/>
        <v>7842</v>
      </c>
      <c r="HL38" s="123">
        <f t="shared" si="61"/>
        <v>10609</v>
      </c>
      <c r="HM38" s="123">
        <f t="shared" si="61"/>
        <v>7843</v>
      </c>
      <c r="HN38" s="123">
        <f t="shared" si="61"/>
        <v>10543</v>
      </c>
      <c r="HO38" s="123">
        <f t="shared" si="61"/>
        <v>7915</v>
      </c>
      <c r="HP38" s="123">
        <f t="shared" si="61"/>
        <v>10468</v>
      </c>
      <c r="HQ38" s="123">
        <f t="shared" si="61"/>
        <v>7889</v>
      </c>
      <c r="HR38" s="123">
        <f t="shared" si="61"/>
        <v>10367</v>
      </c>
      <c r="HS38" s="123">
        <f t="shared" si="61"/>
        <v>7824</v>
      </c>
      <c r="HT38" s="123">
        <f t="shared" si="61"/>
        <v>10143</v>
      </c>
      <c r="HU38" s="123">
        <f t="shared" si="61"/>
        <v>7860</v>
      </c>
      <c r="HV38" s="123">
        <f t="shared" si="61"/>
        <v>10067</v>
      </c>
      <c r="HW38" s="123">
        <f t="shared" si="61"/>
        <v>7899</v>
      </c>
      <c r="HX38" s="123">
        <f t="shared" si="61"/>
        <v>9971</v>
      </c>
      <c r="HY38" s="123">
        <f t="shared" si="61"/>
        <v>7933</v>
      </c>
      <c r="HZ38" s="123">
        <f t="shared" si="61"/>
        <v>9932</v>
      </c>
      <c r="IA38" s="123">
        <f t="shared" si="61"/>
        <v>7895</v>
      </c>
      <c r="IB38" s="123">
        <f t="shared" si="61"/>
        <v>9894</v>
      </c>
      <c r="IC38" s="123">
        <f t="shared" si="61"/>
        <v>7914</v>
      </c>
      <c r="ID38" s="123">
        <f t="shared" si="61"/>
        <v>9909</v>
      </c>
      <c r="IE38" s="123">
        <f t="shared" si="61"/>
        <v>7923</v>
      </c>
      <c r="IF38" s="123">
        <f t="shared" si="61"/>
        <v>10049</v>
      </c>
      <c r="IG38" s="123">
        <f t="shared" si="61"/>
        <v>7922</v>
      </c>
      <c r="IH38" s="123">
        <f t="shared" si="61"/>
        <v>10060</v>
      </c>
      <c r="II38" s="123">
        <f t="shared" si="61"/>
        <v>7976</v>
      </c>
      <c r="IJ38" s="123">
        <f t="shared" si="61"/>
        <v>10169</v>
      </c>
      <c r="IK38" s="123">
        <f t="shared" si="61"/>
        <v>7948</v>
      </c>
      <c r="IL38" s="123">
        <f t="shared" si="61"/>
        <v>10191</v>
      </c>
      <c r="IM38" s="123">
        <f t="shared" si="61"/>
        <v>7894</v>
      </c>
      <c r="IN38" s="123">
        <f t="shared" si="61"/>
        <v>10144</v>
      </c>
      <c r="IO38" s="123">
        <f t="shared" si="61"/>
        <v>7785</v>
      </c>
      <c r="IP38" s="123">
        <f t="shared" si="61"/>
        <v>10069</v>
      </c>
      <c r="IQ38" s="123">
        <f t="shared" si="61"/>
        <v>7753</v>
      </c>
      <c r="IR38" s="123">
        <f t="shared" si="61"/>
        <v>10061</v>
      </c>
      <c r="IS38" s="123">
        <f t="shared" si="61"/>
        <v>7729</v>
      </c>
      <c r="IT38" s="123">
        <f t="shared" si="61"/>
        <v>10036</v>
      </c>
      <c r="IU38" s="123">
        <f t="shared" si="61"/>
        <v>7652</v>
      </c>
      <c r="IV38" s="123">
        <f t="shared" si="61"/>
        <v>9958</v>
      </c>
      <c r="IW38" s="123">
        <f t="shared" si="61"/>
        <v>7597</v>
      </c>
      <c r="IX38" s="123">
        <f t="shared" si="61"/>
        <v>9927</v>
      </c>
      <c r="IY38" s="123">
        <f t="shared" si="61"/>
        <v>7637</v>
      </c>
      <c r="IZ38" s="123">
        <f t="shared" si="61"/>
        <v>10000</v>
      </c>
      <c r="JA38" s="123">
        <f t="shared" si="61"/>
        <v>7702</v>
      </c>
      <c r="JB38" s="123">
        <f t="shared" si="61"/>
        <v>10082</v>
      </c>
      <c r="JC38" s="123">
        <f t="shared" si="61"/>
        <v>7699</v>
      </c>
      <c r="JD38" s="123">
        <f t="shared" si="61"/>
        <v>10152</v>
      </c>
      <c r="JE38" s="123">
        <f t="shared" si="61"/>
        <v>7843</v>
      </c>
      <c r="JF38" s="123">
        <f t="shared" si="61"/>
        <v>10256</v>
      </c>
      <c r="JG38" s="123">
        <f t="shared" si="61"/>
        <v>7974</v>
      </c>
      <c r="JH38" s="123">
        <f t="shared" si="61"/>
        <v>10418</v>
      </c>
      <c r="JI38" s="123">
        <f t="shared" si="61"/>
        <v>8036</v>
      </c>
      <c r="JJ38" s="123">
        <f t="shared" si="61"/>
        <v>10476</v>
      </c>
      <c r="JK38" s="123">
        <f t="shared" si="61"/>
        <v>7999</v>
      </c>
      <c r="JL38" s="123">
        <f t="shared" si="61"/>
        <v>10439</v>
      </c>
      <c r="JM38" s="123">
        <f t="shared" si="61"/>
        <v>7963</v>
      </c>
      <c r="JN38" s="123">
        <f t="shared" si="61"/>
        <v>10389</v>
      </c>
      <c r="JO38" s="123">
        <f t="shared" si="61"/>
        <v>7955</v>
      </c>
      <c r="JP38" s="123">
        <f t="shared" si="61"/>
        <v>10367</v>
      </c>
      <c r="JQ38" s="123">
        <f t="shared" si="61"/>
        <v>7922</v>
      </c>
      <c r="JR38" s="123">
        <f t="shared" ref="JR38:KN38" si="62">SUM(JR32:JR37)</f>
        <v>10269</v>
      </c>
      <c r="JS38" s="123">
        <f t="shared" si="62"/>
        <v>7908</v>
      </c>
      <c r="JT38" s="123">
        <f t="shared" si="62"/>
        <v>10309</v>
      </c>
      <c r="JU38" s="123">
        <f t="shared" si="62"/>
        <v>7843</v>
      </c>
      <c r="JV38" s="123">
        <f t="shared" si="62"/>
        <v>10218</v>
      </c>
      <c r="JW38" s="123">
        <f t="shared" si="62"/>
        <v>7875</v>
      </c>
      <c r="JX38" s="123">
        <f t="shared" si="62"/>
        <v>10298</v>
      </c>
      <c r="JY38" s="123">
        <f t="shared" si="62"/>
        <v>7829</v>
      </c>
      <c r="JZ38" s="123">
        <f t="shared" si="62"/>
        <v>10335</v>
      </c>
      <c r="KA38" s="123">
        <f t="shared" si="62"/>
        <v>7775</v>
      </c>
      <c r="KB38" s="123">
        <f t="shared" si="62"/>
        <v>10345</v>
      </c>
      <c r="KC38" s="123">
        <f t="shared" si="62"/>
        <v>7809</v>
      </c>
      <c r="KD38" s="123">
        <f t="shared" si="62"/>
        <v>10394</v>
      </c>
      <c r="KE38" s="123">
        <f t="shared" si="62"/>
        <v>7926</v>
      </c>
      <c r="KF38" s="123">
        <f t="shared" si="62"/>
        <v>10562</v>
      </c>
      <c r="KG38" s="123">
        <f t="shared" si="62"/>
        <v>7942</v>
      </c>
      <c r="KH38" s="123">
        <f t="shared" si="62"/>
        <v>10607</v>
      </c>
      <c r="KI38" s="123">
        <f t="shared" si="62"/>
        <v>8008</v>
      </c>
      <c r="KJ38" s="123">
        <f t="shared" si="62"/>
        <v>10711</v>
      </c>
      <c r="KK38" s="123">
        <f t="shared" si="62"/>
        <v>7999</v>
      </c>
      <c r="KL38" s="123">
        <f t="shared" si="62"/>
        <v>10658</v>
      </c>
      <c r="KM38" s="123">
        <f t="shared" si="62"/>
        <v>7951</v>
      </c>
      <c r="KN38" s="123">
        <f t="shared" si="62"/>
        <v>10592</v>
      </c>
    </row>
    <row r="39" spans="1:300" x14ac:dyDescent="0.2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  <c r="JY39" s="52">
        <v>1313</v>
      </c>
      <c r="JZ39" s="52">
        <v>1578</v>
      </c>
      <c r="KA39" s="52">
        <v>1297</v>
      </c>
      <c r="KB39" s="52">
        <v>1572</v>
      </c>
      <c r="KC39" s="52">
        <v>1288</v>
      </c>
      <c r="KD39" s="52">
        <v>1559</v>
      </c>
      <c r="KE39" s="52">
        <v>1294</v>
      </c>
      <c r="KF39" s="52">
        <v>1569</v>
      </c>
      <c r="KG39" s="52">
        <v>1290</v>
      </c>
      <c r="KH39" s="52">
        <v>1568</v>
      </c>
      <c r="KI39" s="52">
        <v>1302</v>
      </c>
      <c r="KJ39" s="52">
        <v>1587</v>
      </c>
      <c r="KK39" s="52">
        <v>1301</v>
      </c>
      <c r="KL39" s="52">
        <v>1591</v>
      </c>
      <c r="KM39" s="52">
        <v>1294</v>
      </c>
      <c r="KN39" s="52">
        <v>1596</v>
      </c>
    </row>
    <row r="40" spans="1:300" x14ac:dyDescent="0.2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  <c r="JY40" s="52">
        <v>5352</v>
      </c>
      <c r="JZ40" s="52">
        <v>7394</v>
      </c>
      <c r="KA40" s="52">
        <v>5283</v>
      </c>
      <c r="KB40" s="52">
        <v>7386</v>
      </c>
      <c r="KC40" s="52">
        <v>5247</v>
      </c>
      <c r="KD40" s="52">
        <v>7379</v>
      </c>
      <c r="KE40" s="52">
        <v>5288</v>
      </c>
      <c r="KF40" s="52">
        <v>7434</v>
      </c>
      <c r="KG40" s="52">
        <v>5334</v>
      </c>
      <c r="KH40" s="52">
        <v>7501</v>
      </c>
      <c r="KI40" s="52">
        <v>5390</v>
      </c>
      <c r="KJ40" s="52">
        <v>7547</v>
      </c>
      <c r="KK40" s="52">
        <v>5372</v>
      </c>
      <c r="KL40" s="52">
        <v>7528</v>
      </c>
      <c r="KM40" s="52">
        <v>5377</v>
      </c>
      <c r="KN40" s="52">
        <v>7500</v>
      </c>
    </row>
    <row r="41" spans="1:300" x14ac:dyDescent="0.2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  <c r="JY41" s="52">
        <v>333</v>
      </c>
      <c r="JZ41" s="52">
        <v>420</v>
      </c>
      <c r="KA41" s="52">
        <v>315</v>
      </c>
      <c r="KB41" s="52">
        <v>409</v>
      </c>
      <c r="KC41" s="52">
        <v>323</v>
      </c>
      <c r="KD41" s="52">
        <v>421</v>
      </c>
      <c r="KE41" s="52">
        <v>330</v>
      </c>
      <c r="KF41" s="52">
        <v>437</v>
      </c>
      <c r="KG41" s="52">
        <v>310</v>
      </c>
      <c r="KH41" s="52">
        <v>410</v>
      </c>
      <c r="KI41" s="52">
        <v>314</v>
      </c>
      <c r="KJ41" s="52">
        <v>418</v>
      </c>
      <c r="KK41" s="52">
        <v>304</v>
      </c>
      <c r="KL41" s="52">
        <v>408</v>
      </c>
      <c r="KM41" s="52">
        <v>307</v>
      </c>
      <c r="KN41" s="52">
        <v>412</v>
      </c>
    </row>
    <row r="42" spans="1:300" x14ac:dyDescent="0.2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  <c r="JY42" s="52">
        <v>769</v>
      </c>
      <c r="JZ42" s="52">
        <v>1188</v>
      </c>
      <c r="KA42" s="52">
        <v>771</v>
      </c>
      <c r="KB42" s="52">
        <v>1199</v>
      </c>
      <c r="KC42" s="52">
        <v>761</v>
      </c>
      <c r="KD42" s="52">
        <v>1185</v>
      </c>
      <c r="KE42" s="52">
        <v>774</v>
      </c>
      <c r="KF42" s="52">
        <v>1205</v>
      </c>
      <c r="KG42" s="52">
        <v>789</v>
      </c>
      <c r="KH42" s="52">
        <v>1248</v>
      </c>
      <c r="KI42" s="52">
        <v>790</v>
      </c>
      <c r="KJ42" s="52">
        <v>1269</v>
      </c>
      <c r="KK42" s="52">
        <v>791</v>
      </c>
      <c r="KL42" s="52">
        <v>1256</v>
      </c>
      <c r="KM42" s="52">
        <v>803</v>
      </c>
      <c r="KN42" s="52">
        <v>1250</v>
      </c>
    </row>
    <row r="43" spans="1:300" x14ac:dyDescent="0.2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  <c r="JY43" s="52">
        <v>934</v>
      </c>
      <c r="JZ43" s="52">
        <v>1193</v>
      </c>
      <c r="KA43" s="52">
        <v>944</v>
      </c>
      <c r="KB43" s="52">
        <v>1208</v>
      </c>
      <c r="KC43" s="52">
        <v>949</v>
      </c>
      <c r="KD43" s="52">
        <v>1225</v>
      </c>
      <c r="KE43" s="52">
        <v>942</v>
      </c>
      <c r="KF43" s="52">
        <v>1230</v>
      </c>
      <c r="KG43" s="52">
        <v>949</v>
      </c>
      <c r="KH43" s="52">
        <v>1237</v>
      </c>
      <c r="KI43" s="52">
        <v>950</v>
      </c>
      <c r="KJ43" s="52">
        <v>1241</v>
      </c>
      <c r="KK43" s="52">
        <v>931</v>
      </c>
      <c r="KL43" s="52">
        <v>1223</v>
      </c>
      <c r="KM43" s="52">
        <v>905</v>
      </c>
      <c r="KN43" s="52">
        <v>1169</v>
      </c>
    </row>
    <row r="44" spans="1:300" x14ac:dyDescent="0.2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  <c r="JY44" s="52">
        <v>2498</v>
      </c>
      <c r="JZ44" s="52">
        <v>3308</v>
      </c>
      <c r="KA44" s="52">
        <v>2459</v>
      </c>
      <c r="KB44" s="52">
        <v>3303</v>
      </c>
      <c r="KC44" s="52">
        <v>2523</v>
      </c>
      <c r="KD44" s="52">
        <v>3349</v>
      </c>
      <c r="KE44" s="52">
        <v>2537</v>
      </c>
      <c r="KF44" s="52">
        <v>3361</v>
      </c>
      <c r="KG44" s="52">
        <v>2562</v>
      </c>
      <c r="KH44" s="52">
        <v>3367</v>
      </c>
      <c r="KI44" s="52">
        <v>2578</v>
      </c>
      <c r="KJ44" s="52">
        <v>3370</v>
      </c>
      <c r="KK44" s="52">
        <v>2573</v>
      </c>
      <c r="KL44" s="52">
        <v>3406</v>
      </c>
      <c r="KM44" s="52">
        <v>2559</v>
      </c>
      <c r="KN44" s="52">
        <v>3408</v>
      </c>
    </row>
    <row r="45" spans="1:300" x14ac:dyDescent="0.2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  <c r="JY45" s="52">
        <v>402</v>
      </c>
      <c r="JZ45" s="52">
        <v>538</v>
      </c>
      <c r="KA45" s="52">
        <v>390</v>
      </c>
      <c r="KB45" s="52">
        <v>524</v>
      </c>
      <c r="KC45" s="52">
        <v>383</v>
      </c>
      <c r="KD45" s="52">
        <v>516</v>
      </c>
      <c r="KE45" s="52">
        <v>379</v>
      </c>
      <c r="KF45" s="52">
        <v>508</v>
      </c>
      <c r="KG45" s="52">
        <v>379</v>
      </c>
      <c r="KH45" s="52">
        <v>506</v>
      </c>
      <c r="KI45" s="52">
        <v>388</v>
      </c>
      <c r="KJ45" s="52">
        <v>514</v>
      </c>
      <c r="KK45" s="52">
        <v>378</v>
      </c>
      <c r="KL45" s="52">
        <v>505</v>
      </c>
      <c r="KM45" s="52">
        <v>371</v>
      </c>
      <c r="KN45" s="52">
        <v>499</v>
      </c>
    </row>
    <row r="46" spans="1:300" x14ac:dyDescent="0.2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  <c r="JY46" s="52">
        <v>847</v>
      </c>
      <c r="JZ46" s="52">
        <v>1102</v>
      </c>
      <c r="KA46" s="52">
        <v>846</v>
      </c>
      <c r="KB46" s="52">
        <v>1113</v>
      </c>
      <c r="KC46" s="52">
        <v>835</v>
      </c>
      <c r="KD46" s="52">
        <v>1093</v>
      </c>
      <c r="KE46" s="52">
        <v>839</v>
      </c>
      <c r="KF46" s="52">
        <v>1102</v>
      </c>
      <c r="KG46" s="52">
        <v>852</v>
      </c>
      <c r="KH46" s="52">
        <v>1108</v>
      </c>
      <c r="KI46" s="52">
        <v>847</v>
      </c>
      <c r="KJ46" s="52">
        <v>1108</v>
      </c>
      <c r="KK46" s="52">
        <v>838</v>
      </c>
      <c r="KL46" s="52">
        <v>1106</v>
      </c>
      <c r="KM46" s="52">
        <v>836</v>
      </c>
      <c r="KN46" s="52">
        <v>1096</v>
      </c>
    </row>
    <row r="47" spans="1:300" x14ac:dyDescent="0.2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  <c r="JY47" s="52">
        <v>590</v>
      </c>
      <c r="JZ47" s="52">
        <v>794</v>
      </c>
      <c r="KA47" s="52">
        <v>589</v>
      </c>
      <c r="KB47" s="52">
        <v>801</v>
      </c>
      <c r="KC47" s="52">
        <v>608</v>
      </c>
      <c r="KD47" s="52">
        <v>817</v>
      </c>
      <c r="KE47" s="52">
        <v>602</v>
      </c>
      <c r="KF47" s="52">
        <v>820</v>
      </c>
      <c r="KG47" s="52">
        <v>615</v>
      </c>
      <c r="KH47" s="52">
        <v>825</v>
      </c>
      <c r="KI47" s="52">
        <v>629</v>
      </c>
      <c r="KJ47" s="52">
        <v>843</v>
      </c>
      <c r="KK47" s="52">
        <v>634</v>
      </c>
      <c r="KL47" s="52">
        <v>848</v>
      </c>
      <c r="KM47" s="52">
        <v>621</v>
      </c>
      <c r="KN47" s="52">
        <v>836</v>
      </c>
    </row>
    <row r="48" spans="1:300" s="122" customFormat="1" x14ac:dyDescent="0.2">
      <c r="A48" s="120"/>
      <c r="B48" s="121"/>
      <c r="C48" s="148" t="s">
        <v>107</v>
      </c>
      <c r="E48" s="123">
        <f t="shared" ref="E48:P48" si="63">SUM(E39:E47)</f>
        <v>9636</v>
      </c>
      <c r="F48" s="123">
        <f t="shared" si="63"/>
        <v>21842</v>
      </c>
      <c r="G48" s="123">
        <f t="shared" si="63"/>
        <v>10200</v>
      </c>
      <c r="H48" s="123">
        <f t="shared" si="63"/>
        <v>21926</v>
      </c>
      <c r="I48" s="123">
        <f t="shared" si="63"/>
        <v>11421</v>
      </c>
      <c r="J48" s="123">
        <f t="shared" si="63"/>
        <v>22085</v>
      </c>
      <c r="K48" s="123">
        <f t="shared" si="63"/>
        <v>11824</v>
      </c>
      <c r="L48" s="123">
        <f t="shared" si="63"/>
        <v>21790</v>
      </c>
      <c r="M48" s="123">
        <f t="shared" si="63"/>
        <v>12063</v>
      </c>
      <c r="N48" s="123">
        <f t="shared" si="63"/>
        <v>22076</v>
      </c>
      <c r="O48" s="123">
        <f t="shared" si="63"/>
        <v>12032</v>
      </c>
      <c r="P48" s="123">
        <f t="shared" si="63"/>
        <v>21977</v>
      </c>
      <c r="Q48" s="123">
        <f t="shared" ref="Q48:V48" si="64">SUM(Q39:Q47)</f>
        <v>12050</v>
      </c>
      <c r="R48" s="123">
        <f t="shared" si="64"/>
        <v>21830</v>
      </c>
      <c r="S48" s="123">
        <f t="shared" si="64"/>
        <v>12196</v>
      </c>
      <c r="T48" s="123">
        <f t="shared" si="64"/>
        <v>22123</v>
      </c>
      <c r="U48" s="123">
        <f t="shared" si="64"/>
        <v>12267</v>
      </c>
      <c r="V48" s="123">
        <f t="shared" si="64"/>
        <v>22285</v>
      </c>
      <c r="W48" s="123">
        <f t="shared" ref="W48:AB48" si="65">SUM(W39:W47)</f>
        <v>12310</v>
      </c>
      <c r="X48" s="123">
        <f t="shared" si="65"/>
        <v>22441</v>
      </c>
      <c r="Y48" s="123">
        <f t="shared" si="65"/>
        <v>12365</v>
      </c>
      <c r="Z48" s="123">
        <f t="shared" si="65"/>
        <v>22456</v>
      </c>
      <c r="AA48" s="123">
        <f t="shared" si="65"/>
        <v>12507</v>
      </c>
      <c r="AB48" s="123">
        <f t="shared" si="65"/>
        <v>22700</v>
      </c>
      <c r="AC48" s="123">
        <f t="shared" ref="AC48:AL48" si="66">SUM(AC39:AC47)</f>
        <v>12379</v>
      </c>
      <c r="AD48" s="123">
        <f t="shared" si="66"/>
        <v>22351</v>
      </c>
      <c r="AE48" s="123">
        <f t="shared" si="66"/>
        <v>12574</v>
      </c>
      <c r="AF48" s="123">
        <f t="shared" si="66"/>
        <v>22654</v>
      </c>
      <c r="AG48" s="123">
        <f t="shared" si="66"/>
        <v>12639</v>
      </c>
      <c r="AH48" s="123">
        <f t="shared" si="66"/>
        <v>22586</v>
      </c>
      <c r="AI48" s="123">
        <f t="shared" si="66"/>
        <v>12342</v>
      </c>
      <c r="AJ48" s="123">
        <f t="shared" si="66"/>
        <v>22076</v>
      </c>
      <c r="AK48" s="123">
        <f t="shared" si="66"/>
        <v>12626</v>
      </c>
      <c r="AL48" s="123">
        <f t="shared" si="66"/>
        <v>22321</v>
      </c>
      <c r="AM48" s="123">
        <f t="shared" ref="AM48:AR48" si="67">SUM(AM39:AM47)</f>
        <v>12499</v>
      </c>
      <c r="AN48" s="123">
        <f t="shared" si="67"/>
        <v>22149</v>
      </c>
      <c r="AO48" s="123">
        <f t="shared" si="67"/>
        <v>12608</v>
      </c>
      <c r="AP48" s="123">
        <f t="shared" si="67"/>
        <v>22278</v>
      </c>
      <c r="AQ48" s="123">
        <f t="shared" si="67"/>
        <v>12281</v>
      </c>
      <c r="AR48" s="123">
        <f t="shared" si="67"/>
        <v>22103</v>
      </c>
      <c r="AS48" s="123">
        <f t="shared" ref="AS48:AX48" si="68">SUM(AS39:AS47)</f>
        <v>12540</v>
      </c>
      <c r="AT48" s="123">
        <f t="shared" si="68"/>
        <v>21928</v>
      </c>
      <c r="AU48" s="123">
        <f t="shared" si="68"/>
        <v>12442</v>
      </c>
      <c r="AV48" s="123">
        <f t="shared" si="68"/>
        <v>21977</v>
      </c>
      <c r="AW48" s="123">
        <f t="shared" si="68"/>
        <v>12465</v>
      </c>
      <c r="AX48" s="123">
        <f t="shared" si="68"/>
        <v>21987</v>
      </c>
      <c r="AY48" s="123">
        <f t="shared" ref="AY48:BD48" si="69">SUM(AY39:AY47)</f>
        <v>12642</v>
      </c>
      <c r="AZ48" s="123">
        <f t="shared" si="69"/>
        <v>22187</v>
      </c>
      <c r="BA48" s="123">
        <f t="shared" si="69"/>
        <v>12935</v>
      </c>
      <c r="BB48" s="123">
        <f t="shared" si="69"/>
        <v>22202</v>
      </c>
      <c r="BC48" s="123">
        <f t="shared" si="69"/>
        <v>13243</v>
      </c>
      <c r="BD48" s="123">
        <f t="shared" si="69"/>
        <v>22207</v>
      </c>
      <c r="BE48" s="123">
        <f t="shared" ref="BE48:BJ48" si="70">SUM(BE39:BE47)</f>
        <v>13329</v>
      </c>
      <c r="BF48" s="123">
        <f t="shared" si="70"/>
        <v>21937</v>
      </c>
      <c r="BG48" s="123">
        <f t="shared" si="70"/>
        <v>13539</v>
      </c>
      <c r="BH48" s="123">
        <f t="shared" si="70"/>
        <v>21830</v>
      </c>
      <c r="BI48" s="123">
        <f t="shared" si="70"/>
        <v>13570</v>
      </c>
      <c r="BJ48" s="123">
        <f t="shared" si="70"/>
        <v>21638</v>
      </c>
      <c r="BK48" s="123">
        <f t="shared" ref="BK48:BR48" si="71">SUM(BK39:BK47)</f>
        <v>13526</v>
      </c>
      <c r="BL48" s="123">
        <f t="shared" si="71"/>
        <v>21548</v>
      </c>
      <c r="BM48" s="123">
        <f t="shared" si="71"/>
        <v>13376</v>
      </c>
      <c r="BN48" s="123">
        <f t="shared" si="71"/>
        <v>21371</v>
      </c>
      <c r="BO48" s="123">
        <f t="shared" si="71"/>
        <v>13511</v>
      </c>
      <c r="BP48" s="123">
        <f t="shared" si="71"/>
        <v>21504</v>
      </c>
      <c r="BQ48" s="123">
        <f t="shared" si="71"/>
        <v>13569</v>
      </c>
      <c r="BR48" s="123">
        <f t="shared" si="71"/>
        <v>21536</v>
      </c>
      <c r="BS48" s="123">
        <f t="shared" ref="BS48:BX48" si="72">SUM(BS39:BS47)</f>
        <v>13625</v>
      </c>
      <c r="BT48" s="123">
        <f t="shared" si="72"/>
        <v>21543</v>
      </c>
      <c r="BU48" s="123">
        <f t="shared" si="72"/>
        <v>13780</v>
      </c>
      <c r="BV48" s="123">
        <f t="shared" si="72"/>
        <v>21534</v>
      </c>
      <c r="BW48" s="123">
        <f t="shared" si="72"/>
        <v>14099</v>
      </c>
      <c r="BX48" s="123">
        <f t="shared" si="72"/>
        <v>21748</v>
      </c>
      <c r="BY48" s="123">
        <f t="shared" ref="BY48:CD48" si="73">SUM(BY39:BY47)</f>
        <v>14351</v>
      </c>
      <c r="BZ48" s="123">
        <f t="shared" si="73"/>
        <v>21841</v>
      </c>
      <c r="CA48" s="123">
        <f t="shared" si="73"/>
        <v>14441</v>
      </c>
      <c r="CB48" s="123">
        <f t="shared" si="73"/>
        <v>21903</v>
      </c>
      <c r="CC48" s="123">
        <f t="shared" si="73"/>
        <v>14644</v>
      </c>
      <c r="CD48" s="123">
        <f t="shared" si="73"/>
        <v>21860</v>
      </c>
      <c r="CE48" s="123">
        <f t="shared" ref="CE48:CJ48" si="74">SUM(CE39:CE47)</f>
        <v>14731</v>
      </c>
      <c r="CF48" s="123">
        <f t="shared" si="74"/>
        <v>21640</v>
      </c>
      <c r="CG48" s="123">
        <f t="shared" si="74"/>
        <v>14407</v>
      </c>
      <c r="CH48" s="123">
        <f t="shared" si="74"/>
        <v>21134</v>
      </c>
      <c r="CI48" s="123">
        <f t="shared" si="74"/>
        <v>14828</v>
      </c>
      <c r="CJ48" s="123">
        <f t="shared" si="74"/>
        <v>21638</v>
      </c>
      <c r="CK48" s="123">
        <f t="shared" ref="CK48:CP48" si="75">SUM(CK39:CK47)</f>
        <v>14886</v>
      </c>
      <c r="CL48" s="123">
        <f t="shared" si="75"/>
        <v>21587</v>
      </c>
      <c r="CM48" s="123">
        <f t="shared" si="75"/>
        <v>15033</v>
      </c>
      <c r="CN48" s="123">
        <f t="shared" si="75"/>
        <v>21608</v>
      </c>
      <c r="CO48" s="123">
        <f t="shared" si="75"/>
        <v>15019</v>
      </c>
      <c r="CP48" s="123">
        <f t="shared" si="75"/>
        <v>21568</v>
      </c>
      <c r="CQ48" s="123">
        <f t="shared" ref="CQ48:CV48" si="76">SUM(CQ39:CQ47)</f>
        <v>15079</v>
      </c>
      <c r="CR48" s="123">
        <f t="shared" si="76"/>
        <v>21694</v>
      </c>
      <c r="CS48" s="122">
        <f t="shared" si="76"/>
        <v>15298</v>
      </c>
      <c r="CT48" s="122">
        <f t="shared" si="76"/>
        <v>21710</v>
      </c>
      <c r="CU48" s="122">
        <f t="shared" si="76"/>
        <v>15521</v>
      </c>
      <c r="CV48" s="122">
        <f t="shared" si="76"/>
        <v>21860</v>
      </c>
      <c r="CW48" s="122">
        <f t="shared" ref="CW48:DB48" si="77">SUM(CW39:CW47)</f>
        <v>15712</v>
      </c>
      <c r="CX48" s="122">
        <f t="shared" si="77"/>
        <v>21751</v>
      </c>
      <c r="CY48" s="122">
        <f t="shared" si="77"/>
        <v>15803</v>
      </c>
      <c r="CZ48" s="122">
        <f t="shared" si="77"/>
        <v>21738</v>
      </c>
      <c r="DA48" s="122">
        <f t="shared" si="77"/>
        <v>15865</v>
      </c>
      <c r="DB48" s="122">
        <f t="shared" si="77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78">SUM(DE39:DE47)</f>
        <v>15681</v>
      </c>
      <c r="DF48" s="123">
        <f t="shared" si="78"/>
        <v>21402</v>
      </c>
      <c r="DG48" s="123">
        <f t="shared" si="78"/>
        <v>15564</v>
      </c>
      <c r="DH48" s="123">
        <f t="shared" si="78"/>
        <v>21238</v>
      </c>
      <c r="DI48" s="123">
        <f>SUM(DI39:DI47)</f>
        <v>15460</v>
      </c>
      <c r="DJ48" s="123">
        <f>SUM(DJ39:DJ47)</f>
        <v>20966</v>
      </c>
      <c r="DK48" s="123">
        <f t="shared" si="78"/>
        <v>15566</v>
      </c>
      <c r="DL48" s="123">
        <f t="shared" si="78"/>
        <v>21029</v>
      </c>
      <c r="DM48" s="123">
        <f t="shared" si="78"/>
        <v>15618</v>
      </c>
      <c r="DN48" s="123">
        <f t="shared" si="78"/>
        <v>21142</v>
      </c>
      <c r="DO48" s="123">
        <f t="shared" si="78"/>
        <v>15642</v>
      </c>
      <c r="DP48" s="123">
        <f t="shared" si="78"/>
        <v>21227</v>
      </c>
      <c r="DQ48" s="123">
        <f t="shared" si="78"/>
        <v>15621</v>
      </c>
      <c r="DR48" s="123">
        <f t="shared" si="78"/>
        <v>21021</v>
      </c>
      <c r="DS48" s="123">
        <f t="shared" si="78"/>
        <v>15610</v>
      </c>
      <c r="DT48" s="123">
        <f t="shared" si="78"/>
        <v>21027</v>
      </c>
      <c r="DU48" s="123">
        <f t="shared" ref="DU48:EJ48" si="79">SUM(DU39:DU47)</f>
        <v>15564</v>
      </c>
      <c r="DV48" s="123">
        <f t="shared" si="79"/>
        <v>20972</v>
      </c>
      <c r="DW48" s="123">
        <f t="shared" si="79"/>
        <v>15597</v>
      </c>
      <c r="DX48" s="123">
        <f t="shared" si="79"/>
        <v>21022</v>
      </c>
      <c r="DY48" s="123">
        <f t="shared" si="79"/>
        <v>15576</v>
      </c>
      <c r="DZ48" s="123">
        <f t="shared" si="79"/>
        <v>20807</v>
      </c>
      <c r="EA48" s="123">
        <f t="shared" si="79"/>
        <v>15360</v>
      </c>
      <c r="EB48" s="123">
        <f>SUM(EB39:EB47)</f>
        <v>20416</v>
      </c>
      <c r="EC48" s="123">
        <f t="shared" si="79"/>
        <v>15309</v>
      </c>
      <c r="ED48" s="123">
        <f t="shared" si="79"/>
        <v>20257</v>
      </c>
      <c r="EE48" s="123">
        <f t="shared" si="79"/>
        <v>15305</v>
      </c>
      <c r="EF48" s="123">
        <f t="shared" si="79"/>
        <v>20210</v>
      </c>
      <c r="EG48" s="123">
        <f t="shared" si="79"/>
        <v>15158</v>
      </c>
      <c r="EH48" s="123">
        <f t="shared" si="79"/>
        <v>19863</v>
      </c>
      <c r="EI48" s="123">
        <f t="shared" si="79"/>
        <v>15058</v>
      </c>
      <c r="EJ48" s="123">
        <f t="shared" si="79"/>
        <v>19782</v>
      </c>
      <c r="EK48" s="128">
        <f t="shared" ref="EK48:FP48" si="80">SUM(EK39:EK47)</f>
        <v>15079</v>
      </c>
      <c r="EL48" s="123">
        <f t="shared" si="80"/>
        <v>19792</v>
      </c>
      <c r="EM48" s="123">
        <f t="shared" si="80"/>
        <v>15016</v>
      </c>
      <c r="EN48" s="123">
        <f t="shared" si="80"/>
        <v>19657</v>
      </c>
      <c r="EO48" s="123">
        <f t="shared" si="80"/>
        <v>15029</v>
      </c>
      <c r="EP48" s="123">
        <f t="shared" si="80"/>
        <v>19486</v>
      </c>
      <c r="EQ48" s="123">
        <f t="shared" si="80"/>
        <v>15072</v>
      </c>
      <c r="ER48" s="123">
        <f t="shared" si="80"/>
        <v>19555</v>
      </c>
      <c r="ES48" s="123">
        <f t="shared" si="80"/>
        <v>15076</v>
      </c>
      <c r="ET48" s="123">
        <f t="shared" si="80"/>
        <v>19599</v>
      </c>
      <c r="EU48" s="123">
        <f t="shared" si="80"/>
        <v>15035</v>
      </c>
      <c r="EV48" s="123">
        <f t="shared" si="80"/>
        <v>19587</v>
      </c>
      <c r="EW48" s="123">
        <f t="shared" si="80"/>
        <v>14821</v>
      </c>
      <c r="EX48" s="123">
        <f t="shared" si="80"/>
        <v>19543</v>
      </c>
      <c r="EY48" s="123">
        <f t="shared" si="80"/>
        <v>14703</v>
      </c>
      <c r="EZ48" s="123">
        <f t="shared" si="80"/>
        <v>19529</v>
      </c>
      <c r="FA48" s="123">
        <f t="shared" si="80"/>
        <v>14544</v>
      </c>
      <c r="FB48" s="123">
        <f t="shared" si="80"/>
        <v>19522</v>
      </c>
      <c r="FC48" s="123">
        <f t="shared" si="80"/>
        <v>14374</v>
      </c>
      <c r="FD48" s="123">
        <f t="shared" si="80"/>
        <v>19554</v>
      </c>
      <c r="FE48" s="123">
        <f t="shared" si="80"/>
        <v>14168</v>
      </c>
      <c r="FF48" s="123">
        <f t="shared" si="80"/>
        <v>19445</v>
      </c>
      <c r="FG48" s="123">
        <f t="shared" si="80"/>
        <v>14030</v>
      </c>
      <c r="FH48" s="123">
        <f t="shared" si="80"/>
        <v>19539</v>
      </c>
      <c r="FI48" s="123">
        <f t="shared" si="80"/>
        <v>13904</v>
      </c>
      <c r="FJ48" s="123">
        <f t="shared" si="80"/>
        <v>19668</v>
      </c>
      <c r="FK48" s="123">
        <f t="shared" si="80"/>
        <v>13674</v>
      </c>
      <c r="FL48" s="123">
        <f t="shared" si="80"/>
        <v>19742</v>
      </c>
      <c r="FM48" s="123">
        <f t="shared" si="80"/>
        <v>13583</v>
      </c>
      <c r="FN48" s="123">
        <f t="shared" si="80"/>
        <v>19825</v>
      </c>
      <c r="FO48" s="123">
        <f t="shared" si="80"/>
        <v>13656</v>
      </c>
      <c r="FP48" s="123">
        <f t="shared" si="80"/>
        <v>20109</v>
      </c>
      <c r="FQ48" s="123">
        <f t="shared" ref="FQ48:GV48" si="81">SUM(FQ39:FQ47)</f>
        <v>13673</v>
      </c>
      <c r="FR48" s="123">
        <f t="shared" si="81"/>
        <v>20253</v>
      </c>
      <c r="FS48" s="123">
        <f t="shared" si="81"/>
        <v>12537</v>
      </c>
      <c r="FT48" s="123">
        <f t="shared" si="81"/>
        <v>19034</v>
      </c>
      <c r="FU48" s="123">
        <f t="shared" si="81"/>
        <v>13405</v>
      </c>
      <c r="FV48" s="123">
        <f t="shared" si="81"/>
        <v>20129</v>
      </c>
      <c r="FW48" s="123">
        <f t="shared" si="81"/>
        <v>13204</v>
      </c>
      <c r="FX48" s="123">
        <f t="shared" si="81"/>
        <v>19944</v>
      </c>
      <c r="FY48" s="123">
        <f t="shared" si="81"/>
        <v>12587</v>
      </c>
      <c r="FZ48" s="123">
        <f t="shared" si="81"/>
        <v>19365</v>
      </c>
      <c r="GA48" s="123">
        <f t="shared" si="81"/>
        <v>11972</v>
      </c>
      <c r="GB48" s="123">
        <f t="shared" si="81"/>
        <v>19224</v>
      </c>
      <c r="GC48" s="123">
        <f t="shared" si="81"/>
        <v>12044</v>
      </c>
      <c r="GD48" s="123">
        <f t="shared" si="81"/>
        <v>19003</v>
      </c>
      <c r="GE48" s="123">
        <f t="shared" si="81"/>
        <v>12301</v>
      </c>
      <c r="GF48" s="123">
        <f t="shared" si="81"/>
        <v>19186</v>
      </c>
      <c r="GG48" s="123">
        <f t="shared" si="81"/>
        <v>12448</v>
      </c>
      <c r="GH48" s="123">
        <f t="shared" si="81"/>
        <v>19395</v>
      </c>
      <c r="GI48" s="123">
        <f t="shared" si="81"/>
        <v>12528</v>
      </c>
      <c r="GJ48" s="123">
        <f t="shared" si="81"/>
        <v>19457</v>
      </c>
      <c r="GK48" s="123">
        <f t="shared" si="81"/>
        <v>12697</v>
      </c>
      <c r="GL48" s="123">
        <f t="shared" si="81"/>
        <v>19373</v>
      </c>
      <c r="GM48" s="123">
        <f t="shared" si="81"/>
        <v>12941</v>
      </c>
      <c r="GN48" s="123">
        <f t="shared" si="81"/>
        <v>19262</v>
      </c>
      <c r="GO48" s="123">
        <f t="shared" si="81"/>
        <v>13104</v>
      </c>
      <c r="GP48" s="123">
        <f t="shared" si="81"/>
        <v>19221</v>
      </c>
      <c r="GQ48" s="123">
        <f t="shared" si="81"/>
        <v>13255</v>
      </c>
      <c r="GR48" s="123">
        <f t="shared" si="81"/>
        <v>19214</v>
      </c>
      <c r="GS48" s="123">
        <f t="shared" si="81"/>
        <v>13277</v>
      </c>
      <c r="GT48" s="123">
        <f t="shared" si="81"/>
        <v>19103</v>
      </c>
      <c r="GU48" s="123">
        <f t="shared" si="81"/>
        <v>13294</v>
      </c>
      <c r="GV48" s="123">
        <f t="shared" si="81"/>
        <v>19055</v>
      </c>
      <c r="GW48" s="123">
        <f t="shared" ref="GW48:IB48" si="82">SUM(GW39:GW47)</f>
        <v>13335</v>
      </c>
      <c r="GX48" s="123">
        <f t="shared" si="82"/>
        <v>18841</v>
      </c>
      <c r="GY48" s="123">
        <f t="shared" si="82"/>
        <v>13334</v>
      </c>
      <c r="GZ48" s="123">
        <f t="shared" si="82"/>
        <v>18832</v>
      </c>
      <c r="HA48" s="123">
        <f t="shared" si="82"/>
        <v>13437</v>
      </c>
      <c r="HB48" s="123">
        <f t="shared" si="82"/>
        <v>18764</v>
      </c>
      <c r="HC48" s="123">
        <f t="shared" si="82"/>
        <v>13484</v>
      </c>
      <c r="HD48" s="123">
        <f t="shared" si="82"/>
        <v>18730</v>
      </c>
      <c r="HE48" s="123">
        <f t="shared" si="82"/>
        <v>13553</v>
      </c>
      <c r="HF48" s="123">
        <f t="shared" si="82"/>
        <v>18802</v>
      </c>
      <c r="HG48" s="123">
        <f t="shared" si="82"/>
        <v>13545</v>
      </c>
      <c r="HH48" s="123">
        <f t="shared" si="82"/>
        <v>18837</v>
      </c>
      <c r="HI48" s="123">
        <f t="shared" si="82"/>
        <v>13629</v>
      </c>
      <c r="HJ48" s="123">
        <f t="shared" si="82"/>
        <v>18942</v>
      </c>
      <c r="HK48" s="123">
        <f t="shared" si="82"/>
        <v>13693</v>
      </c>
      <c r="HL48" s="123">
        <f t="shared" si="82"/>
        <v>19062</v>
      </c>
      <c r="HM48" s="123">
        <f t="shared" si="82"/>
        <v>13654</v>
      </c>
      <c r="HN48" s="123">
        <f t="shared" si="82"/>
        <v>18943</v>
      </c>
      <c r="HO48" s="123">
        <f t="shared" si="82"/>
        <v>13794</v>
      </c>
      <c r="HP48" s="123">
        <f t="shared" si="82"/>
        <v>18900</v>
      </c>
      <c r="HQ48" s="123">
        <f t="shared" si="82"/>
        <v>13752</v>
      </c>
      <c r="HR48" s="123">
        <f t="shared" si="82"/>
        <v>18837</v>
      </c>
      <c r="HS48" s="123">
        <f t="shared" si="82"/>
        <v>13740</v>
      </c>
      <c r="HT48" s="123">
        <f t="shared" si="82"/>
        <v>18839</v>
      </c>
      <c r="HU48" s="123">
        <f t="shared" si="82"/>
        <v>13626</v>
      </c>
      <c r="HV48" s="123">
        <f t="shared" si="82"/>
        <v>18732</v>
      </c>
      <c r="HW48" s="123">
        <f t="shared" si="82"/>
        <v>13600</v>
      </c>
      <c r="HX48" s="123">
        <f t="shared" si="82"/>
        <v>18629</v>
      </c>
      <c r="HY48" s="123">
        <f t="shared" si="82"/>
        <v>13600</v>
      </c>
      <c r="HZ48" s="123">
        <f t="shared" si="82"/>
        <v>18569</v>
      </c>
      <c r="IA48" s="123">
        <f t="shared" si="82"/>
        <v>13538</v>
      </c>
      <c r="IB48" s="123">
        <f t="shared" si="82"/>
        <v>18522</v>
      </c>
      <c r="IC48" s="123">
        <f t="shared" ref="IC48:KN48" si="83">SUM(IC39:IC47)</f>
        <v>13511</v>
      </c>
      <c r="ID48" s="123">
        <f t="shared" si="83"/>
        <v>18544</v>
      </c>
      <c r="IE48" s="123">
        <f t="shared" si="83"/>
        <v>13474</v>
      </c>
      <c r="IF48" s="123">
        <f t="shared" si="83"/>
        <v>18606</v>
      </c>
      <c r="IG48" s="123">
        <f t="shared" si="83"/>
        <v>13470</v>
      </c>
      <c r="IH48" s="123">
        <f t="shared" si="83"/>
        <v>18533</v>
      </c>
      <c r="II48" s="123">
        <f t="shared" si="83"/>
        <v>13549</v>
      </c>
      <c r="IJ48" s="123">
        <f t="shared" si="83"/>
        <v>18617</v>
      </c>
      <c r="IK48" s="123">
        <f t="shared" si="83"/>
        <v>13529</v>
      </c>
      <c r="IL48" s="123">
        <f t="shared" si="83"/>
        <v>18596</v>
      </c>
      <c r="IM48" s="123">
        <f t="shared" si="83"/>
        <v>13465</v>
      </c>
      <c r="IN48" s="123">
        <f t="shared" si="83"/>
        <v>18473</v>
      </c>
      <c r="IO48" s="123">
        <f t="shared" si="83"/>
        <v>13483</v>
      </c>
      <c r="IP48" s="123">
        <f t="shared" si="83"/>
        <v>18525</v>
      </c>
      <c r="IQ48" s="123">
        <f t="shared" si="83"/>
        <v>13382</v>
      </c>
      <c r="IR48" s="123">
        <f t="shared" si="83"/>
        <v>18367</v>
      </c>
      <c r="IS48" s="123">
        <f t="shared" si="83"/>
        <v>13313</v>
      </c>
      <c r="IT48" s="123">
        <f t="shared" si="83"/>
        <v>18225</v>
      </c>
      <c r="IU48" s="123">
        <f t="shared" si="83"/>
        <v>13271</v>
      </c>
      <c r="IV48" s="123">
        <f t="shared" si="83"/>
        <v>18141</v>
      </c>
      <c r="IW48" s="123">
        <f t="shared" si="83"/>
        <v>13263</v>
      </c>
      <c r="IX48" s="123">
        <f t="shared" si="83"/>
        <v>18024</v>
      </c>
      <c r="IY48" s="123">
        <f t="shared" si="83"/>
        <v>13294</v>
      </c>
      <c r="IZ48" s="123">
        <f t="shared" si="83"/>
        <v>18000</v>
      </c>
      <c r="JA48" s="123">
        <f t="shared" si="83"/>
        <v>13264</v>
      </c>
      <c r="JB48" s="123">
        <f t="shared" si="83"/>
        <v>17968</v>
      </c>
      <c r="JC48" s="123">
        <f t="shared" si="83"/>
        <v>13142</v>
      </c>
      <c r="JD48" s="123">
        <f t="shared" si="83"/>
        <v>17909</v>
      </c>
      <c r="JE48" s="123">
        <f t="shared" si="83"/>
        <v>13181</v>
      </c>
      <c r="JF48" s="123">
        <f t="shared" si="83"/>
        <v>17986</v>
      </c>
      <c r="JG48" s="123">
        <f t="shared" si="83"/>
        <v>13285</v>
      </c>
      <c r="JH48" s="123">
        <f t="shared" si="83"/>
        <v>18108</v>
      </c>
      <c r="JI48" s="123">
        <f t="shared" si="83"/>
        <v>13359</v>
      </c>
      <c r="JJ48" s="123">
        <f t="shared" si="83"/>
        <v>18152</v>
      </c>
      <c r="JK48" s="123">
        <f t="shared" si="83"/>
        <v>13365</v>
      </c>
      <c r="JL48" s="123">
        <f t="shared" si="83"/>
        <v>18043</v>
      </c>
      <c r="JM48" s="123">
        <f t="shared" si="83"/>
        <v>13240</v>
      </c>
      <c r="JN48" s="123">
        <f t="shared" si="83"/>
        <v>17917</v>
      </c>
      <c r="JO48" s="123">
        <f t="shared" si="83"/>
        <v>13175</v>
      </c>
      <c r="JP48" s="123">
        <f t="shared" si="83"/>
        <v>17818</v>
      </c>
      <c r="JQ48" s="123">
        <f t="shared" si="83"/>
        <v>13125</v>
      </c>
      <c r="JR48" s="123">
        <f t="shared" si="83"/>
        <v>17713</v>
      </c>
      <c r="JS48" s="123">
        <f t="shared" si="83"/>
        <v>13133</v>
      </c>
      <c r="JT48" s="123">
        <f t="shared" si="83"/>
        <v>17681</v>
      </c>
      <c r="JU48" s="123">
        <f t="shared" si="83"/>
        <v>13111</v>
      </c>
      <c r="JV48" s="123">
        <f t="shared" si="83"/>
        <v>17548</v>
      </c>
      <c r="JW48" s="123">
        <f t="shared" si="83"/>
        <v>13087</v>
      </c>
      <c r="JX48" s="123">
        <f t="shared" si="83"/>
        <v>17502</v>
      </c>
      <c r="JY48" s="123">
        <f t="shared" si="83"/>
        <v>13038</v>
      </c>
      <c r="JZ48" s="123">
        <f t="shared" si="83"/>
        <v>17515</v>
      </c>
      <c r="KA48" s="123">
        <f t="shared" si="83"/>
        <v>12894</v>
      </c>
      <c r="KB48" s="123">
        <f t="shared" si="83"/>
        <v>17515</v>
      </c>
      <c r="KC48" s="123">
        <f t="shared" si="83"/>
        <v>12917</v>
      </c>
      <c r="KD48" s="123">
        <f t="shared" si="83"/>
        <v>17544</v>
      </c>
      <c r="KE48" s="123">
        <f t="shared" si="83"/>
        <v>12985</v>
      </c>
      <c r="KF48" s="123">
        <f t="shared" si="83"/>
        <v>17666</v>
      </c>
      <c r="KG48" s="123">
        <f t="shared" si="83"/>
        <v>13080</v>
      </c>
      <c r="KH48" s="123">
        <f t="shared" si="83"/>
        <v>17770</v>
      </c>
      <c r="KI48" s="123">
        <f t="shared" si="83"/>
        <v>13188</v>
      </c>
      <c r="KJ48" s="123">
        <f t="shared" si="83"/>
        <v>17897</v>
      </c>
      <c r="KK48" s="123">
        <f t="shared" si="83"/>
        <v>13122</v>
      </c>
      <c r="KL48" s="123">
        <f t="shared" si="83"/>
        <v>17871</v>
      </c>
      <c r="KM48" s="123">
        <f t="shared" si="83"/>
        <v>13073</v>
      </c>
      <c r="KN48" s="123">
        <f t="shared" si="83"/>
        <v>17766</v>
      </c>
    </row>
    <row r="49" spans="1:300" x14ac:dyDescent="0.2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  <c r="JY49" s="52">
        <v>69</v>
      </c>
      <c r="JZ49" s="52">
        <v>93</v>
      </c>
      <c r="KA49" s="52">
        <v>70</v>
      </c>
      <c r="KB49" s="52">
        <v>97</v>
      </c>
      <c r="KC49" s="52">
        <v>70</v>
      </c>
      <c r="KD49" s="52">
        <v>96</v>
      </c>
      <c r="KE49" s="52">
        <v>71</v>
      </c>
      <c r="KF49" s="52">
        <v>98</v>
      </c>
      <c r="KG49" s="52">
        <v>79</v>
      </c>
      <c r="KH49" s="52">
        <v>106</v>
      </c>
      <c r="KI49" s="52">
        <v>84</v>
      </c>
      <c r="KJ49" s="52">
        <v>115</v>
      </c>
      <c r="KK49" s="52">
        <v>80</v>
      </c>
      <c r="KL49" s="52">
        <v>109</v>
      </c>
      <c r="KM49" s="52">
        <v>75</v>
      </c>
      <c r="KN49" s="52">
        <v>107</v>
      </c>
    </row>
    <row r="50" spans="1:300" x14ac:dyDescent="0.2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  <c r="JY50" s="52">
        <v>302</v>
      </c>
      <c r="JZ50" s="52">
        <v>384</v>
      </c>
      <c r="KA50" s="52">
        <v>289</v>
      </c>
      <c r="KB50" s="52">
        <v>373</v>
      </c>
      <c r="KC50" s="52">
        <v>283</v>
      </c>
      <c r="KD50" s="52">
        <v>368</v>
      </c>
      <c r="KE50" s="52">
        <v>282</v>
      </c>
      <c r="KF50" s="52">
        <v>367</v>
      </c>
      <c r="KG50" s="52">
        <v>280</v>
      </c>
      <c r="KH50" s="52">
        <v>371</v>
      </c>
      <c r="KI50" s="52">
        <v>281</v>
      </c>
      <c r="KJ50" s="52">
        <v>367</v>
      </c>
      <c r="KK50" s="52">
        <v>280</v>
      </c>
      <c r="KL50" s="52">
        <v>364</v>
      </c>
      <c r="KM50" s="52">
        <v>284</v>
      </c>
      <c r="KN50" s="52">
        <v>374</v>
      </c>
    </row>
    <row r="51" spans="1:300" x14ac:dyDescent="0.2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  <c r="JY51" s="52">
        <v>217</v>
      </c>
      <c r="JZ51" s="52">
        <v>289</v>
      </c>
      <c r="KA51" s="52">
        <v>218</v>
      </c>
      <c r="KB51" s="52">
        <v>291</v>
      </c>
      <c r="KC51" s="52">
        <v>222</v>
      </c>
      <c r="KD51" s="52">
        <v>299</v>
      </c>
      <c r="KE51" s="52">
        <v>229</v>
      </c>
      <c r="KF51" s="52">
        <v>305</v>
      </c>
      <c r="KG51" s="52">
        <v>230</v>
      </c>
      <c r="KH51" s="52">
        <v>302</v>
      </c>
      <c r="KI51" s="52">
        <v>234</v>
      </c>
      <c r="KJ51" s="52">
        <v>318</v>
      </c>
      <c r="KK51" s="52">
        <v>237</v>
      </c>
      <c r="KL51" s="52">
        <v>326</v>
      </c>
      <c r="KM51" s="52">
        <v>227</v>
      </c>
      <c r="KN51" s="52">
        <v>312</v>
      </c>
    </row>
    <row r="52" spans="1:300" x14ac:dyDescent="0.2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  <c r="JY52" s="52">
        <v>172</v>
      </c>
      <c r="JZ52" s="52">
        <v>224</v>
      </c>
      <c r="KA52" s="52">
        <v>174</v>
      </c>
      <c r="KB52" s="52">
        <v>226</v>
      </c>
      <c r="KC52" s="52">
        <v>182</v>
      </c>
      <c r="KD52" s="52">
        <v>227</v>
      </c>
      <c r="KE52" s="52">
        <v>182</v>
      </c>
      <c r="KF52" s="52">
        <v>225</v>
      </c>
      <c r="KG52" s="52">
        <v>185</v>
      </c>
      <c r="KH52" s="52">
        <v>230</v>
      </c>
      <c r="KI52" s="52">
        <v>180</v>
      </c>
      <c r="KJ52" s="52">
        <v>225</v>
      </c>
      <c r="KK52" s="52">
        <v>175</v>
      </c>
      <c r="KL52" s="52">
        <v>227</v>
      </c>
      <c r="KM52" s="52">
        <v>176</v>
      </c>
      <c r="KN52" s="52">
        <v>227</v>
      </c>
    </row>
    <row r="53" spans="1:300" x14ac:dyDescent="0.2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  <c r="JY53" s="52">
        <v>163</v>
      </c>
      <c r="JZ53" s="52">
        <v>214</v>
      </c>
      <c r="KA53" s="52">
        <v>160</v>
      </c>
      <c r="KB53" s="52">
        <v>213</v>
      </c>
      <c r="KC53" s="52">
        <v>156</v>
      </c>
      <c r="KD53" s="52">
        <v>209</v>
      </c>
      <c r="KE53" s="52">
        <v>159</v>
      </c>
      <c r="KF53" s="52">
        <v>213</v>
      </c>
      <c r="KG53" s="52">
        <v>161</v>
      </c>
      <c r="KH53" s="52">
        <v>220</v>
      </c>
      <c r="KI53" s="52">
        <v>158</v>
      </c>
      <c r="KJ53" s="52">
        <v>216</v>
      </c>
      <c r="KK53" s="52">
        <v>157</v>
      </c>
      <c r="KL53" s="52">
        <v>215</v>
      </c>
      <c r="KM53" s="52">
        <v>152</v>
      </c>
      <c r="KN53" s="52">
        <v>207</v>
      </c>
    </row>
    <row r="54" spans="1:300" x14ac:dyDescent="0.2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  <c r="JY54" s="52">
        <v>305</v>
      </c>
      <c r="JZ54" s="52">
        <v>407</v>
      </c>
      <c r="KA54" s="52">
        <v>301</v>
      </c>
      <c r="KB54" s="52">
        <v>401</v>
      </c>
      <c r="KC54" s="52">
        <v>300</v>
      </c>
      <c r="KD54" s="52">
        <v>387</v>
      </c>
      <c r="KE54" s="52">
        <v>304</v>
      </c>
      <c r="KF54" s="52">
        <v>385</v>
      </c>
      <c r="KG54" s="52">
        <v>300</v>
      </c>
      <c r="KH54" s="52">
        <v>385</v>
      </c>
      <c r="KI54" s="52">
        <v>310</v>
      </c>
      <c r="KJ54" s="52">
        <v>400</v>
      </c>
      <c r="KK54" s="52">
        <v>301</v>
      </c>
      <c r="KL54" s="52">
        <v>383</v>
      </c>
      <c r="KM54" s="52">
        <v>290</v>
      </c>
      <c r="KN54" s="52">
        <v>381</v>
      </c>
    </row>
    <row r="55" spans="1:300" x14ac:dyDescent="0.2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  <c r="JY55" s="52">
        <v>181</v>
      </c>
      <c r="JZ55" s="52">
        <v>278</v>
      </c>
      <c r="KA55" s="52">
        <v>183</v>
      </c>
      <c r="KB55" s="52">
        <v>276</v>
      </c>
      <c r="KC55" s="52">
        <v>185</v>
      </c>
      <c r="KD55" s="52">
        <v>276</v>
      </c>
      <c r="KE55" s="52">
        <v>187</v>
      </c>
      <c r="KF55" s="52">
        <v>270</v>
      </c>
      <c r="KG55" s="52">
        <v>190</v>
      </c>
      <c r="KH55" s="52">
        <v>280</v>
      </c>
      <c r="KI55" s="52">
        <v>186</v>
      </c>
      <c r="KJ55" s="52">
        <v>277</v>
      </c>
      <c r="KK55" s="52">
        <v>196</v>
      </c>
      <c r="KL55" s="52">
        <v>292</v>
      </c>
      <c r="KM55" s="52">
        <v>192</v>
      </c>
      <c r="KN55" s="52">
        <v>292</v>
      </c>
    </row>
    <row r="56" spans="1:300" x14ac:dyDescent="0.2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  <c r="JY56" s="52">
        <v>370</v>
      </c>
      <c r="JZ56" s="52">
        <v>496</v>
      </c>
      <c r="KA56" s="52">
        <v>373</v>
      </c>
      <c r="KB56" s="52">
        <v>503</v>
      </c>
      <c r="KC56" s="52">
        <v>369</v>
      </c>
      <c r="KD56" s="52">
        <v>507</v>
      </c>
      <c r="KE56" s="52">
        <v>368</v>
      </c>
      <c r="KF56" s="52">
        <v>512</v>
      </c>
      <c r="KG56" s="52">
        <v>374</v>
      </c>
      <c r="KH56" s="52">
        <v>516</v>
      </c>
      <c r="KI56" s="52">
        <v>376</v>
      </c>
      <c r="KJ56" s="52">
        <v>529</v>
      </c>
      <c r="KK56" s="52">
        <v>375</v>
      </c>
      <c r="KL56" s="52">
        <v>528</v>
      </c>
      <c r="KM56" s="52">
        <v>378</v>
      </c>
      <c r="KN56" s="52">
        <v>530</v>
      </c>
    </row>
    <row r="57" spans="1:300" x14ac:dyDescent="0.2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  <c r="JY57" s="52">
        <v>118</v>
      </c>
      <c r="JZ57" s="52">
        <v>148</v>
      </c>
      <c r="KA57" s="52">
        <v>116</v>
      </c>
      <c r="KB57" s="52">
        <v>146</v>
      </c>
      <c r="KC57" s="52">
        <v>117</v>
      </c>
      <c r="KD57" s="52">
        <v>151</v>
      </c>
      <c r="KE57" s="52">
        <v>118</v>
      </c>
      <c r="KF57" s="52">
        <v>147</v>
      </c>
      <c r="KG57" s="52">
        <v>126</v>
      </c>
      <c r="KH57" s="52">
        <v>157</v>
      </c>
      <c r="KI57" s="52">
        <v>130</v>
      </c>
      <c r="KJ57" s="52">
        <v>160</v>
      </c>
      <c r="KK57" s="52">
        <v>121</v>
      </c>
      <c r="KL57" s="52">
        <v>152</v>
      </c>
      <c r="KM57" s="52">
        <v>119</v>
      </c>
      <c r="KN57" s="52">
        <v>150</v>
      </c>
    </row>
    <row r="58" spans="1:300" x14ac:dyDescent="0.2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  <c r="JY58" s="52">
        <v>374</v>
      </c>
      <c r="JZ58" s="52">
        <v>483</v>
      </c>
      <c r="KA58" s="52">
        <v>375</v>
      </c>
      <c r="KB58" s="52">
        <v>488</v>
      </c>
      <c r="KC58" s="52">
        <v>369</v>
      </c>
      <c r="KD58" s="52">
        <v>477</v>
      </c>
      <c r="KE58" s="52">
        <v>371</v>
      </c>
      <c r="KF58" s="52">
        <v>481</v>
      </c>
      <c r="KG58" s="52">
        <v>374</v>
      </c>
      <c r="KH58" s="52">
        <v>483</v>
      </c>
      <c r="KI58" s="52">
        <v>362</v>
      </c>
      <c r="KJ58" s="52">
        <v>468</v>
      </c>
      <c r="KK58" s="52">
        <v>353</v>
      </c>
      <c r="KL58" s="52">
        <v>453</v>
      </c>
      <c r="KM58" s="52">
        <v>353</v>
      </c>
      <c r="KN58" s="52">
        <v>459</v>
      </c>
    </row>
    <row r="59" spans="1:300" x14ac:dyDescent="0.2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  <c r="JY59" s="52">
        <v>234</v>
      </c>
      <c r="JZ59" s="52">
        <v>296</v>
      </c>
      <c r="KA59" s="52">
        <v>229</v>
      </c>
      <c r="KB59" s="52">
        <v>290</v>
      </c>
      <c r="KC59" s="52">
        <v>223</v>
      </c>
      <c r="KD59" s="52">
        <v>286</v>
      </c>
      <c r="KE59" s="52">
        <v>230</v>
      </c>
      <c r="KF59" s="52">
        <v>287</v>
      </c>
      <c r="KG59" s="52">
        <v>242</v>
      </c>
      <c r="KH59" s="52">
        <v>297</v>
      </c>
      <c r="KI59" s="52">
        <v>248</v>
      </c>
      <c r="KJ59" s="52">
        <v>305</v>
      </c>
      <c r="KK59" s="52">
        <v>243</v>
      </c>
      <c r="KL59" s="52">
        <v>306</v>
      </c>
      <c r="KM59" s="52">
        <v>234</v>
      </c>
      <c r="KN59" s="52">
        <v>291</v>
      </c>
    </row>
    <row r="60" spans="1:300" x14ac:dyDescent="0.2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  <c r="JY60" s="52">
        <v>1048</v>
      </c>
      <c r="JZ60" s="52">
        <v>1378</v>
      </c>
      <c r="KA60" s="52">
        <v>1064</v>
      </c>
      <c r="KB60" s="52">
        <v>1398</v>
      </c>
      <c r="KC60" s="52">
        <v>1079</v>
      </c>
      <c r="KD60" s="52">
        <v>1412</v>
      </c>
      <c r="KE60" s="52">
        <v>1091</v>
      </c>
      <c r="KF60" s="52">
        <v>1433</v>
      </c>
      <c r="KG60" s="52">
        <v>1074</v>
      </c>
      <c r="KH60" s="52">
        <v>1428</v>
      </c>
      <c r="KI60" s="52">
        <v>1117</v>
      </c>
      <c r="KJ60" s="52">
        <v>1473</v>
      </c>
      <c r="KK60" s="52">
        <v>1091</v>
      </c>
      <c r="KL60" s="52">
        <v>1458</v>
      </c>
      <c r="KM60" s="52">
        <v>1083</v>
      </c>
      <c r="KN60" s="52">
        <v>1463</v>
      </c>
    </row>
    <row r="61" spans="1:300" x14ac:dyDescent="0.2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  <c r="JY61" s="52">
        <v>237</v>
      </c>
      <c r="JZ61" s="52">
        <v>320</v>
      </c>
      <c r="KA61" s="52">
        <v>222</v>
      </c>
      <c r="KB61" s="52">
        <v>304</v>
      </c>
      <c r="KC61" s="52">
        <v>223</v>
      </c>
      <c r="KD61" s="52">
        <v>311</v>
      </c>
      <c r="KE61" s="52">
        <v>218</v>
      </c>
      <c r="KF61" s="52">
        <v>304</v>
      </c>
      <c r="KG61" s="52">
        <v>218</v>
      </c>
      <c r="KH61" s="52">
        <v>311</v>
      </c>
      <c r="KI61" s="52">
        <v>231</v>
      </c>
      <c r="KJ61" s="52">
        <v>326</v>
      </c>
      <c r="KK61" s="52">
        <v>234</v>
      </c>
      <c r="KL61" s="52">
        <v>322</v>
      </c>
      <c r="KM61" s="52">
        <v>237</v>
      </c>
      <c r="KN61" s="52">
        <v>325</v>
      </c>
    </row>
    <row r="62" spans="1:300" x14ac:dyDescent="0.2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  <c r="JY62" s="52">
        <v>710</v>
      </c>
      <c r="JZ62" s="52">
        <v>882</v>
      </c>
      <c r="KA62" s="52">
        <v>711</v>
      </c>
      <c r="KB62" s="52">
        <v>888</v>
      </c>
      <c r="KC62" s="52">
        <v>725</v>
      </c>
      <c r="KD62" s="52">
        <v>891</v>
      </c>
      <c r="KE62" s="52">
        <v>725</v>
      </c>
      <c r="KF62" s="52">
        <v>893</v>
      </c>
      <c r="KG62" s="52">
        <v>721</v>
      </c>
      <c r="KH62" s="52">
        <v>894</v>
      </c>
      <c r="KI62" s="52">
        <v>745</v>
      </c>
      <c r="KJ62" s="52">
        <v>913</v>
      </c>
      <c r="KK62" s="52">
        <v>727</v>
      </c>
      <c r="KL62" s="52">
        <v>894</v>
      </c>
      <c r="KM62" s="52">
        <v>715</v>
      </c>
      <c r="KN62" s="52">
        <v>886</v>
      </c>
    </row>
    <row r="63" spans="1:300" x14ac:dyDescent="0.2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  <c r="JY63" s="52">
        <v>185</v>
      </c>
      <c r="JZ63" s="52">
        <v>229</v>
      </c>
      <c r="KA63" s="52">
        <v>191</v>
      </c>
      <c r="KB63" s="52">
        <v>238</v>
      </c>
      <c r="KC63" s="52">
        <v>191</v>
      </c>
      <c r="KD63" s="52">
        <v>239</v>
      </c>
      <c r="KE63" s="52">
        <v>193</v>
      </c>
      <c r="KF63" s="52">
        <v>246</v>
      </c>
      <c r="KG63" s="52">
        <v>195</v>
      </c>
      <c r="KH63" s="52">
        <v>252</v>
      </c>
      <c r="KI63" s="52">
        <v>200</v>
      </c>
      <c r="KJ63" s="52">
        <v>258</v>
      </c>
      <c r="KK63" s="52">
        <v>203</v>
      </c>
      <c r="KL63" s="52">
        <v>265</v>
      </c>
      <c r="KM63" s="52">
        <v>201</v>
      </c>
      <c r="KN63" s="52">
        <v>264</v>
      </c>
    </row>
    <row r="64" spans="1:300" x14ac:dyDescent="0.2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  <c r="JY64" s="52">
        <v>119</v>
      </c>
      <c r="JZ64" s="52">
        <v>156</v>
      </c>
      <c r="KA64" s="52">
        <v>111</v>
      </c>
      <c r="KB64" s="52">
        <v>151</v>
      </c>
      <c r="KC64" s="52">
        <v>108</v>
      </c>
      <c r="KD64" s="52">
        <v>144</v>
      </c>
      <c r="KE64" s="52">
        <v>109</v>
      </c>
      <c r="KF64" s="52">
        <v>148</v>
      </c>
      <c r="KG64" s="52">
        <v>107</v>
      </c>
      <c r="KH64" s="52">
        <v>152</v>
      </c>
      <c r="KI64" s="52">
        <v>115</v>
      </c>
      <c r="KJ64" s="52">
        <v>166</v>
      </c>
      <c r="KK64" s="52">
        <v>117</v>
      </c>
      <c r="KL64" s="52">
        <v>170</v>
      </c>
      <c r="KM64" s="52">
        <v>118</v>
      </c>
      <c r="KN64" s="52">
        <v>165</v>
      </c>
    </row>
    <row r="65" spans="1:300" x14ac:dyDescent="0.2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  <c r="JY65" s="52">
        <v>120</v>
      </c>
      <c r="JZ65" s="52">
        <v>173</v>
      </c>
      <c r="KA65" s="52">
        <v>116</v>
      </c>
      <c r="KB65" s="52">
        <v>166</v>
      </c>
      <c r="KC65" s="52">
        <v>115</v>
      </c>
      <c r="KD65" s="52">
        <v>164</v>
      </c>
      <c r="KE65" s="52">
        <v>113</v>
      </c>
      <c r="KF65" s="52">
        <v>168</v>
      </c>
      <c r="KG65" s="52">
        <v>115</v>
      </c>
      <c r="KH65" s="52">
        <v>177</v>
      </c>
      <c r="KI65" s="52">
        <v>121</v>
      </c>
      <c r="KJ65" s="52">
        <v>185</v>
      </c>
      <c r="KK65" s="52">
        <v>121</v>
      </c>
      <c r="KL65" s="52">
        <v>187</v>
      </c>
      <c r="KM65" s="52">
        <v>118</v>
      </c>
      <c r="KN65" s="52">
        <v>185</v>
      </c>
    </row>
    <row r="66" spans="1:300" x14ac:dyDescent="0.2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  <c r="JY66" s="52">
        <v>203</v>
      </c>
      <c r="JZ66" s="52">
        <v>261</v>
      </c>
      <c r="KA66" s="52">
        <v>194</v>
      </c>
      <c r="KB66" s="52">
        <v>254</v>
      </c>
      <c r="KC66" s="52">
        <v>194</v>
      </c>
      <c r="KD66" s="52">
        <v>252</v>
      </c>
      <c r="KE66" s="52">
        <v>197</v>
      </c>
      <c r="KF66" s="52">
        <v>259</v>
      </c>
      <c r="KG66" s="52">
        <v>203</v>
      </c>
      <c r="KH66" s="52">
        <v>269</v>
      </c>
      <c r="KI66" s="52">
        <v>212</v>
      </c>
      <c r="KJ66" s="52">
        <v>293</v>
      </c>
      <c r="KK66" s="52">
        <v>214</v>
      </c>
      <c r="KL66" s="52">
        <v>294</v>
      </c>
      <c r="KM66" s="52">
        <v>213</v>
      </c>
      <c r="KN66" s="52">
        <v>295</v>
      </c>
    </row>
    <row r="67" spans="1:300" x14ac:dyDescent="0.2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  <c r="JY67" s="52">
        <v>334</v>
      </c>
      <c r="JZ67" s="52">
        <v>406</v>
      </c>
      <c r="KA67" s="52">
        <v>332</v>
      </c>
      <c r="KB67" s="52">
        <v>411</v>
      </c>
      <c r="KC67" s="52">
        <v>334</v>
      </c>
      <c r="KD67" s="52">
        <v>407</v>
      </c>
      <c r="KE67" s="52">
        <v>332</v>
      </c>
      <c r="KF67" s="52">
        <v>408</v>
      </c>
      <c r="KG67" s="52">
        <v>328</v>
      </c>
      <c r="KH67" s="52">
        <v>407</v>
      </c>
      <c r="KI67" s="52">
        <v>337</v>
      </c>
      <c r="KJ67" s="52">
        <v>425</v>
      </c>
      <c r="KK67" s="52">
        <v>335</v>
      </c>
      <c r="KL67" s="52">
        <v>423</v>
      </c>
      <c r="KM67" s="52">
        <v>341</v>
      </c>
      <c r="KN67" s="52">
        <v>422</v>
      </c>
    </row>
    <row r="68" spans="1:300" x14ac:dyDescent="0.2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  <c r="JY68" s="52">
        <v>458</v>
      </c>
      <c r="JZ68" s="52">
        <v>546</v>
      </c>
      <c r="KA68" s="52">
        <v>446</v>
      </c>
      <c r="KB68" s="52">
        <v>535</v>
      </c>
      <c r="KC68" s="52">
        <v>453</v>
      </c>
      <c r="KD68" s="52">
        <v>546</v>
      </c>
      <c r="KE68" s="52">
        <v>465</v>
      </c>
      <c r="KF68" s="52">
        <v>563</v>
      </c>
      <c r="KG68" s="52">
        <v>466</v>
      </c>
      <c r="KH68" s="52">
        <v>560</v>
      </c>
      <c r="KI68" s="52">
        <v>481</v>
      </c>
      <c r="KJ68" s="52">
        <v>572</v>
      </c>
      <c r="KK68" s="52">
        <v>471</v>
      </c>
      <c r="KL68" s="52">
        <v>558</v>
      </c>
      <c r="KM68" s="52">
        <v>478</v>
      </c>
      <c r="KN68" s="52">
        <v>569</v>
      </c>
    </row>
    <row r="69" spans="1:300" x14ac:dyDescent="0.2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  <c r="JY69" s="52">
        <v>202</v>
      </c>
      <c r="JZ69" s="52">
        <v>249</v>
      </c>
      <c r="KA69" s="52">
        <v>202</v>
      </c>
      <c r="KB69" s="52">
        <v>251</v>
      </c>
      <c r="KC69" s="52">
        <v>197</v>
      </c>
      <c r="KD69" s="52">
        <v>248</v>
      </c>
      <c r="KE69" s="52">
        <v>203</v>
      </c>
      <c r="KF69" s="52">
        <v>252</v>
      </c>
      <c r="KG69" s="52">
        <v>203</v>
      </c>
      <c r="KH69" s="52">
        <v>251</v>
      </c>
      <c r="KI69" s="52">
        <v>202</v>
      </c>
      <c r="KJ69" s="52">
        <v>249</v>
      </c>
      <c r="KK69" s="52">
        <v>205</v>
      </c>
      <c r="KL69" s="52">
        <v>253</v>
      </c>
      <c r="KM69" s="52">
        <v>198</v>
      </c>
      <c r="KN69" s="52">
        <v>246</v>
      </c>
    </row>
    <row r="70" spans="1:300" x14ac:dyDescent="0.2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  <c r="JY70" s="52">
        <v>74</v>
      </c>
      <c r="JZ70" s="52">
        <v>92</v>
      </c>
      <c r="KA70" s="52">
        <v>76</v>
      </c>
      <c r="KB70" s="52">
        <v>93</v>
      </c>
      <c r="KC70" s="52">
        <v>79</v>
      </c>
      <c r="KD70" s="52">
        <v>97</v>
      </c>
      <c r="KE70" s="52">
        <v>79</v>
      </c>
      <c r="KF70" s="52">
        <v>94</v>
      </c>
      <c r="KG70" s="52">
        <v>79</v>
      </c>
      <c r="KH70" s="52">
        <v>96</v>
      </c>
      <c r="KI70" s="52">
        <v>77</v>
      </c>
      <c r="KJ70" s="52">
        <v>96</v>
      </c>
      <c r="KK70" s="52">
        <v>71</v>
      </c>
      <c r="KL70" s="52">
        <v>90</v>
      </c>
      <c r="KM70" s="52">
        <v>73</v>
      </c>
      <c r="KN70" s="52">
        <v>91</v>
      </c>
    </row>
    <row r="71" spans="1:300" x14ac:dyDescent="0.2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  <c r="JY71" s="52">
        <v>529</v>
      </c>
      <c r="JZ71" s="52">
        <v>671</v>
      </c>
      <c r="KA71" s="52">
        <v>529</v>
      </c>
      <c r="KB71" s="52">
        <v>674</v>
      </c>
      <c r="KC71" s="52">
        <v>521</v>
      </c>
      <c r="KD71" s="52">
        <v>670</v>
      </c>
      <c r="KE71" s="52">
        <v>529</v>
      </c>
      <c r="KF71" s="52">
        <v>692</v>
      </c>
      <c r="KG71" s="52">
        <v>525</v>
      </c>
      <c r="KH71" s="52">
        <v>695</v>
      </c>
      <c r="KI71" s="52">
        <v>524</v>
      </c>
      <c r="KJ71" s="52">
        <v>698</v>
      </c>
      <c r="KK71" s="52">
        <v>518</v>
      </c>
      <c r="KL71" s="52">
        <v>700</v>
      </c>
      <c r="KM71" s="52">
        <v>522</v>
      </c>
      <c r="KN71" s="52">
        <v>704</v>
      </c>
    </row>
    <row r="72" spans="1:300" x14ac:dyDescent="0.2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  <c r="JY72" s="52">
        <v>365</v>
      </c>
      <c r="JZ72" s="52">
        <v>470</v>
      </c>
      <c r="KA72" s="52">
        <v>365</v>
      </c>
      <c r="KB72" s="52">
        <v>472</v>
      </c>
      <c r="KC72" s="52">
        <v>357</v>
      </c>
      <c r="KD72" s="52">
        <v>459</v>
      </c>
      <c r="KE72" s="52">
        <v>355</v>
      </c>
      <c r="KF72" s="52">
        <v>455</v>
      </c>
      <c r="KG72" s="52">
        <v>351</v>
      </c>
      <c r="KH72" s="52">
        <v>454</v>
      </c>
      <c r="KI72" s="52">
        <v>372</v>
      </c>
      <c r="KJ72" s="52">
        <v>469</v>
      </c>
      <c r="KK72" s="52">
        <v>379</v>
      </c>
      <c r="KL72" s="52">
        <v>477</v>
      </c>
      <c r="KM72" s="52">
        <v>372</v>
      </c>
      <c r="KN72" s="52">
        <v>480</v>
      </c>
    </row>
    <row r="73" spans="1:300" x14ac:dyDescent="0.2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  <c r="JY73" s="52">
        <v>177</v>
      </c>
      <c r="JZ73" s="52">
        <v>256</v>
      </c>
      <c r="KA73" s="52">
        <v>170</v>
      </c>
      <c r="KB73" s="52">
        <v>255</v>
      </c>
      <c r="KC73" s="52">
        <v>170</v>
      </c>
      <c r="KD73" s="52">
        <v>246</v>
      </c>
      <c r="KE73" s="52">
        <v>174</v>
      </c>
      <c r="KF73" s="52">
        <v>249</v>
      </c>
      <c r="KG73" s="52">
        <v>173</v>
      </c>
      <c r="KH73" s="52">
        <v>246</v>
      </c>
      <c r="KI73" s="52">
        <v>184</v>
      </c>
      <c r="KJ73" s="52">
        <v>260</v>
      </c>
      <c r="KK73" s="52">
        <v>185</v>
      </c>
      <c r="KL73" s="52">
        <v>267</v>
      </c>
      <c r="KM73" s="52">
        <v>181</v>
      </c>
      <c r="KN73" s="52">
        <v>263</v>
      </c>
    </row>
    <row r="74" spans="1:300" x14ac:dyDescent="0.2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  <c r="JY74" s="52">
        <v>346</v>
      </c>
      <c r="JZ74" s="52">
        <v>425</v>
      </c>
      <c r="KA74" s="52">
        <v>352</v>
      </c>
      <c r="KB74" s="52">
        <v>431</v>
      </c>
      <c r="KC74" s="52">
        <v>338</v>
      </c>
      <c r="KD74" s="52">
        <v>419</v>
      </c>
      <c r="KE74" s="52">
        <v>344</v>
      </c>
      <c r="KF74" s="52">
        <v>422</v>
      </c>
      <c r="KG74" s="52">
        <v>350</v>
      </c>
      <c r="KH74" s="52">
        <v>431</v>
      </c>
      <c r="KI74" s="52">
        <v>344</v>
      </c>
      <c r="KJ74" s="52">
        <v>427</v>
      </c>
      <c r="KK74" s="52">
        <v>347</v>
      </c>
      <c r="KL74" s="52">
        <v>421</v>
      </c>
      <c r="KM74" s="52">
        <v>343</v>
      </c>
      <c r="KN74" s="52">
        <v>415</v>
      </c>
    </row>
    <row r="75" spans="1:300" x14ac:dyDescent="0.2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  <c r="JY75" s="52">
        <v>63</v>
      </c>
      <c r="JZ75" s="52">
        <v>92</v>
      </c>
      <c r="KA75" s="52">
        <v>63</v>
      </c>
      <c r="KB75" s="52">
        <v>92</v>
      </c>
      <c r="KC75" s="52">
        <v>62</v>
      </c>
      <c r="KD75" s="52">
        <v>90</v>
      </c>
      <c r="KE75" s="52">
        <v>62</v>
      </c>
      <c r="KF75" s="52">
        <v>89</v>
      </c>
      <c r="KG75" s="52">
        <v>58</v>
      </c>
      <c r="KH75" s="52">
        <v>86</v>
      </c>
      <c r="KI75" s="52">
        <v>60</v>
      </c>
      <c r="KJ75" s="52">
        <v>90</v>
      </c>
      <c r="KK75" s="52">
        <v>65</v>
      </c>
      <c r="KL75" s="52">
        <v>96</v>
      </c>
      <c r="KM75" s="52">
        <v>70</v>
      </c>
      <c r="KN75" s="52">
        <v>102</v>
      </c>
    </row>
    <row r="76" spans="1:300" x14ac:dyDescent="0.2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  <c r="JY76" s="52">
        <v>303</v>
      </c>
      <c r="JZ76" s="52">
        <v>412</v>
      </c>
      <c r="KA76" s="52">
        <v>304</v>
      </c>
      <c r="KB76" s="52">
        <v>417</v>
      </c>
      <c r="KC76" s="52">
        <v>303</v>
      </c>
      <c r="KD76" s="52">
        <v>407</v>
      </c>
      <c r="KE76" s="52">
        <v>303</v>
      </c>
      <c r="KF76" s="52">
        <v>410</v>
      </c>
      <c r="KG76" s="52">
        <v>297</v>
      </c>
      <c r="KH76" s="52">
        <v>402</v>
      </c>
      <c r="KI76" s="52">
        <v>293</v>
      </c>
      <c r="KJ76" s="52">
        <v>393</v>
      </c>
      <c r="KK76" s="52">
        <v>292</v>
      </c>
      <c r="KL76" s="52">
        <v>391</v>
      </c>
      <c r="KM76" s="52">
        <v>284</v>
      </c>
      <c r="KN76" s="52">
        <v>391</v>
      </c>
    </row>
    <row r="77" spans="1:300" x14ac:dyDescent="0.2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  <c r="JY77" s="52">
        <v>106</v>
      </c>
      <c r="JZ77" s="52">
        <v>138</v>
      </c>
      <c r="KA77" s="52">
        <v>102</v>
      </c>
      <c r="KB77" s="52">
        <v>132</v>
      </c>
      <c r="KC77" s="52">
        <v>108</v>
      </c>
      <c r="KD77" s="52">
        <v>139</v>
      </c>
      <c r="KE77" s="52">
        <v>113</v>
      </c>
      <c r="KF77" s="52">
        <v>148</v>
      </c>
      <c r="KG77" s="52">
        <v>113</v>
      </c>
      <c r="KH77" s="52">
        <v>147</v>
      </c>
      <c r="KI77" s="52">
        <v>120</v>
      </c>
      <c r="KJ77" s="52">
        <v>152</v>
      </c>
      <c r="KK77" s="52">
        <v>113</v>
      </c>
      <c r="KL77" s="52">
        <v>145</v>
      </c>
      <c r="KM77" s="52">
        <v>116</v>
      </c>
      <c r="KN77" s="52">
        <v>148</v>
      </c>
    </row>
    <row r="78" spans="1:300" x14ac:dyDescent="0.2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  <c r="JY78" s="52">
        <v>223</v>
      </c>
      <c r="JZ78" s="52">
        <v>299</v>
      </c>
      <c r="KA78" s="52">
        <v>225</v>
      </c>
      <c r="KB78" s="52">
        <v>300</v>
      </c>
      <c r="KC78" s="52">
        <v>224</v>
      </c>
      <c r="KD78" s="52">
        <v>297</v>
      </c>
      <c r="KE78" s="52">
        <v>226</v>
      </c>
      <c r="KF78" s="52">
        <v>302</v>
      </c>
      <c r="KG78" s="52">
        <v>214</v>
      </c>
      <c r="KH78" s="52">
        <v>296</v>
      </c>
      <c r="KI78" s="52">
        <v>222</v>
      </c>
      <c r="KJ78" s="52">
        <v>299</v>
      </c>
      <c r="KK78" s="52">
        <v>219</v>
      </c>
      <c r="KL78" s="52">
        <v>302</v>
      </c>
      <c r="KM78" s="52">
        <v>213</v>
      </c>
      <c r="KN78" s="52">
        <v>300</v>
      </c>
    </row>
    <row r="79" spans="1:300" x14ac:dyDescent="0.2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  <c r="JY79" s="52">
        <v>478</v>
      </c>
      <c r="JZ79" s="52">
        <v>595</v>
      </c>
      <c r="KA79" s="52">
        <v>481</v>
      </c>
      <c r="KB79" s="52">
        <v>597</v>
      </c>
      <c r="KC79" s="52">
        <v>473</v>
      </c>
      <c r="KD79" s="52">
        <v>576</v>
      </c>
      <c r="KE79" s="52">
        <v>480</v>
      </c>
      <c r="KF79" s="52">
        <v>586</v>
      </c>
      <c r="KG79" s="52">
        <v>478</v>
      </c>
      <c r="KH79" s="52">
        <v>589</v>
      </c>
      <c r="KI79" s="52">
        <v>461</v>
      </c>
      <c r="KJ79" s="52">
        <v>569</v>
      </c>
      <c r="KK79" s="52">
        <v>460</v>
      </c>
      <c r="KL79" s="52">
        <v>565</v>
      </c>
      <c r="KM79" s="52">
        <v>453</v>
      </c>
      <c r="KN79" s="52">
        <v>560</v>
      </c>
    </row>
    <row r="80" spans="1:300" s="122" customFormat="1" x14ac:dyDescent="0.2">
      <c r="A80" s="120"/>
      <c r="B80" s="121"/>
      <c r="C80" s="148" t="s">
        <v>108</v>
      </c>
      <c r="E80" s="123">
        <f>SUM(E49:E79)</f>
        <v>8043</v>
      </c>
      <c r="F80" s="123">
        <f t="shared" ref="F80:P80" si="84">SUM(F49:F79)</f>
        <v>13610</v>
      </c>
      <c r="G80" s="123">
        <f t="shared" si="84"/>
        <v>8319</v>
      </c>
      <c r="H80" s="123">
        <f t="shared" si="84"/>
        <v>13719</v>
      </c>
      <c r="I80" s="123">
        <f t="shared" si="84"/>
        <v>8621</v>
      </c>
      <c r="J80" s="123">
        <f t="shared" si="84"/>
        <v>13655</v>
      </c>
      <c r="K80" s="123">
        <f t="shared" si="84"/>
        <v>8725</v>
      </c>
      <c r="L80" s="123">
        <f t="shared" si="84"/>
        <v>13519</v>
      </c>
      <c r="M80" s="123">
        <f t="shared" si="84"/>
        <v>8831</v>
      </c>
      <c r="N80" s="123">
        <f t="shared" si="84"/>
        <v>13562</v>
      </c>
      <c r="O80" s="123">
        <f t="shared" si="84"/>
        <v>8845</v>
      </c>
      <c r="P80" s="123">
        <f t="shared" si="84"/>
        <v>13474</v>
      </c>
      <c r="Q80" s="123">
        <f t="shared" ref="Q80:V80" si="85">SUM(Q49:Q79)</f>
        <v>8840</v>
      </c>
      <c r="R80" s="123">
        <f t="shared" si="85"/>
        <v>13443</v>
      </c>
      <c r="S80" s="123">
        <f t="shared" si="85"/>
        <v>8912</v>
      </c>
      <c r="T80" s="123">
        <f t="shared" si="85"/>
        <v>13560</v>
      </c>
      <c r="U80" s="123">
        <f t="shared" si="85"/>
        <v>8943</v>
      </c>
      <c r="V80" s="123">
        <f t="shared" si="85"/>
        <v>13662</v>
      </c>
      <c r="W80" s="123">
        <f t="shared" ref="W80:AB80" si="86">SUM(W49:W79)</f>
        <v>9101</v>
      </c>
      <c r="X80" s="123">
        <f t="shared" si="86"/>
        <v>13821</v>
      </c>
      <c r="Y80" s="123">
        <f t="shared" si="86"/>
        <v>9123</v>
      </c>
      <c r="Z80" s="123">
        <f t="shared" si="86"/>
        <v>13684</v>
      </c>
      <c r="AA80" s="123">
        <f t="shared" si="86"/>
        <v>9231</v>
      </c>
      <c r="AB80" s="123">
        <f t="shared" si="86"/>
        <v>13799</v>
      </c>
      <c r="AC80" s="123">
        <f t="shared" ref="AC80:AL80" si="87">SUM(AC49:AC79)</f>
        <v>9225</v>
      </c>
      <c r="AD80" s="123">
        <f t="shared" si="87"/>
        <v>13672</v>
      </c>
      <c r="AE80" s="123">
        <f t="shared" si="87"/>
        <v>9238</v>
      </c>
      <c r="AF80" s="123">
        <f t="shared" si="87"/>
        <v>13508</v>
      </c>
      <c r="AG80" s="123">
        <f t="shared" si="87"/>
        <v>9166</v>
      </c>
      <c r="AH80" s="123">
        <f t="shared" si="87"/>
        <v>13368</v>
      </c>
      <c r="AI80" s="123">
        <f t="shared" si="87"/>
        <v>9193</v>
      </c>
      <c r="AJ80" s="123">
        <f t="shared" si="87"/>
        <v>13323</v>
      </c>
      <c r="AK80" s="123">
        <f t="shared" si="87"/>
        <v>9149</v>
      </c>
      <c r="AL80" s="123">
        <f t="shared" si="87"/>
        <v>13222</v>
      </c>
      <c r="AM80" s="123">
        <f t="shared" ref="AM80:AR80" si="88">SUM(AM49:AM79)</f>
        <v>9132</v>
      </c>
      <c r="AN80" s="123">
        <f t="shared" si="88"/>
        <v>13113</v>
      </c>
      <c r="AO80" s="123">
        <f t="shared" si="88"/>
        <v>9122</v>
      </c>
      <c r="AP80" s="123">
        <f t="shared" si="88"/>
        <v>13090</v>
      </c>
      <c r="AQ80" s="123">
        <f t="shared" si="88"/>
        <v>8973</v>
      </c>
      <c r="AR80" s="123">
        <f t="shared" si="88"/>
        <v>13162</v>
      </c>
      <c r="AS80" s="123">
        <f t="shared" ref="AS80:AX80" si="89">SUM(AS49:AS79)</f>
        <v>9123</v>
      </c>
      <c r="AT80" s="123">
        <f t="shared" si="89"/>
        <v>13232</v>
      </c>
      <c r="AU80" s="123">
        <f t="shared" si="89"/>
        <v>9053</v>
      </c>
      <c r="AV80" s="123">
        <f t="shared" si="89"/>
        <v>13286</v>
      </c>
      <c r="AW80" s="123">
        <f t="shared" si="89"/>
        <v>9100</v>
      </c>
      <c r="AX80" s="123">
        <f t="shared" si="89"/>
        <v>13254</v>
      </c>
      <c r="AY80" s="123">
        <f t="shared" ref="AY80:BD80" si="90">SUM(AY49:AY79)</f>
        <v>9251</v>
      </c>
      <c r="AZ80" s="123">
        <f t="shared" si="90"/>
        <v>13334</v>
      </c>
      <c r="BA80" s="123">
        <f t="shared" si="90"/>
        <v>9340</v>
      </c>
      <c r="BB80" s="123">
        <f t="shared" si="90"/>
        <v>13315</v>
      </c>
      <c r="BC80" s="123">
        <f t="shared" si="90"/>
        <v>9401</v>
      </c>
      <c r="BD80" s="123">
        <f t="shared" si="90"/>
        <v>13305</v>
      </c>
      <c r="BE80" s="123">
        <f t="shared" ref="BE80:BJ80" si="91">SUM(BE49:BE79)</f>
        <v>9385</v>
      </c>
      <c r="BF80" s="123">
        <f t="shared" si="91"/>
        <v>13235</v>
      </c>
      <c r="BG80" s="123">
        <f t="shared" si="91"/>
        <v>9351</v>
      </c>
      <c r="BH80" s="123">
        <f t="shared" si="91"/>
        <v>13194</v>
      </c>
      <c r="BI80" s="123">
        <f t="shared" si="91"/>
        <v>9198</v>
      </c>
      <c r="BJ80" s="123">
        <f t="shared" si="91"/>
        <v>12903</v>
      </c>
      <c r="BK80" s="123">
        <f t="shared" ref="BK80:BR80" si="92">SUM(BK49:BK79)</f>
        <v>9247</v>
      </c>
      <c r="BL80" s="123">
        <f t="shared" si="92"/>
        <v>12879</v>
      </c>
      <c r="BM80" s="123">
        <f t="shared" si="92"/>
        <v>9362</v>
      </c>
      <c r="BN80" s="123">
        <f t="shared" si="92"/>
        <v>12905</v>
      </c>
      <c r="BO80" s="123">
        <f t="shared" si="92"/>
        <v>9479</v>
      </c>
      <c r="BP80" s="123">
        <f t="shared" si="92"/>
        <v>12973</v>
      </c>
      <c r="BQ80" s="123">
        <f t="shared" si="92"/>
        <v>9464</v>
      </c>
      <c r="BR80" s="123">
        <f t="shared" si="92"/>
        <v>12963</v>
      </c>
      <c r="BS80" s="123">
        <f t="shared" ref="BS80:BX80" si="93">SUM(BS49:BS79)</f>
        <v>9613</v>
      </c>
      <c r="BT80" s="123">
        <f t="shared" si="93"/>
        <v>13106</v>
      </c>
      <c r="BU80" s="123">
        <f t="shared" si="93"/>
        <v>9688</v>
      </c>
      <c r="BV80" s="123">
        <f t="shared" si="93"/>
        <v>13098</v>
      </c>
      <c r="BW80" s="123">
        <f t="shared" si="93"/>
        <v>9810</v>
      </c>
      <c r="BX80" s="123">
        <f t="shared" si="93"/>
        <v>13235</v>
      </c>
      <c r="BY80" s="123">
        <f t="shared" ref="BY80:CD80" si="94">SUM(BY49:BY79)</f>
        <v>9897</v>
      </c>
      <c r="BZ80" s="123">
        <f t="shared" si="94"/>
        <v>13298</v>
      </c>
      <c r="CA80" s="123">
        <f t="shared" si="94"/>
        <v>9929</v>
      </c>
      <c r="CB80" s="123">
        <f t="shared" si="94"/>
        <v>13268</v>
      </c>
      <c r="CC80" s="123">
        <f t="shared" si="94"/>
        <v>9986</v>
      </c>
      <c r="CD80" s="123">
        <f t="shared" si="94"/>
        <v>13289</v>
      </c>
      <c r="CE80" s="123">
        <f t="shared" ref="CE80:CJ80" si="95">SUM(CE49:CE79)</f>
        <v>9938</v>
      </c>
      <c r="CF80" s="123">
        <f t="shared" si="95"/>
        <v>13200</v>
      </c>
      <c r="CG80" s="123">
        <f t="shared" si="95"/>
        <v>9976</v>
      </c>
      <c r="CH80" s="123">
        <f t="shared" si="95"/>
        <v>13218</v>
      </c>
      <c r="CI80" s="123">
        <f t="shared" si="95"/>
        <v>9957</v>
      </c>
      <c r="CJ80" s="123">
        <f t="shared" si="95"/>
        <v>13150</v>
      </c>
      <c r="CK80" s="123">
        <f t="shared" ref="CK80:CP80" si="96">SUM(CK49:CK79)</f>
        <v>9989</v>
      </c>
      <c r="CL80" s="123">
        <f t="shared" si="96"/>
        <v>13157</v>
      </c>
      <c r="CM80" s="123">
        <f t="shared" si="96"/>
        <v>10097</v>
      </c>
      <c r="CN80" s="123">
        <f t="shared" si="96"/>
        <v>13260</v>
      </c>
      <c r="CO80" s="123">
        <f t="shared" si="96"/>
        <v>10099</v>
      </c>
      <c r="CP80" s="123">
        <f t="shared" si="96"/>
        <v>13328</v>
      </c>
      <c r="CQ80" s="123">
        <f t="shared" ref="CQ80:CV80" si="97">SUM(CQ49:CQ79)</f>
        <v>10099</v>
      </c>
      <c r="CR80" s="123">
        <f t="shared" si="97"/>
        <v>13395</v>
      </c>
      <c r="CS80" s="122">
        <f t="shared" si="97"/>
        <v>10184</v>
      </c>
      <c r="CT80" s="122">
        <f t="shared" si="97"/>
        <v>13339</v>
      </c>
      <c r="CU80" s="122">
        <f t="shared" si="97"/>
        <v>10265</v>
      </c>
      <c r="CV80" s="122">
        <f t="shared" si="97"/>
        <v>13403</v>
      </c>
      <c r="CW80" s="122">
        <f t="shared" ref="CW80:DB80" si="98">SUM(CW49:CW79)</f>
        <v>10293</v>
      </c>
      <c r="CX80" s="122">
        <f t="shared" si="98"/>
        <v>13404</v>
      </c>
      <c r="CY80" s="122">
        <f t="shared" si="98"/>
        <v>10374</v>
      </c>
      <c r="CZ80" s="122">
        <f t="shared" si="98"/>
        <v>13341</v>
      </c>
      <c r="DA80" s="122">
        <f t="shared" si="98"/>
        <v>10310</v>
      </c>
      <c r="DB80" s="122">
        <f t="shared" si="98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99">SUM(DE49:DE79)</f>
        <v>10260</v>
      </c>
      <c r="DF80" s="123">
        <f t="shared" si="99"/>
        <v>13084</v>
      </c>
      <c r="DG80" s="123">
        <f t="shared" si="99"/>
        <v>10164</v>
      </c>
      <c r="DH80" s="123">
        <f t="shared" si="99"/>
        <v>12983</v>
      </c>
      <c r="DI80" s="123">
        <f>SUM(DI49:DI79)</f>
        <v>10067</v>
      </c>
      <c r="DJ80" s="123">
        <f>SUM(DJ49:DJ79)</f>
        <v>12777</v>
      </c>
      <c r="DK80" s="123">
        <f t="shared" si="99"/>
        <v>10129</v>
      </c>
      <c r="DL80" s="123">
        <f t="shared" si="99"/>
        <v>12856</v>
      </c>
      <c r="DM80" s="123">
        <f t="shared" si="99"/>
        <v>10164</v>
      </c>
      <c r="DN80" s="123">
        <f t="shared" si="99"/>
        <v>12948</v>
      </c>
      <c r="DO80" s="123">
        <f t="shared" si="99"/>
        <v>10076</v>
      </c>
      <c r="DP80" s="123">
        <f t="shared" si="99"/>
        <v>12922</v>
      </c>
      <c r="DQ80" s="123">
        <f t="shared" si="99"/>
        <v>10098</v>
      </c>
      <c r="DR80" s="123">
        <f t="shared" si="99"/>
        <v>12934</v>
      </c>
      <c r="DS80" s="123">
        <f t="shared" si="99"/>
        <v>10192</v>
      </c>
      <c r="DT80" s="123">
        <f t="shared" si="99"/>
        <v>13024</v>
      </c>
      <c r="DU80" s="123">
        <f t="shared" ref="DU80:EP80" si="100">SUM(DU49:DU79)</f>
        <v>10244</v>
      </c>
      <c r="DV80" s="123">
        <f t="shared" si="100"/>
        <v>13100</v>
      </c>
      <c r="DW80" s="123">
        <f t="shared" si="100"/>
        <v>10273</v>
      </c>
      <c r="DX80" s="123">
        <f t="shared" si="100"/>
        <v>13060</v>
      </c>
      <c r="DY80" s="123">
        <f t="shared" si="100"/>
        <v>10277</v>
      </c>
      <c r="DZ80" s="123">
        <f t="shared" si="100"/>
        <v>13062</v>
      </c>
      <c r="EA80" s="123">
        <f t="shared" si="100"/>
        <v>10237</v>
      </c>
      <c r="EB80" s="123">
        <f>SUM(EB49:EB79)</f>
        <v>13029</v>
      </c>
      <c r="EC80" s="123">
        <f t="shared" si="100"/>
        <v>10222</v>
      </c>
      <c r="ED80" s="123">
        <f t="shared" si="100"/>
        <v>13033</v>
      </c>
      <c r="EE80" s="123">
        <f t="shared" si="100"/>
        <v>10208</v>
      </c>
      <c r="EF80" s="123">
        <f t="shared" si="100"/>
        <v>13014</v>
      </c>
      <c r="EG80" s="123">
        <f t="shared" si="100"/>
        <v>10135</v>
      </c>
      <c r="EH80" s="123">
        <f t="shared" si="100"/>
        <v>12957</v>
      </c>
      <c r="EI80" s="123">
        <f t="shared" si="100"/>
        <v>10168</v>
      </c>
      <c r="EJ80" s="123">
        <f t="shared" si="100"/>
        <v>13018</v>
      </c>
      <c r="EK80" s="128">
        <f>SUM(EK49:EK79)</f>
        <v>10193</v>
      </c>
      <c r="EL80" s="123">
        <f>SUM(EL49:EL79)</f>
        <v>13079</v>
      </c>
      <c r="EM80" s="123">
        <f t="shared" si="100"/>
        <v>10187</v>
      </c>
      <c r="EN80" s="123">
        <f t="shared" si="100"/>
        <v>13116</v>
      </c>
      <c r="EO80" s="123">
        <f t="shared" si="100"/>
        <v>10210</v>
      </c>
      <c r="EP80" s="123">
        <f t="shared" si="100"/>
        <v>13174</v>
      </c>
      <c r="EQ80" s="123">
        <f t="shared" ref="EQ80:FV80" si="101">SUM(EQ49:EQ79)</f>
        <v>10359</v>
      </c>
      <c r="ER80" s="123">
        <f t="shared" si="101"/>
        <v>13367</v>
      </c>
      <c r="ES80" s="123">
        <f t="shared" si="101"/>
        <v>10340</v>
      </c>
      <c r="ET80" s="123">
        <f t="shared" si="101"/>
        <v>13351</v>
      </c>
      <c r="EU80" s="123">
        <f t="shared" si="101"/>
        <v>10265</v>
      </c>
      <c r="EV80" s="123">
        <f t="shared" si="101"/>
        <v>13373</v>
      </c>
      <c r="EW80" s="123">
        <f t="shared" si="101"/>
        <v>10228</v>
      </c>
      <c r="EX80" s="123">
        <f t="shared" si="101"/>
        <v>13463</v>
      </c>
      <c r="EY80" s="123">
        <f t="shared" si="101"/>
        <v>10086</v>
      </c>
      <c r="EZ80" s="123">
        <f t="shared" si="101"/>
        <v>13420</v>
      </c>
      <c r="FA80" s="123">
        <f t="shared" si="101"/>
        <v>9946</v>
      </c>
      <c r="FB80" s="123">
        <f t="shared" si="101"/>
        <v>13403</v>
      </c>
      <c r="FC80" s="123">
        <f t="shared" si="101"/>
        <v>9656</v>
      </c>
      <c r="FD80" s="123">
        <f t="shared" si="101"/>
        <v>13279</v>
      </c>
      <c r="FE80" s="123">
        <f t="shared" si="101"/>
        <v>9525</v>
      </c>
      <c r="FF80" s="123">
        <f t="shared" si="101"/>
        <v>13214</v>
      </c>
      <c r="FG80" s="123">
        <f t="shared" si="101"/>
        <v>9373</v>
      </c>
      <c r="FH80" s="123">
        <f t="shared" si="101"/>
        <v>13202</v>
      </c>
      <c r="FI80" s="123">
        <f t="shared" si="101"/>
        <v>9276</v>
      </c>
      <c r="FJ80" s="123">
        <f t="shared" si="101"/>
        <v>13313</v>
      </c>
      <c r="FK80" s="123">
        <f t="shared" si="101"/>
        <v>9043</v>
      </c>
      <c r="FL80" s="123">
        <f t="shared" si="101"/>
        <v>13339</v>
      </c>
      <c r="FM80" s="123">
        <f t="shared" si="101"/>
        <v>8900</v>
      </c>
      <c r="FN80" s="123">
        <f t="shared" si="101"/>
        <v>13339</v>
      </c>
      <c r="FO80" s="123">
        <f t="shared" si="101"/>
        <v>8879</v>
      </c>
      <c r="FP80" s="123">
        <f t="shared" si="101"/>
        <v>13426</v>
      </c>
      <c r="FQ80" s="123">
        <f t="shared" si="101"/>
        <v>8847</v>
      </c>
      <c r="FR80" s="123">
        <f t="shared" si="101"/>
        <v>13442</v>
      </c>
      <c r="FS80" s="123">
        <f t="shared" si="101"/>
        <v>8102</v>
      </c>
      <c r="FT80" s="123">
        <f t="shared" si="101"/>
        <v>12609</v>
      </c>
      <c r="FU80" s="123">
        <f t="shared" si="101"/>
        <v>8708</v>
      </c>
      <c r="FV80" s="123">
        <f t="shared" si="101"/>
        <v>13384</v>
      </c>
      <c r="FW80" s="123">
        <f t="shared" ref="FW80:HB80" si="102">SUM(FW49:FW79)</f>
        <v>8727</v>
      </c>
      <c r="FX80" s="123">
        <f t="shared" si="102"/>
        <v>13345</v>
      </c>
      <c r="FY80" s="123">
        <f t="shared" si="102"/>
        <v>8093</v>
      </c>
      <c r="FZ80" s="123">
        <f t="shared" si="102"/>
        <v>12404</v>
      </c>
      <c r="GA80" s="123">
        <f t="shared" si="102"/>
        <v>8077</v>
      </c>
      <c r="GB80" s="123">
        <f t="shared" si="102"/>
        <v>12388</v>
      </c>
      <c r="GC80" s="123">
        <f t="shared" si="102"/>
        <v>8204</v>
      </c>
      <c r="GD80" s="123">
        <f t="shared" si="102"/>
        <v>12336</v>
      </c>
      <c r="GE80" s="123">
        <f t="shared" si="102"/>
        <v>8464</v>
      </c>
      <c r="GF80" s="123">
        <f t="shared" si="102"/>
        <v>12397</v>
      </c>
      <c r="GG80" s="123">
        <f t="shared" si="102"/>
        <v>8626</v>
      </c>
      <c r="GH80" s="123">
        <f t="shared" si="102"/>
        <v>12583</v>
      </c>
      <c r="GI80" s="123">
        <f t="shared" si="102"/>
        <v>8664</v>
      </c>
      <c r="GJ80" s="123">
        <f t="shared" si="102"/>
        <v>12626</v>
      </c>
      <c r="GK80" s="123">
        <f t="shared" si="102"/>
        <v>8918</v>
      </c>
      <c r="GL80" s="123">
        <f t="shared" si="102"/>
        <v>12709</v>
      </c>
      <c r="GM80" s="123">
        <f t="shared" si="102"/>
        <v>9003</v>
      </c>
      <c r="GN80" s="123">
        <f t="shared" si="102"/>
        <v>12734</v>
      </c>
      <c r="GO80" s="123">
        <f t="shared" si="102"/>
        <v>9057</v>
      </c>
      <c r="GP80" s="123">
        <f t="shared" si="102"/>
        <v>12789</v>
      </c>
      <c r="GQ80" s="123">
        <f t="shared" si="102"/>
        <v>9109</v>
      </c>
      <c r="GR80" s="123">
        <f t="shared" si="102"/>
        <v>12750</v>
      </c>
      <c r="GS80" s="123">
        <f t="shared" si="102"/>
        <v>9136</v>
      </c>
      <c r="GT80" s="123">
        <f t="shared" si="102"/>
        <v>12607</v>
      </c>
      <c r="GU80" s="123">
        <f t="shared" si="102"/>
        <v>9156</v>
      </c>
      <c r="GV80" s="123">
        <f t="shared" si="102"/>
        <v>12567</v>
      </c>
      <c r="GW80" s="123">
        <f t="shared" si="102"/>
        <v>9090</v>
      </c>
      <c r="GX80" s="123">
        <f t="shared" si="102"/>
        <v>12303</v>
      </c>
      <c r="GY80" s="123">
        <f t="shared" si="102"/>
        <v>9120</v>
      </c>
      <c r="GZ80" s="123">
        <f t="shared" si="102"/>
        <v>12283</v>
      </c>
      <c r="HA80" s="123">
        <f t="shared" si="102"/>
        <v>9109</v>
      </c>
      <c r="HB80" s="123">
        <f t="shared" si="102"/>
        <v>12259</v>
      </c>
      <c r="HC80" s="123">
        <f t="shared" ref="HC80:JO80" si="103">SUM(HC49:HC79)</f>
        <v>9168</v>
      </c>
      <c r="HD80" s="123">
        <f t="shared" si="103"/>
        <v>12298</v>
      </c>
      <c r="HE80" s="123">
        <f t="shared" si="103"/>
        <v>9214</v>
      </c>
      <c r="HF80" s="123">
        <f t="shared" si="103"/>
        <v>12376</v>
      </c>
      <c r="HG80" s="123">
        <f t="shared" si="103"/>
        <v>9229</v>
      </c>
      <c r="HH80" s="123">
        <f t="shared" si="103"/>
        <v>12408</v>
      </c>
      <c r="HI80" s="123">
        <f t="shared" si="103"/>
        <v>9286</v>
      </c>
      <c r="HJ80" s="123">
        <f t="shared" si="103"/>
        <v>12433</v>
      </c>
      <c r="HK80" s="123">
        <f t="shared" si="103"/>
        <v>9309</v>
      </c>
      <c r="HL80" s="123">
        <f t="shared" si="103"/>
        <v>12359</v>
      </c>
      <c r="HM80" s="123">
        <f t="shared" si="103"/>
        <v>9342</v>
      </c>
      <c r="HN80" s="123">
        <f t="shared" si="103"/>
        <v>12354</v>
      </c>
      <c r="HO80" s="123">
        <f t="shared" si="103"/>
        <v>9377</v>
      </c>
      <c r="HP80" s="123">
        <f t="shared" si="103"/>
        <v>12257</v>
      </c>
      <c r="HQ80" s="123">
        <f t="shared" si="103"/>
        <v>9330</v>
      </c>
      <c r="HR80" s="123">
        <f t="shared" si="103"/>
        <v>12158</v>
      </c>
      <c r="HS80" s="123">
        <f t="shared" si="103"/>
        <v>9295</v>
      </c>
      <c r="HT80" s="123">
        <f t="shared" si="103"/>
        <v>12137</v>
      </c>
      <c r="HU80" s="123">
        <f t="shared" si="103"/>
        <v>9288</v>
      </c>
      <c r="HV80" s="123">
        <f t="shared" si="103"/>
        <v>12067</v>
      </c>
      <c r="HW80" s="123">
        <f t="shared" si="103"/>
        <v>9229</v>
      </c>
      <c r="HX80" s="123">
        <f t="shared" si="103"/>
        <v>11962</v>
      </c>
      <c r="HY80" s="123">
        <f t="shared" si="103"/>
        <v>9241</v>
      </c>
      <c r="HZ80" s="123">
        <f t="shared" si="103"/>
        <v>11973</v>
      </c>
      <c r="IA80" s="123">
        <f t="shared" si="103"/>
        <v>9256</v>
      </c>
      <c r="IB80" s="123">
        <f t="shared" si="103"/>
        <v>11975</v>
      </c>
      <c r="IC80" s="123">
        <f t="shared" si="103"/>
        <v>9256</v>
      </c>
      <c r="ID80" s="123">
        <f t="shared" si="103"/>
        <v>11973</v>
      </c>
      <c r="IE80" s="123">
        <f t="shared" si="103"/>
        <v>9310</v>
      </c>
      <c r="IF80" s="123">
        <f t="shared" si="103"/>
        <v>12054</v>
      </c>
      <c r="IG80" s="123">
        <f t="shared" si="103"/>
        <v>9299</v>
      </c>
      <c r="IH80" s="123">
        <f t="shared" si="103"/>
        <v>12049</v>
      </c>
      <c r="II80" s="123">
        <f t="shared" si="103"/>
        <v>9309</v>
      </c>
      <c r="IJ80" s="123">
        <f t="shared" si="103"/>
        <v>12051</v>
      </c>
      <c r="IK80" s="123">
        <f t="shared" si="103"/>
        <v>9290</v>
      </c>
      <c r="IL80" s="123">
        <f t="shared" si="103"/>
        <v>12052</v>
      </c>
      <c r="IM80" s="123">
        <f t="shared" si="103"/>
        <v>9257</v>
      </c>
      <c r="IN80" s="123">
        <f t="shared" si="103"/>
        <v>11983</v>
      </c>
      <c r="IO80" s="123">
        <f t="shared" si="103"/>
        <v>9200</v>
      </c>
      <c r="IP80" s="123">
        <f t="shared" si="103"/>
        <v>11926</v>
      </c>
      <c r="IQ80" s="123">
        <f t="shared" si="103"/>
        <v>9091</v>
      </c>
      <c r="IR80" s="123">
        <f t="shared" si="103"/>
        <v>11818</v>
      </c>
      <c r="IS80" s="123">
        <f t="shared" si="103"/>
        <v>9053</v>
      </c>
      <c r="IT80" s="123">
        <f t="shared" si="103"/>
        <v>11782</v>
      </c>
      <c r="IU80" s="123">
        <f t="shared" si="103"/>
        <v>9004</v>
      </c>
      <c r="IV80" s="123">
        <f t="shared" si="103"/>
        <v>11734</v>
      </c>
      <c r="IW80" s="123">
        <f t="shared" si="103"/>
        <v>8956</v>
      </c>
      <c r="IX80" s="123">
        <f t="shared" si="103"/>
        <v>11636</v>
      </c>
      <c r="IY80" s="123">
        <f t="shared" si="103"/>
        <v>9016</v>
      </c>
      <c r="IZ80" s="123">
        <f t="shared" si="103"/>
        <v>11687</v>
      </c>
      <c r="JA80" s="123">
        <f t="shared" si="103"/>
        <v>9028</v>
      </c>
      <c r="JB80" s="123">
        <f t="shared" si="103"/>
        <v>11693</v>
      </c>
      <c r="JC80" s="123">
        <f t="shared" si="103"/>
        <v>9006</v>
      </c>
      <c r="JD80" s="123">
        <f t="shared" si="103"/>
        <v>11729</v>
      </c>
      <c r="JE80" s="123">
        <f t="shared" si="103"/>
        <v>9045</v>
      </c>
      <c r="JF80" s="123">
        <f t="shared" si="103"/>
        <v>11726</v>
      </c>
      <c r="JG80" s="123">
        <f t="shared" si="103"/>
        <v>9066</v>
      </c>
      <c r="JH80" s="123">
        <f t="shared" si="103"/>
        <v>11753</v>
      </c>
      <c r="JI80" s="123">
        <f t="shared" si="103"/>
        <v>9146</v>
      </c>
      <c r="JJ80" s="123">
        <f t="shared" si="103"/>
        <v>11820</v>
      </c>
      <c r="JK80" s="123">
        <f t="shared" si="103"/>
        <v>9119</v>
      </c>
      <c r="JL80" s="123">
        <f t="shared" si="103"/>
        <v>11778</v>
      </c>
      <c r="JM80" s="123">
        <f t="shared" si="103"/>
        <v>9078</v>
      </c>
      <c r="JN80" s="123">
        <f t="shared" si="103"/>
        <v>11728</v>
      </c>
      <c r="JO80" s="123">
        <f t="shared" si="103"/>
        <v>9006</v>
      </c>
      <c r="JP80" s="123">
        <f t="shared" ref="JP80:KN80" si="104">SUM(JP49:JP79)</f>
        <v>11652</v>
      </c>
      <c r="JQ80" s="123">
        <f t="shared" si="104"/>
        <v>8904</v>
      </c>
      <c r="JR80" s="123">
        <f t="shared" si="104"/>
        <v>11531</v>
      </c>
      <c r="JS80" s="123">
        <f t="shared" si="104"/>
        <v>8888</v>
      </c>
      <c r="JT80" s="123">
        <f t="shared" si="104"/>
        <v>11518</v>
      </c>
      <c r="JU80" s="123">
        <f t="shared" si="104"/>
        <v>8801</v>
      </c>
      <c r="JV80" s="123">
        <f t="shared" si="104"/>
        <v>11415</v>
      </c>
      <c r="JW80" s="123">
        <f t="shared" si="104"/>
        <v>8760</v>
      </c>
      <c r="JX80" s="123">
        <f t="shared" si="104"/>
        <v>11378</v>
      </c>
      <c r="JY80" s="123">
        <f t="shared" si="104"/>
        <v>8785</v>
      </c>
      <c r="JZ80" s="123">
        <f t="shared" si="104"/>
        <v>11362</v>
      </c>
      <c r="KA80" s="123">
        <f t="shared" si="104"/>
        <v>8744</v>
      </c>
      <c r="KB80" s="123">
        <f t="shared" si="104"/>
        <v>11363</v>
      </c>
      <c r="KC80" s="123">
        <f t="shared" si="104"/>
        <v>8730</v>
      </c>
      <c r="KD80" s="123">
        <f t="shared" si="104"/>
        <v>11297</v>
      </c>
      <c r="KE80" s="123">
        <f t="shared" si="104"/>
        <v>8812</v>
      </c>
      <c r="KF80" s="123">
        <f t="shared" si="104"/>
        <v>11411</v>
      </c>
      <c r="KG80" s="123">
        <f t="shared" si="104"/>
        <v>8809</v>
      </c>
      <c r="KH80" s="123">
        <f t="shared" si="104"/>
        <v>11490</v>
      </c>
      <c r="KI80" s="123">
        <f t="shared" si="104"/>
        <v>8967</v>
      </c>
      <c r="KJ80" s="123">
        <f t="shared" si="104"/>
        <v>11693</v>
      </c>
      <c r="KK80" s="123">
        <f t="shared" si="104"/>
        <v>8885</v>
      </c>
      <c r="KL80" s="123">
        <f t="shared" si="104"/>
        <v>11633</v>
      </c>
      <c r="KM80" s="123">
        <f t="shared" si="104"/>
        <v>8809</v>
      </c>
      <c r="KN80" s="123">
        <f t="shared" si="104"/>
        <v>11604</v>
      </c>
    </row>
    <row r="81" spans="1:300" x14ac:dyDescent="0.2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  <c r="JY81" s="52">
        <v>83</v>
      </c>
      <c r="JZ81" s="52">
        <v>105</v>
      </c>
      <c r="KA81" s="52">
        <v>88</v>
      </c>
      <c r="KB81" s="52">
        <v>106</v>
      </c>
      <c r="KC81" s="52">
        <v>87</v>
      </c>
      <c r="KD81" s="52">
        <v>106</v>
      </c>
      <c r="KE81" s="52">
        <v>88</v>
      </c>
      <c r="KF81" s="52">
        <v>109</v>
      </c>
      <c r="KG81" s="52">
        <v>90</v>
      </c>
      <c r="KH81" s="52">
        <v>109</v>
      </c>
      <c r="KI81" s="52">
        <v>97</v>
      </c>
      <c r="KJ81" s="52">
        <v>120</v>
      </c>
      <c r="KK81" s="52">
        <v>95</v>
      </c>
      <c r="KL81" s="52">
        <v>122</v>
      </c>
      <c r="KM81" s="52">
        <v>98</v>
      </c>
      <c r="KN81" s="52">
        <v>121</v>
      </c>
    </row>
    <row r="82" spans="1:300" x14ac:dyDescent="0.2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  <c r="JY82" s="52">
        <v>75</v>
      </c>
      <c r="JZ82" s="52">
        <v>100</v>
      </c>
      <c r="KA82" s="52">
        <v>82</v>
      </c>
      <c r="KB82" s="52">
        <v>110</v>
      </c>
      <c r="KC82" s="52">
        <v>81</v>
      </c>
      <c r="KD82" s="52">
        <v>108</v>
      </c>
      <c r="KE82" s="52">
        <v>81</v>
      </c>
      <c r="KF82" s="52">
        <v>110</v>
      </c>
      <c r="KG82" s="52">
        <v>86</v>
      </c>
      <c r="KH82" s="52">
        <v>114</v>
      </c>
      <c r="KI82" s="52">
        <v>90</v>
      </c>
      <c r="KJ82" s="52">
        <v>120</v>
      </c>
      <c r="KK82" s="52">
        <v>86</v>
      </c>
      <c r="KL82" s="52">
        <v>121</v>
      </c>
      <c r="KM82" s="52">
        <v>85</v>
      </c>
      <c r="KN82" s="52">
        <v>117</v>
      </c>
    </row>
    <row r="83" spans="1:300" x14ac:dyDescent="0.2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  <c r="JY83" s="52">
        <v>365</v>
      </c>
      <c r="JZ83" s="52">
        <v>515</v>
      </c>
      <c r="KA83" s="52">
        <v>367</v>
      </c>
      <c r="KB83" s="52">
        <v>521</v>
      </c>
      <c r="KC83" s="52">
        <v>373</v>
      </c>
      <c r="KD83" s="52">
        <v>529</v>
      </c>
      <c r="KE83" s="52">
        <v>382</v>
      </c>
      <c r="KF83" s="52">
        <v>529</v>
      </c>
      <c r="KG83" s="52">
        <v>372</v>
      </c>
      <c r="KH83" s="52">
        <v>525</v>
      </c>
      <c r="KI83" s="52">
        <v>362</v>
      </c>
      <c r="KJ83" s="52">
        <v>519</v>
      </c>
      <c r="KK83" s="52">
        <v>356</v>
      </c>
      <c r="KL83" s="52">
        <v>503</v>
      </c>
      <c r="KM83" s="52">
        <v>353</v>
      </c>
      <c r="KN83" s="52">
        <v>501</v>
      </c>
    </row>
    <row r="84" spans="1:300" x14ac:dyDescent="0.2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  <c r="JY84" s="52">
        <v>434</v>
      </c>
      <c r="JZ84" s="52">
        <v>547</v>
      </c>
      <c r="KA84" s="52">
        <v>426</v>
      </c>
      <c r="KB84" s="52">
        <v>542</v>
      </c>
      <c r="KC84" s="52">
        <v>427</v>
      </c>
      <c r="KD84" s="52">
        <v>551</v>
      </c>
      <c r="KE84" s="52">
        <v>442</v>
      </c>
      <c r="KF84" s="52">
        <v>573</v>
      </c>
      <c r="KG84" s="52">
        <v>424</v>
      </c>
      <c r="KH84" s="52">
        <v>562</v>
      </c>
      <c r="KI84" s="52">
        <v>437</v>
      </c>
      <c r="KJ84" s="52">
        <v>586</v>
      </c>
      <c r="KK84" s="52">
        <v>436</v>
      </c>
      <c r="KL84" s="52">
        <v>587</v>
      </c>
      <c r="KM84" s="52">
        <v>445</v>
      </c>
      <c r="KN84" s="52">
        <v>597</v>
      </c>
    </row>
    <row r="85" spans="1:300" x14ac:dyDescent="0.2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  <c r="JY85" s="52">
        <v>288</v>
      </c>
      <c r="JZ85" s="52">
        <v>385</v>
      </c>
      <c r="KA85" s="52">
        <v>297</v>
      </c>
      <c r="KB85" s="52">
        <v>393</v>
      </c>
      <c r="KC85" s="52">
        <v>290</v>
      </c>
      <c r="KD85" s="52">
        <v>384</v>
      </c>
      <c r="KE85" s="52">
        <v>292</v>
      </c>
      <c r="KF85" s="52">
        <v>387</v>
      </c>
      <c r="KG85" s="52">
        <v>298</v>
      </c>
      <c r="KH85" s="52">
        <v>394</v>
      </c>
      <c r="KI85" s="52">
        <v>312</v>
      </c>
      <c r="KJ85" s="52">
        <v>402</v>
      </c>
      <c r="KK85" s="52">
        <v>314</v>
      </c>
      <c r="KL85" s="52">
        <v>405</v>
      </c>
      <c r="KM85" s="52">
        <v>301</v>
      </c>
      <c r="KN85" s="52">
        <v>395</v>
      </c>
    </row>
    <row r="86" spans="1:300" x14ac:dyDescent="0.2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  <c r="JY86" s="52">
        <v>145</v>
      </c>
      <c r="JZ86" s="52">
        <v>204</v>
      </c>
      <c r="KA86" s="52">
        <v>145</v>
      </c>
      <c r="KB86" s="52">
        <v>200</v>
      </c>
      <c r="KC86" s="52">
        <v>141</v>
      </c>
      <c r="KD86" s="52">
        <v>200</v>
      </c>
      <c r="KE86" s="52">
        <v>143</v>
      </c>
      <c r="KF86" s="52">
        <v>200</v>
      </c>
      <c r="KG86" s="52">
        <v>139</v>
      </c>
      <c r="KH86" s="52">
        <v>200</v>
      </c>
      <c r="KI86" s="52">
        <v>143</v>
      </c>
      <c r="KJ86" s="52">
        <v>201</v>
      </c>
      <c r="KK86" s="52">
        <v>142</v>
      </c>
      <c r="KL86" s="52">
        <v>205</v>
      </c>
      <c r="KM86" s="52">
        <v>136</v>
      </c>
      <c r="KN86" s="52">
        <v>193</v>
      </c>
    </row>
    <row r="87" spans="1:300" x14ac:dyDescent="0.2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  <c r="JY87" s="52">
        <v>372</v>
      </c>
      <c r="JZ87" s="52">
        <v>542</v>
      </c>
      <c r="KA87" s="52">
        <v>370</v>
      </c>
      <c r="KB87" s="52">
        <v>543</v>
      </c>
      <c r="KC87" s="52">
        <v>382</v>
      </c>
      <c r="KD87" s="52">
        <v>549</v>
      </c>
      <c r="KE87" s="52">
        <v>382</v>
      </c>
      <c r="KF87" s="52">
        <v>543</v>
      </c>
      <c r="KG87" s="52">
        <v>390</v>
      </c>
      <c r="KH87" s="52">
        <v>559</v>
      </c>
      <c r="KI87" s="52">
        <v>394</v>
      </c>
      <c r="KJ87" s="52">
        <v>570</v>
      </c>
      <c r="KK87" s="52">
        <v>390</v>
      </c>
      <c r="KL87" s="52">
        <v>568</v>
      </c>
      <c r="KM87" s="52">
        <v>384</v>
      </c>
      <c r="KN87" s="52">
        <v>568</v>
      </c>
    </row>
    <row r="88" spans="1:300" x14ac:dyDescent="0.2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  <c r="JY88" s="52">
        <v>106</v>
      </c>
      <c r="JZ88" s="52">
        <v>144</v>
      </c>
      <c r="KA88" s="52">
        <v>102</v>
      </c>
      <c r="KB88" s="52">
        <v>137</v>
      </c>
      <c r="KC88" s="52">
        <v>108</v>
      </c>
      <c r="KD88" s="52">
        <v>147</v>
      </c>
      <c r="KE88" s="52">
        <v>108</v>
      </c>
      <c r="KF88" s="52">
        <v>147</v>
      </c>
      <c r="KG88" s="52">
        <v>114</v>
      </c>
      <c r="KH88" s="52">
        <v>150</v>
      </c>
      <c r="KI88" s="52">
        <v>105</v>
      </c>
      <c r="KJ88" s="52">
        <v>143</v>
      </c>
      <c r="KK88" s="52">
        <v>105</v>
      </c>
      <c r="KL88" s="52">
        <v>141</v>
      </c>
      <c r="KM88" s="52">
        <v>101</v>
      </c>
      <c r="KN88" s="52">
        <v>139</v>
      </c>
    </row>
    <row r="89" spans="1:300" x14ac:dyDescent="0.2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  <c r="JY89" s="52">
        <v>13</v>
      </c>
      <c r="JZ89" s="52">
        <v>23</v>
      </c>
      <c r="KA89" s="52">
        <v>13</v>
      </c>
      <c r="KB89" s="52">
        <v>23</v>
      </c>
      <c r="KC89" s="52">
        <v>16</v>
      </c>
      <c r="KD89" s="52">
        <v>25</v>
      </c>
      <c r="KE89" s="52">
        <v>17</v>
      </c>
      <c r="KF89" s="52">
        <v>26</v>
      </c>
      <c r="KG89" s="52">
        <v>18</v>
      </c>
      <c r="KH89" s="52">
        <v>26</v>
      </c>
      <c r="KI89" s="52">
        <v>19</v>
      </c>
      <c r="KJ89" s="52">
        <v>27</v>
      </c>
      <c r="KK89" s="52">
        <v>22</v>
      </c>
      <c r="KL89" s="52">
        <v>29</v>
      </c>
      <c r="KM89" s="52">
        <v>21</v>
      </c>
      <c r="KN89" s="52">
        <v>28</v>
      </c>
    </row>
    <row r="90" spans="1:300" x14ac:dyDescent="0.2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  <c r="JY90" s="52">
        <v>63</v>
      </c>
      <c r="JZ90" s="52">
        <v>84</v>
      </c>
      <c r="KA90" s="52">
        <v>67</v>
      </c>
      <c r="KB90" s="52">
        <v>87</v>
      </c>
      <c r="KC90" s="52">
        <v>68</v>
      </c>
      <c r="KD90" s="52">
        <v>87</v>
      </c>
      <c r="KE90" s="52">
        <v>68</v>
      </c>
      <c r="KF90" s="52">
        <v>87</v>
      </c>
      <c r="KG90" s="52">
        <v>66</v>
      </c>
      <c r="KH90" s="52">
        <v>85</v>
      </c>
      <c r="KI90" s="52">
        <v>70</v>
      </c>
      <c r="KJ90" s="52">
        <v>86</v>
      </c>
      <c r="KK90" s="52">
        <v>70</v>
      </c>
      <c r="KL90" s="52">
        <v>85</v>
      </c>
      <c r="KM90" s="52">
        <v>68</v>
      </c>
      <c r="KN90" s="52">
        <v>85</v>
      </c>
    </row>
    <row r="91" spans="1:300" x14ac:dyDescent="0.2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  <c r="JY91" s="52">
        <v>78</v>
      </c>
      <c r="JZ91" s="52">
        <v>108</v>
      </c>
      <c r="KA91" s="52">
        <v>74</v>
      </c>
      <c r="KB91" s="52">
        <v>109</v>
      </c>
      <c r="KC91" s="52">
        <v>79</v>
      </c>
      <c r="KD91" s="52">
        <v>115</v>
      </c>
      <c r="KE91" s="52">
        <v>82</v>
      </c>
      <c r="KF91" s="52">
        <v>115</v>
      </c>
      <c r="KG91" s="52">
        <v>79</v>
      </c>
      <c r="KH91" s="52">
        <v>110</v>
      </c>
      <c r="KI91" s="52">
        <v>82</v>
      </c>
      <c r="KJ91" s="52">
        <v>109</v>
      </c>
      <c r="KK91" s="52">
        <v>82</v>
      </c>
      <c r="KL91" s="52">
        <v>109</v>
      </c>
      <c r="KM91" s="52">
        <v>90</v>
      </c>
      <c r="KN91" s="52">
        <v>116</v>
      </c>
    </row>
    <row r="92" spans="1:300" x14ac:dyDescent="0.2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  <c r="JY92" s="52">
        <v>707</v>
      </c>
      <c r="JZ92" s="52">
        <v>901</v>
      </c>
      <c r="KA92" s="52">
        <v>726</v>
      </c>
      <c r="KB92" s="52">
        <v>936</v>
      </c>
      <c r="KC92" s="52">
        <v>730</v>
      </c>
      <c r="KD92" s="52">
        <v>945</v>
      </c>
      <c r="KE92" s="52">
        <v>740</v>
      </c>
      <c r="KF92" s="52">
        <v>962</v>
      </c>
      <c r="KG92" s="52">
        <v>757</v>
      </c>
      <c r="KH92" s="52">
        <v>992</v>
      </c>
      <c r="KI92" s="52">
        <v>796</v>
      </c>
      <c r="KJ92" s="52">
        <v>1035</v>
      </c>
      <c r="KK92" s="52">
        <v>803</v>
      </c>
      <c r="KL92" s="52">
        <v>1042</v>
      </c>
      <c r="KM92" s="52">
        <v>798</v>
      </c>
      <c r="KN92" s="52">
        <v>1029</v>
      </c>
    </row>
    <row r="93" spans="1:300" x14ac:dyDescent="0.2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  <c r="JY93" s="52">
        <v>171</v>
      </c>
      <c r="JZ93" s="52">
        <v>252</v>
      </c>
      <c r="KA93" s="52">
        <v>168</v>
      </c>
      <c r="KB93" s="52">
        <v>256</v>
      </c>
      <c r="KC93" s="52">
        <v>168</v>
      </c>
      <c r="KD93" s="52">
        <v>248</v>
      </c>
      <c r="KE93" s="52">
        <v>166</v>
      </c>
      <c r="KF93" s="52">
        <v>240</v>
      </c>
      <c r="KG93" s="52">
        <v>163</v>
      </c>
      <c r="KH93" s="52">
        <v>231</v>
      </c>
      <c r="KI93" s="52">
        <v>171</v>
      </c>
      <c r="KJ93" s="52">
        <v>243</v>
      </c>
      <c r="KK93" s="52">
        <v>179</v>
      </c>
      <c r="KL93" s="52">
        <v>252</v>
      </c>
      <c r="KM93" s="52">
        <v>180</v>
      </c>
      <c r="KN93" s="52">
        <v>250</v>
      </c>
    </row>
    <row r="94" spans="1:300" x14ac:dyDescent="0.2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  <c r="JY94" s="52">
        <v>38</v>
      </c>
      <c r="JZ94" s="52">
        <v>44</v>
      </c>
      <c r="KA94" s="52">
        <v>36</v>
      </c>
      <c r="KB94" s="52">
        <v>41</v>
      </c>
      <c r="KC94" s="52">
        <v>33</v>
      </c>
      <c r="KD94" s="52">
        <v>38</v>
      </c>
      <c r="KE94" s="52">
        <v>33</v>
      </c>
      <c r="KF94" s="52">
        <v>39</v>
      </c>
      <c r="KG94" s="52">
        <v>34</v>
      </c>
      <c r="KH94" s="52">
        <v>39</v>
      </c>
      <c r="KI94" s="52">
        <v>36</v>
      </c>
      <c r="KJ94" s="52">
        <v>41</v>
      </c>
      <c r="KK94" s="52">
        <v>35</v>
      </c>
      <c r="KL94" s="52">
        <v>41</v>
      </c>
      <c r="KM94" s="52">
        <v>37</v>
      </c>
      <c r="KN94" s="52">
        <v>43</v>
      </c>
    </row>
    <row r="95" spans="1:300" x14ac:dyDescent="0.2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  <c r="JY95" s="52">
        <v>83</v>
      </c>
      <c r="JZ95" s="52">
        <v>105</v>
      </c>
      <c r="KA95" s="52">
        <v>85</v>
      </c>
      <c r="KB95" s="52">
        <v>112</v>
      </c>
      <c r="KC95" s="52">
        <v>92</v>
      </c>
      <c r="KD95" s="52">
        <v>119</v>
      </c>
      <c r="KE95" s="52">
        <v>88</v>
      </c>
      <c r="KF95" s="52">
        <v>115</v>
      </c>
      <c r="KG95" s="52">
        <v>87</v>
      </c>
      <c r="KH95" s="52">
        <v>113</v>
      </c>
      <c r="KI95" s="52">
        <v>89</v>
      </c>
      <c r="KJ95" s="52">
        <v>115</v>
      </c>
      <c r="KK95" s="52">
        <v>89</v>
      </c>
      <c r="KL95" s="52">
        <v>113</v>
      </c>
      <c r="KM95" s="52">
        <v>84</v>
      </c>
      <c r="KN95" s="52">
        <v>108</v>
      </c>
    </row>
    <row r="96" spans="1:300" s="122" customFormat="1" x14ac:dyDescent="0.2">
      <c r="A96" s="120"/>
      <c r="B96" s="121"/>
      <c r="C96" s="148" t="s">
        <v>109</v>
      </c>
      <c r="E96" s="123">
        <f t="shared" ref="E96:P96" si="105">SUM(E81:E95)</f>
        <v>2137</v>
      </c>
      <c r="F96" s="123">
        <f t="shared" si="105"/>
        <v>4434</v>
      </c>
      <c r="G96" s="123">
        <f t="shared" si="105"/>
        <v>2255</v>
      </c>
      <c r="H96" s="123">
        <f t="shared" si="105"/>
        <v>4433</v>
      </c>
      <c r="I96" s="123">
        <f t="shared" si="105"/>
        <v>2361</v>
      </c>
      <c r="J96" s="123">
        <f t="shared" si="105"/>
        <v>4357</v>
      </c>
      <c r="K96" s="123">
        <f t="shared" si="105"/>
        <v>2443</v>
      </c>
      <c r="L96" s="123">
        <f t="shared" si="105"/>
        <v>4430</v>
      </c>
      <c r="M96" s="123">
        <f t="shared" si="105"/>
        <v>2465</v>
      </c>
      <c r="N96" s="123">
        <f t="shared" si="105"/>
        <v>4469</v>
      </c>
      <c r="O96" s="123">
        <f t="shared" si="105"/>
        <v>2471</v>
      </c>
      <c r="P96" s="123">
        <f t="shared" si="105"/>
        <v>4485</v>
      </c>
      <c r="Q96" s="123">
        <f t="shared" ref="Q96:V96" si="106">SUM(Q81:Q95)</f>
        <v>2433</v>
      </c>
      <c r="R96" s="123">
        <f t="shared" si="106"/>
        <v>4419</v>
      </c>
      <c r="S96" s="123">
        <f t="shared" si="106"/>
        <v>2506</v>
      </c>
      <c r="T96" s="123">
        <f t="shared" si="106"/>
        <v>4528</v>
      </c>
      <c r="U96" s="123">
        <f t="shared" si="106"/>
        <v>2502</v>
      </c>
      <c r="V96" s="123">
        <f t="shared" si="106"/>
        <v>4545</v>
      </c>
      <c r="W96" s="123">
        <f t="shared" ref="W96:AB96" si="107">SUM(W81:W95)</f>
        <v>2523</v>
      </c>
      <c r="X96" s="123">
        <f t="shared" si="107"/>
        <v>4555</v>
      </c>
      <c r="Y96" s="123">
        <f t="shared" si="107"/>
        <v>2534</v>
      </c>
      <c r="Z96" s="123">
        <f t="shared" si="107"/>
        <v>4538</v>
      </c>
      <c r="AA96" s="123">
        <f t="shared" si="107"/>
        <v>2576</v>
      </c>
      <c r="AB96" s="123">
        <f t="shared" si="107"/>
        <v>4577</v>
      </c>
      <c r="AC96" s="123">
        <f t="shared" ref="AC96:AL96" si="108">SUM(AC81:AC95)</f>
        <v>2645</v>
      </c>
      <c r="AD96" s="123">
        <f t="shared" si="108"/>
        <v>4624</v>
      </c>
      <c r="AE96" s="123">
        <f t="shared" si="108"/>
        <v>2657</v>
      </c>
      <c r="AF96" s="123">
        <f t="shared" si="108"/>
        <v>4607</v>
      </c>
      <c r="AG96" s="123">
        <f t="shared" si="108"/>
        <v>2645</v>
      </c>
      <c r="AH96" s="123">
        <f t="shared" si="108"/>
        <v>4581</v>
      </c>
      <c r="AI96" s="123">
        <f t="shared" si="108"/>
        <v>2661</v>
      </c>
      <c r="AJ96" s="123">
        <f t="shared" si="108"/>
        <v>4612</v>
      </c>
      <c r="AK96" s="123">
        <f t="shared" si="108"/>
        <v>2724</v>
      </c>
      <c r="AL96" s="123">
        <f t="shared" si="108"/>
        <v>4600</v>
      </c>
      <c r="AM96" s="123">
        <f t="shared" ref="AM96:AR96" si="109">SUM(AM81:AM95)</f>
        <v>2746</v>
      </c>
      <c r="AN96" s="123">
        <f t="shared" si="109"/>
        <v>4535</v>
      </c>
      <c r="AO96" s="123">
        <f t="shared" si="109"/>
        <v>2778</v>
      </c>
      <c r="AP96" s="123">
        <f t="shared" si="109"/>
        <v>4572</v>
      </c>
      <c r="AQ96" s="123">
        <f t="shared" si="109"/>
        <v>2795</v>
      </c>
      <c r="AR96" s="123">
        <f t="shared" si="109"/>
        <v>4644</v>
      </c>
      <c r="AS96" s="123">
        <f t="shared" ref="AS96:AX96" si="110">SUM(AS81:AS95)</f>
        <v>2874</v>
      </c>
      <c r="AT96" s="123">
        <f t="shared" si="110"/>
        <v>4644</v>
      </c>
      <c r="AU96" s="123">
        <f t="shared" si="110"/>
        <v>2907</v>
      </c>
      <c r="AV96" s="123">
        <f t="shared" si="110"/>
        <v>4704</v>
      </c>
      <c r="AW96" s="123">
        <f t="shared" si="110"/>
        <v>2908</v>
      </c>
      <c r="AX96" s="123">
        <f t="shared" si="110"/>
        <v>4711</v>
      </c>
      <c r="AY96" s="123">
        <f t="shared" ref="AY96:BD96" si="111">SUM(AY81:AY95)</f>
        <v>2994</v>
      </c>
      <c r="AZ96" s="123">
        <f t="shared" si="111"/>
        <v>4737</v>
      </c>
      <c r="BA96" s="123">
        <f t="shared" si="111"/>
        <v>3054</v>
      </c>
      <c r="BB96" s="123">
        <f t="shared" si="111"/>
        <v>4738</v>
      </c>
      <c r="BC96" s="123">
        <f t="shared" si="111"/>
        <v>3056</v>
      </c>
      <c r="BD96" s="123">
        <f t="shared" si="111"/>
        <v>4705</v>
      </c>
      <c r="BE96" s="123">
        <f t="shared" ref="BE96:BJ96" si="112">SUM(BE81:BE95)</f>
        <v>3037</v>
      </c>
      <c r="BF96" s="123">
        <f t="shared" si="112"/>
        <v>4611</v>
      </c>
      <c r="BG96" s="123">
        <f t="shared" si="112"/>
        <v>3000</v>
      </c>
      <c r="BH96" s="123">
        <f t="shared" si="112"/>
        <v>4544</v>
      </c>
      <c r="BI96" s="123">
        <f t="shared" si="112"/>
        <v>2973</v>
      </c>
      <c r="BJ96" s="123">
        <f t="shared" si="112"/>
        <v>4473</v>
      </c>
      <c r="BK96" s="123">
        <f t="shared" ref="BK96:BR96" si="113">SUM(BK81:BK95)</f>
        <v>2958</v>
      </c>
      <c r="BL96" s="123">
        <f t="shared" si="113"/>
        <v>4417</v>
      </c>
      <c r="BM96" s="123">
        <f t="shared" si="113"/>
        <v>2954</v>
      </c>
      <c r="BN96" s="123">
        <f t="shared" si="113"/>
        <v>4399</v>
      </c>
      <c r="BO96" s="123">
        <f t="shared" si="113"/>
        <v>3002</v>
      </c>
      <c r="BP96" s="123">
        <f t="shared" si="113"/>
        <v>4453</v>
      </c>
      <c r="BQ96" s="123">
        <f t="shared" si="113"/>
        <v>3014</v>
      </c>
      <c r="BR96" s="123">
        <f t="shared" si="113"/>
        <v>4478</v>
      </c>
      <c r="BS96" s="123">
        <f t="shared" ref="BS96:BX96" si="114">SUM(BS81:BS95)</f>
        <v>3083</v>
      </c>
      <c r="BT96" s="123">
        <f t="shared" si="114"/>
        <v>4544</v>
      </c>
      <c r="BU96" s="123">
        <f t="shared" si="114"/>
        <v>3129</v>
      </c>
      <c r="BV96" s="123">
        <f t="shared" si="114"/>
        <v>4581</v>
      </c>
      <c r="BW96" s="123">
        <f t="shared" si="114"/>
        <v>3176</v>
      </c>
      <c r="BX96" s="123">
        <f t="shared" si="114"/>
        <v>4625</v>
      </c>
      <c r="BY96" s="123">
        <f t="shared" ref="BY96:CD96" si="115">SUM(BY81:BY95)</f>
        <v>3247</v>
      </c>
      <c r="BZ96" s="123">
        <f t="shared" si="115"/>
        <v>4657</v>
      </c>
      <c r="CA96" s="123">
        <f t="shared" si="115"/>
        <v>3237</v>
      </c>
      <c r="CB96" s="123">
        <f t="shared" si="115"/>
        <v>4609</v>
      </c>
      <c r="CC96" s="123">
        <f t="shared" si="115"/>
        <v>3213</v>
      </c>
      <c r="CD96" s="123">
        <f t="shared" si="115"/>
        <v>4563</v>
      </c>
      <c r="CE96" s="123">
        <f t="shared" ref="CE96:CJ96" si="116">SUM(CE81:CE95)</f>
        <v>3224</v>
      </c>
      <c r="CF96" s="123">
        <f t="shared" si="116"/>
        <v>4547</v>
      </c>
      <c r="CG96" s="123">
        <f t="shared" si="116"/>
        <v>3237</v>
      </c>
      <c r="CH96" s="123">
        <f t="shared" si="116"/>
        <v>4566</v>
      </c>
      <c r="CI96" s="123">
        <f t="shared" si="116"/>
        <v>3232</v>
      </c>
      <c r="CJ96" s="123">
        <f t="shared" si="116"/>
        <v>4551</v>
      </c>
      <c r="CK96" s="123">
        <f t="shared" ref="CK96:CP96" si="117">SUM(CK81:CK95)</f>
        <v>3256</v>
      </c>
      <c r="CL96" s="123">
        <f t="shared" si="117"/>
        <v>4578</v>
      </c>
      <c r="CM96" s="123">
        <f t="shared" si="117"/>
        <v>3269</v>
      </c>
      <c r="CN96" s="123">
        <f t="shared" si="117"/>
        <v>4592</v>
      </c>
      <c r="CO96" s="123">
        <f t="shared" si="117"/>
        <v>3296</v>
      </c>
      <c r="CP96" s="123">
        <f t="shared" si="117"/>
        <v>4633</v>
      </c>
      <c r="CQ96" s="123">
        <f t="shared" ref="CQ96:CV96" si="118">SUM(CQ81:CQ95)</f>
        <v>3296</v>
      </c>
      <c r="CR96" s="123">
        <f t="shared" si="118"/>
        <v>4632</v>
      </c>
      <c r="CS96" s="122">
        <f t="shared" si="118"/>
        <v>3324</v>
      </c>
      <c r="CT96" s="122">
        <f t="shared" si="118"/>
        <v>4646</v>
      </c>
      <c r="CU96" s="122">
        <f t="shared" si="118"/>
        <v>3364</v>
      </c>
      <c r="CV96" s="122">
        <f t="shared" si="118"/>
        <v>4689</v>
      </c>
      <c r="CW96" s="122">
        <f t="shared" ref="CW96:DB96" si="119">SUM(CW81:CW95)</f>
        <v>3388</v>
      </c>
      <c r="CX96" s="122">
        <f t="shared" si="119"/>
        <v>4701</v>
      </c>
      <c r="CY96" s="122">
        <f t="shared" si="119"/>
        <v>3371</v>
      </c>
      <c r="CZ96" s="122">
        <f t="shared" si="119"/>
        <v>4673</v>
      </c>
      <c r="DA96" s="122">
        <f t="shared" si="119"/>
        <v>3328</v>
      </c>
      <c r="DB96" s="122">
        <f t="shared" si="119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20">SUM(DE81:DE95)</f>
        <v>3356</v>
      </c>
      <c r="DF96" s="123">
        <f t="shared" si="120"/>
        <v>4564</v>
      </c>
      <c r="DG96" s="123">
        <f t="shared" si="120"/>
        <v>3297</v>
      </c>
      <c r="DH96" s="123">
        <f t="shared" si="120"/>
        <v>4510</v>
      </c>
      <c r="DI96" s="123">
        <f>SUM(DI81:DI95)</f>
        <v>3285</v>
      </c>
      <c r="DJ96" s="123">
        <f>SUM(DJ81:DJ95)</f>
        <v>4461</v>
      </c>
      <c r="DK96" s="123">
        <f t="shared" si="120"/>
        <v>3293</v>
      </c>
      <c r="DL96" s="123">
        <f t="shared" si="120"/>
        <v>4490</v>
      </c>
      <c r="DM96" s="123">
        <f t="shared" si="120"/>
        <v>3299</v>
      </c>
      <c r="DN96" s="123">
        <f t="shared" si="120"/>
        <v>4508</v>
      </c>
      <c r="DO96" s="123">
        <f t="shared" si="120"/>
        <v>3308</v>
      </c>
      <c r="DP96" s="123">
        <f t="shared" si="120"/>
        <v>4520</v>
      </c>
      <c r="DQ96" s="123">
        <f t="shared" si="120"/>
        <v>3336</v>
      </c>
      <c r="DR96" s="123">
        <f t="shared" si="120"/>
        <v>4526</v>
      </c>
      <c r="DS96" s="123">
        <f t="shared" si="120"/>
        <v>3342</v>
      </c>
      <c r="DT96" s="123">
        <f t="shared" si="120"/>
        <v>4552</v>
      </c>
      <c r="DU96" s="123">
        <f t="shared" si="120"/>
        <v>3349</v>
      </c>
      <c r="DV96" s="123">
        <f t="shared" si="120"/>
        <v>4543</v>
      </c>
      <c r="DW96" s="123">
        <f t="shared" ref="DW96:EQ96" si="121">SUM(DW81:DW95)</f>
        <v>3324</v>
      </c>
      <c r="DX96" s="123">
        <f t="shared" si="121"/>
        <v>4529</v>
      </c>
      <c r="DY96" s="123">
        <f t="shared" si="121"/>
        <v>3306</v>
      </c>
      <c r="DZ96" s="123">
        <f t="shared" si="121"/>
        <v>4519</v>
      </c>
      <c r="EA96" s="123">
        <f t="shared" si="121"/>
        <v>3252</v>
      </c>
      <c r="EB96" s="123">
        <f>SUM(EB81:EB95)</f>
        <v>4505</v>
      </c>
      <c r="EC96" s="123">
        <f t="shared" si="121"/>
        <v>3244</v>
      </c>
      <c r="ED96" s="123">
        <f t="shared" si="121"/>
        <v>4465</v>
      </c>
      <c r="EE96" s="123">
        <f t="shared" si="121"/>
        <v>3230</v>
      </c>
      <c r="EF96" s="123">
        <f t="shared" si="121"/>
        <v>4465</v>
      </c>
      <c r="EG96" s="123">
        <f t="shared" si="121"/>
        <v>3184</v>
      </c>
      <c r="EH96" s="123">
        <f t="shared" si="121"/>
        <v>4404</v>
      </c>
      <c r="EI96" s="123">
        <f t="shared" si="121"/>
        <v>3202</v>
      </c>
      <c r="EJ96" s="123">
        <f t="shared" si="121"/>
        <v>4442</v>
      </c>
      <c r="EK96" s="128">
        <f>SUM(EK81:EK95)</f>
        <v>3235</v>
      </c>
      <c r="EL96" s="123">
        <f>SUM(EL81:EL95)</f>
        <v>4485</v>
      </c>
      <c r="EM96" s="123">
        <f t="shared" si="121"/>
        <v>3256</v>
      </c>
      <c r="EN96" s="123">
        <f t="shared" si="121"/>
        <v>4533</v>
      </c>
      <c r="EO96" s="123">
        <f t="shared" si="121"/>
        <v>3281</v>
      </c>
      <c r="EP96" s="123">
        <f t="shared" si="121"/>
        <v>4559</v>
      </c>
      <c r="EQ96" s="123">
        <f t="shared" si="121"/>
        <v>3340</v>
      </c>
      <c r="ER96" s="123">
        <f t="shared" ref="ER96:FW96" si="122">SUM(ER81:ER95)</f>
        <v>4647</v>
      </c>
      <c r="ES96" s="123">
        <f t="shared" si="122"/>
        <v>3344</v>
      </c>
      <c r="ET96" s="123">
        <f t="shared" si="122"/>
        <v>4637</v>
      </c>
      <c r="EU96" s="123">
        <f t="shared" si="122"/>
        <v>3330</v>
      </c>
      <c r="EV96" s="123">
        <f t="shared" si="122"/>
        <v>4630</v>
      </c>
      <c r="EW96" s="123">
        <f t="shared" si="122"/>
        <v>3307</v>
      </c>
      <c r="EX96" s="123">
        <f t="shared" si="122"/>
        <v>4601</v>
      </c>
      <c r="EY96" s="123">
        <f t="shared" si="122"/>
        <v>3256</v>
      </c>
      <c r="EZ96" s="123">
        <f t="shared" si="122"/>
        <v>4554</v>
      </c>
      <c r="FA96" s="123">
        <f t="shared" si="122"/>
        <v>3194</v>
      </c>
      <c r="FB96" s="123">
        <f t="shared" si="122"/>
        <v>4547</v>
      </c>
      <c r="FC96" s="123">
        <f t="shared" si="122"/>
        <v>3150</v>
      </c>
      <c r="FD96" s="123">
        <f t="shared" si="122"/>
        <v>4565</v>
      </c>
      <c r="FE96" s="123">
        <f t="shared" si="122"/>
        <v>3128</v>
      </c>
      <c r="FF96" s="123">
        <f t="shared" si="122"/>
        <v>4570</v>
      </c>
      <c r="FG96" s="123">
        <f t="shared" si="122"/>
        <v>3122</v>
      </c>
      <c r="FH96" s="123">
        <f t="shared" si="122"/>
        <v>4615</v>
      </c>
      <c r="FI96" s="123">
        <f t="shared" si="122"/>
        <v>3107</v>
      </c>
      <c r="FJ96" s="123">
        <f t="shared" si="122"/>
        <v>4642</v>
      </c>
      <c r="FK96" s="123">
        <f t="shared" si="122"/>
        <v>3056</v>
      </c>
      <c r="FL96" s="123">
        <f t="shared" si="122"/>
        <v>4646</v>
      </c>
      <c r="FM96" s="123">
        <f t="shared" si="122"/>
        <v>3044</v>
      </c>
      <c r="FN96" s="123">
        <f t="shared" si="122"/>
        <v>4661</v>
      </c>
      <c r="FO96" s="123">
        <f t="shared" si="122"/>
        <v>3080</v>
      </c>
      <c r="FP96" s="123">
        <f t="shared" si="122"/>
        <v>4726</v>
      </c>
      <c r="FQ96" s="123">
        <f t="shared" si="122"/>
        <v>3039</v>
      </c>
      <c r="FR96" s="123">
        <f t="shared" si="122"/>
        <v>4670</v>
      </c>
      <c r="FS96" s="123">
        <f t="shared" si="122"/>
        <v>2819</v>
      </c>
      <c r="FT96" s="123">
        <f t="shared" si="122"/>
        <v>4405</v>
      </c>
      <c r="FU96" s="123">
        <f t="shared" si="122"/>
        <v>2983</v>
      </c>
      <c r="FV96" s="123">
        <f t="shared" si="122"/>
        <v>4665</v>
      </c>
      <c r="FW96" s="123">
        <f t="shared" si="122"/>
        <v>2935</v>
      </c>
      <c r="FX96" s="123">
        <f t="shared" ref="FX96:HC96" si="123">SUM(FX81:FX95)</f>
        <v>4611</v>
      </c>
      <c r="FY96" s="123">
        <f t="shared" si="123"/>
        <v>2770</v>
      </c>
      <c r="FZ96" s="123">
        <f t="shared" si="123"/>
        <v>4359</v>
      </c>
      <c r="GA96" s="123">
        <f t="shared" si="123"/>
        <v>2634</v>
      </c>
      <c r="GB96" s="123">
        <f t="shared" si="123"/>
        <v>4372</v>
      </c>
      <c r="GC96" s="123">
        <f t="shared" si="123"/>
        <v>2671</v>
      </c>
      <c r="GD96" s="123">
        <f t="shared" si="123"/>
        <v>4354</v>
      </c>
      <c r="GE96" s="123">
        <f t="shared" si="123"/>
        <v>2731</v>
      </c>
      <c r="GF96" s="123">
        <f t="shared" si="123"/>
        <v>4374</v>
      </c>
      <c r="GG96" s="123">
        <f t="shared" si="123"/>
        <v>2766</v>
      </c>
      <c r="GH96" s="123">
        <f t="shared" si="123"/>
        <v>4444</v>
      </c>
      <c r="GI96" s="123">
        <f t="shared" si="123"/>
        <v>2779</v>
      </c>
      <c r="GJ96" s="123">
        <f t="shared" si="123"/>
        <v>4466</v>
      </c>
      <c r="GK96" s="123">
        <f t="shared" si="123"/>
        <v>2870</v>
      </c>
      <c r="GL96" s="123">
        <f t="shared" si="123"/>
        <v>4504</v>
      </c>
      <c r="GM96" s="123">
        <f t="shared" si="123"/>
        <v>2914</v>
      </c>
      <c r="GN96" s="123">
        <f t="shared" si="123"/>
        <v>4520</v>
      </c>
      <c r="GO96" s="123">
        <f t="shared" si="123"/>
        <v>2917</v>
      </c>
      <c r="GP96" s="123">
        <f t="shared" si="123"/>
        <v>4487</v>
      </c>
      <c r="GQ96" s="123">
        <f t="shared" si="123"/>
        <v>2934</v>
      </c>
      <c r="GR96" s="123">
        <f t="shared" si="123"/>
        <v>4465</v>
      </c>
      <c r="GS96" s="123">
        <f t="shared" si="123"/>
        <v>2981</v>
      </c>
      <c r="GT96" s="123">
        <f t="shared" si="123"/>
        <v>4506</v>
      </c>
      <c r="GU96" s="123">
        <f t="shared" si="123"/>
        <v>2983</v>
      </c>
      <c r="GV96" s="123">
        <f t="shared" si="123"/>
        <v>4472</v>
      </c>
      <c r="GW96" s="123">
        <f t="shared" si="123"/>
        <v>3028</v>
      </c>
      <c r="GX96" s="123">
        <f t="shared" si="123"/>
        <v>4450</v>
      </c>
      <c r="GY96" s="123">
        <f t="shared" si="123"/>
        <v>3063</v>
      </c>
      <c r="GZ96" s="123">
        <f t="shared" si="123"/>
        <v>4441</v>
      </c>
      <c r="HA96" s="123">
        <f t="shared" si="123"/>
        <v>3081</v>
      </c>
      <c r="HB96" s="123">
        <f t="shared" si="123"/>
        <v>4436</v>
      </c>
      <c r="HC96" s="123">
        <f t="shared" si="123"/>
        <v>3129</v>
      </c>
      <c r="HD96" s="123">
        <f t="shared" ref="HD96:JO96" si="124">SUM(HD81:HD95)</f>
        <v>4454</v>
      </c>
      <c r="HE96" s="123">
        <f t="shared" si="124"/>
        <v>3167</v>
      </c>
      <c r="HF96" s="123">
        <f t="shared" si="124"/>
        <v>4478</v>
      </c>
      <c r="HG96" s="123">
        <f t="shared" si="124"/>
        <v>3183</v>
      </c>
      <c r="HH96" s="123">
        <f t="shared" si="124"/>
        <v>4491</v>
      </c>
      <c r="HI96" s="123">
        <f t="shared" si="124"/>
        <v>3208</v>
      </c>
      <c r="HJ96" s="123">
        <f t="shared" si="124"/>
        <v>4534</v>
      </c>
      <c r="HK96" s="123">
        <f t="shared" si="124"/>
        <v>3290</v>
      </c>
      <c r="HL96" s="123">
        <f t="shared" si="124"/>
        <v>4605</v>
      </c>
      <c r="HM96" s="123">
        <f t="shared" si="124"/>
        <v>3314</v>
      </c>
      <c r="HN96" s="123">
        <f t="shared" si="124"/>
        <v>4605</v>
      </c>
      <c r="HO96" s="123">
        <f t="shared" si="124"/>
        <v>3358</v>
      </c>
      <c r="HP96" s="123">
        <f t="shared" si="124"/>
        <v>4585</v>
      </c>
      <c r="HQ96" s="123">
        <f t="shared" si="124"/>
        <v>3349</v>
      </c>
      <c r="HR96" s="123">
        <f t="shared" si="124"/>
        <v>4574</v>
      </c>
      <c r="HS96" s="123">
        <f t="shared" si="124"/>
        <v>3322</v>
      </c>
      <c r="HT96" s="123">
        <f t="shared" si="124"/>
        <v>4519</v>
      </c>
      <c r="HU96" s="123">
        <f t="shared" si="124"/>
        <v>3297</v>
      </c>
      <c r="HV96" s="123">
        <f t="shared" si="124"/>
        <v>4466</v>
      </c>
      <c r="HW96" s="123">
        <f t="shared" si="124"/>
        <v>3296</v>
      </c>
      <c r="HX96" s="123">
        <f t="shared" si="124"/>
        <v>4446</v>
      </c>
      <c r="HY96" s="123">
        <f t="shared" si="124"/>
        <v>3294</v>
      </c>
      <c r="HZ96" s="123">
        <f t="shared" si="124"/>
        <v>4434</v>
      </c>
      <c r="IA96" s="123">
        <f t="shared" si="124"/>
        <v>3300</v>
      </c>
      <c r="IB96" s="123">
        <f t="shared" si="124"/>
        <v>4438</v>
      </c>
      <c r="IC96" s="123">
        <f t="shared" si="124"/>
        <v>3282</v>
      </c>
      <c r="ID96" s="123">
        <f t="shared" si="124"/>
        <v>4421</v>
      </c>
      <c r="IE96" s="123">
        <f t="shared" si="124"/>
        <v>3247</v>
      </c>
      <c r="IF96" s="123">
        <f t="shared" si="124"/>
        <v>4415</v>
      </c>
      <c r="IG96" s="123">
        <f t="shared" si="124"/>
        <v>3261</v>
      </c>
      <c r="IH96" s="123">
        <f t="shared" si="124"/>
        <v>4427</v>
      </c>
      <c r="II96" s="123">
        <f t="shared" si="124"/>
        <v>3286</v>
      </c>
      <c r="IJ96" s="123">
        <f t="shared" si="124"/>
        <v>4437</v>
      </c>
      <c r="IK96" s="123">
        <f t="shared" si="124"/>
        <v>3270</v>
      </c>
      <c r="IL96" s="123">
        <f t="shared" si="124"/>
        <v>4422</v>
      </c>
      <c r="IM96" s="123">
        <f t="shared" si="124"/>
        <v>3282</v>
      </c>
      <c r="IN96" s="123">
        <f t="shared" si="124"/>
        <v>4409</v>
      </c>
      <c r="IO96" s="123">
        <f t="shared" si="124"/>
        <v>3258</v>
      </c>
      <c r="IP96" s="123">
        <f t="shared" si="124"/>
        <v>4391</v>
      </c>
      <c r="IQ96" s="123">
        <f t="shared" si="124"/>
        <v>3230</v>
      </c>
      <c r="IR96" s="123">
        <f t="shared" si="124"/>
        <v>4334</v>
      </c>
      <c r="IS96" s="123">
        <f t="shared" si="124"/>
        <v>3184</v>
      </c>
      <c r="IT96" s="123">
        <f t="shared" si="124"/>
        <v>4259</v>
      </c>
      <c r="IU96" s="123">
        <f t="shared" si="124"/>
        <v>3161</v>
      </c>
      <c r="IV96" s="123">
        <f t="shared" si="124"/>
        <v>4240</v>
      </c>
      <c r="IW96" s="123">
        <f t="shared" si="124"/>
        <v>3131</v>
      </c>
      <c r="IX96" s="123">
        <f t="shared" si="124"/>
        <v>4185</v>
      </c>
      <c r="IY96" s="123">
        <f t="shared" si="124"/>
        <v>3123</v>
      </c>
      <c r="IZ96" s="123">
        <f t="shared" si="124"/>
        <v>4165</v>
      </c>
      <c r="JA96" s="123">
        <f t="shared" si="124"/>
        <v>3116</v>
      </c>
      <c r="JB96" s="123">
        <f t="shared" si="124"/>
        <v>4161</v>
      </c>
      <c r="JC96" s="123">
        <f t="shared" si="124"/>
        <v>3121</v>
      </c>
      <c r="JD96" s="123">
        <f t="shared" si="124"/>
        <v>4169</v>
      </c>
      <c r="JE96" s="123">
        <f t="shared" si="124"/>
        <v>3147</v>
      </c>
      <c r="JF96" s="123">
        <f t="shared" si="124"/>
        <v>4186</v>
      </c>
      <c r="JG96" s="123">
        <f t="shared" si="124"/>
        <v>3183</v>
      </c>
      <c r="JH96" s="123">
        <f t="shared" si="124"/>
        <v>4242</v>
      </c>
      <c r="JI96" s="123">
        <f t="shared" si="124"/>
        <v>3152</v>
      </c>
      <c r="JJ96" s="123">
        <f t="shared" si="124"/>
        <v>4213</v>
      </c>
      <c r="JK96" s="123">
        <f t="shared" si="124"/>
        <v>3164</v>
      </c>
      <c r="JL96" s="123">
        <f t="shared" si="124"/>
        <v>4208</v>
      </c>
      <c r="JM96" s="123">
        <f t="shared" si="124"/>
        <v>3151</v>
      </c>
      <c r="JN96" s="123">
        <f t="shared" si="124"/>
        <v>4191</v>
      </c>
      <c r="JO96" s="123">
        <f t="shared" si="124"/>
        <v>3081</v>
      </c>
      <c r="JP96" s="123">
        <f t="shared" ref="JP96:KN96" si="125">SUM(JP81:JP95)</f>
        <v>4119</v>
      </c>
      <c r="JQ96" s="123">
        <f t="shared" si="125"/>
        <v>3061</v>
      </c>
      <c r="JR96" s="123">
        <f t="shared" si="125"/>
        <v>4105</v>
      </c>
      <c r="JS96" s="123">
        <f t="shared" si="125"/>
        <v>3047</v>
      </c>
      <c r="JT96" s="123">
        <f t="shared" si="125"/>
        <v>4090</v>
      </c>
      <c r="JU96" s="123">
        <f t="shared" si="125"/>
        <v>3004</v>
      </c>
      <c r="JV96" s="123">
        <f t="shared" si="125"/>
        <v>4025</v>
      </c>
      <c r="JW96" s="123">
        <f t="shared" si="125"/>
        <v>3039</v>
      </c>
      <c r="JX96" s="123">
        <f t="shared" si="125"/>
        <v>4073</v>
      </c>
      <c r="JY96" s="123">
        <f t="shared" si="125"/>
        <v>3021</v>
      </c>
      <c r="JZ96" s="123">
        <f t="shared" si="125"/>
        <v>4059</v>
      </c>
      <c r="KA96" s="123">
        <f t="shared" si="125"/>
        <v>3046</v>
      </c>
      <c r="KB96" s="123">
        <f t="shared" si="125"/>
        <v>4116</v>
      </c>
      <c r="KC96" s="123">
        <f t="shared" si="125"/>
        <v>3075</v>
      </c>
      <c r="KD96" s="123">
        <f t="shared" si="125"/>
        <v>4151</v>
      </c>
      <c r="KE96" s="123">
        <f t="shared" si="125"/>
        <v>3112</v>
      </c>
      <c r="KF96" s="123">
        <f t="shared" si="125"/>
        <v>4182</v>
      </c>
      <c r="KG96" s="123">
        <f t="shared" si="125"/>
        <v>3117</v>
      </c>
      <c r="KH96" s="123">
        <f t="shared" si="125"/>
        <v>4209</v>
      </c>
      <c r="KI96" s="123">
        <f t="shared" si="125"/>
        <v>3203</v>
      </c>
      <c r="KJ96" s="123">
        <f t="shared" si="125"/>
        <v>4317</v>
      </c>
      <c r="KK96" s="123">
        <f t="shared" si="125"/>
        <v>3204</v>
      </c>
      <c r="KL96" s="123">
        <f t="shared" si="125"/>
        <v>4323</v>
      </c>
      <c r="KM96" s="123">
        <f t="shared" si="125"/>
        <v>3181</v>
      </c>
      <c r="KN96" s="123">
        <f t="shared" si="125"/>
        <v>4290</v>
      </c>
    </row>
    <row r="97" spans="1:300" s="71" customFormat="1" x14ac:dyDescent="0.2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  <c r="JY97" s="71">
        <v>4433</v>
      </c>
      <c r="JZ97" s="71">
        <v>6716</v>
      </c>
      <c r="KA97" s="71">
        <v>4608</v>
      </c>
      <c r="KB97" s="71">
        <v>7028</v>
      </c>
      <c r="KC97" s="71">
        <v>4815</v>
      </c>
      <c r="KD97" s="71">
        <v>7344</v>
      </c>
      <c r="KE97" s="71">
        <v>5011</v>
      </c>
      <c r="KF97" s="71">
        <v>7623</v>
      </c>
      <c r="KG97" s="71">
        <v>3815</v>
      </c>
      <c r="KH97" s="71">
        <v>5656</v>
      </c>
      <c r="KI97" s="71">
        <v>1312</v>
      </c>
      <c r="KJ97" s="71">
        <v>2149</v>
      </c>
      <c r="KK97" s="71">
        <v>1028</v>
      </c>
      <c r="KL97" s="71">
        <v>1766</v>
      </c>
      <c r="KM97" s="71">
        <v>897</v>
      </c>
      <c r="KN97" s="71">
        <v>1560</v>
      </c>
    </row>
    <row r="98" spans="1:300" s="127" customFormat="1" x14ac:dyDescent="0.2">
      <c r="A98" s="126"/>
      <c r="C98" s="153" t="s">
        <v>110</v>
      </c>
      <c r="E98" s="127">
        <f t="shared" ref="E98:AJ98" si="126">E15+E31+E38+E48+E80+E96+E97</f>
        <v>70702</v>
      </c>
      <c r="F98" s="127">
        <f t="shared" si="126"/>
        <v>210218</v>
      </c>
      <c r="G98" s="127">
        <f t="shared" si="126"/>
        <v>74714</v>
      </c>
      <c r="H98" s="127">
        <f t="shared" si="126"/>
        <v>212154</v>
      </c>
      <c r="I98" s="127">
        <f t="shared" si="126"/>
        <v>79785</v>
      </c>
      <c r="J98" s="127">
        <f t="shared" si="126"/>
        <v>212790</v>
      </c>
      <c r="K98" s="127">
        <f t="shared" si="126"/>
        <v>82474</v>
      </c>
      <c r="L98" s="127">
        <f t="shared" si="126"/>
        <v>208169</v>
      </c>
      <c r="M98" s="127">
        <f t="shared" si="126"/>
        <v>84556</v>
      </c>
      <c r="N98" s="127">
        <f t="shared" si="126"/>
        <v>209832</v>
      </c>
      <c r="O98" s="127">
        <f t="shared" si="126"/>
        <v>83804</v>
      </c>
      <c r="P98" s="127">
        <f t="shared" si="126"/>
        <v>205177</v>
      </c>
      <c r="Q98" s="127">
        <f t="shared" si="126"/>
        <v>86913</v>
      </c>
      <c r="R98" s="127">
        <f t="shared" si="126"/>
        <v>207096</v>
      </c>
      <c r="S98" s="127">
        <f t="shared" si="126"/>
        <v>88360</v>
      </c>
      <c r="T98" s="127">
        <f t="shared" si="126"/>
        <v>206875</v>
      </c>
      <c r="U98" s="127">
        <f t="shared" si="126"/>
        <v>89714</v>
      </c>
      <c r="V98" s="127">
        <f t="shared" si="126"/>
        <v>208473</v>
      </c>
      <c r="W98" s="127">
        <f t="shared" si="126"/>
        <v>91776</v>
      </c>
      <c r="X98" s="127">
        <f t="shared" si="126"/>
        <v>209195</v>
      </c>
      <c r="Y98" s="127">
        <f t="shared" si="126"/>
        <v>92694</v>
      </c>
      <c r="Z98" s="127">
        <f t="shared" si="126"/>
        <v>208006</v>
      </c>
      <c r="AA98" s="127">
        <f t="shared" si="126"/>
        <v>93921</v>
      </c>
      <c r="AB98" s="127">
        <f t="shared" si="126"/>
        <v>209149</v>
      </c>
      <c r="AC98" s="127">
        <f t="shared" si="126"/>
        <v>94779</v>
      </c>
      <c r="AD98" s="127">
        <f t="shared" si="126"/>
        <v>208396</v>
      </c>
      <c r="AE98" s="127">
        <f t="shared" si="126"/>
        <v>96586</v>
      </c>
      <c r="AF98" s="127">
        <f t="shared" si="126"/>
        <v>208817</v>
      </c>
      <c r="AG98" s="127">
        <f t="shared" si="126"/>
        <v>97536</v>
      </c>
      <c r="AH98" s="127">
        <f t="shared" si="126"/>
        <v>208331</v>
      </c>
      <c r="AI98" s="127">
        <f t="shared" si="126"/>
        <v>96169</v>
      </c>
      <c r="AJ98" s="127">
        <f t="shared" si="126"/>
        <v>204900</v>
      </c>
      <c r="AK98" s="127">
        <f t="shared" ref="AK98:BP98" si="127">AK15+AK31+AK38+AK48+AK80+AK96+AK97</f>
        <v>98216</v>
      </c>
      <c r="AL98" s="127">
        <f t="shared" si="127"/>
        <v>207270</v>
      </c>
      <c r="AM98" s="127">
        <f t="shared" si="127"/>
        <v>97602</v>
      </c>
      <c r="AN98" s="127">
        <f t="shared" si="127"/>
        <v>203690</v>
      </c>
      <c r="AO98" s="127">
        <f t="shared" si="127"/>
        <v>98564</v>
      </c>
      <c r="AP98" s="127">
        <f t="shared" si="127"/>
        <v>204266</v>
      </c>
      <c r="AQ98" s="127">
        <f t="shared" si="127"/>
        <v>95707</v>
      </c>
      <c r="AR98" s="127">
        <f t="shared" si="127"/>
        <v>204768</v>
      </c>
      <c r="AS98" s="127">
        <f t="shared" si="127"/>
        <v>100131</v>
      </c>
      <c r="AT98" s="127">
        <f t="shared" si="127"/>
        <v>204114</v>
      </c>
      <c r="AU98" s="127">
        <f t="shared" si="127"/>
        <v>99406</v>
      </c>
      <c r="AV98" s="127">
        <f t="shared" si="127"/>
        <v>203756</v>
      </c>
      <c r="AW98" s="127">
        <f t="shared" si="127"/>
        <v>100299</v>
      </c>
      <c r="AX98" s="127">
        <f t="shared" si="127"/>
        <v>203455</v>
      </c>
      <c r="AY98" s="127">
        <f t="shared" si="127"/>
        <v>102953</v>
      </c>
      <c r="AZ98" s="127">
        <f t="shared" si="127"/>
        <v>204950</v>
      </c>
      <c r="BA98" s="127">
        <f t="shared" si="127"/>
        <v>105188</v>
      </c>
      <c r="BB98" s="127">
        <f t="shared" si="127"/>
        <v>204653</v>
      </c>
      <c r="BC98" s="127">
        <f t="shared" si="127"/>
        <v>106456</v>
      </c>
      <c r="BD98" s="127">
        <f t="shared" si="127"/>
        <v>204170</v>
      </c>
      <c r="BE98" s="127">
        <f t="shared" si="127"/>
        <v>107123</v>
      </c>
      <c r="BF98" s="127">
        <f t="shared" si="127"/>
        <v>202121</v>
      </c>
      <c r="BG98" s="127">
        <f t="shared" si="127"/>
        <v>107931</v>
      </c>
      <c r="BH98" s="127">
        <f t="shared" si="127"/>
        <v>200264</v>
      </c>
      <c r="BI98" s="127">
        <f t="shared" si="127"/>
        <v>109395</v>
      </c>
      <c r="BJ98" s="127">
        <f t="shared" si="127"/>
        <v>197979</v>
      </c>
      <c r="BK98" s="127">
        <f t="shared" si="127"/>
        <v>109960</v>
      </c>
      <c r="BL98" s="127">
        <f t="shared" si="127"/>
        <v>196813</v>
      </c>
      <c r="BM98" s="127">
        <f t="shared" si="127"/>
        <v>110467</v>
      </c>
      <c r="BN98" s="127">
        <f t="shared" si="127"/>
        <v>195435</v>
      </c>
      <c r="BO98" s="127">
        <f t="shared" si="127"/>
        <v>111628</v>
      </c>
      <c r="BP98" s="127">
        <f t="shared" si="127"/>
        <v>196036</v>
      </c>
      <c r="BQ98" s="127">
        <f t="shared" ref="BQ98:CT98" si="128">BQ15+BQ31+BQ38+BQ48+BQ80+BQ96+BQ97</f>
        <v>112028</v>
      </c>
      <c r="BR98" s="127">
        <f t="shared" si="128"/>
        <v>196477</v>
      </c>
      <c r="BS98" s="127">
        <f t="shared" si="128"/>
        <v>112676</v>
      </c>
      <c r="BT98" s="127">
        <f t="shared" si="128"/>
        <v>197266</v>
      </c>
      <c r="BU98" s="127">
        <f t="shared" si="128"/>
        <v>113819</v>
      </c>
      <c r="BV98" s="127">
        <f t="shared" si="128"/>
        <v>197375</v>
      </c>
      <c r="BW98" s="127">
        <f t="shared" si="128"/>
        <v>115519</v>
      </c>
      <c r="BX98" s="127">
        <f t="shared" si="128"/>
        <v>199052</v>
      </c>
      <c r="BY98" s="127">
        <f t="shared" si="128"/>
        <v>117399</v>
      </c>
      <c r="BZ98" s="127">
        <f t="shared" si="128"/>
        <v>198957</v>
      </c>
      <c r="CA98" s="127">
        <f t="shared" si="128"/>
        <v>118275</v>
      </c>
      <c r="CB98" s="127">
        <f t="shared" si="128"/>
        <v>199014</v>
      </c>
      <c r="CC98" s="127">
        <f t="shared" si="128"/>
        <v>119149</v>
      </c>
      <c r="CD98" s="127">
        <f t="shared" si="128"/>
        <v>198318</v>
      </c>
      <c r="CE98" s="127">
        <f t="shared" si="128"/>
        <v>120461</v>
      </c>
      <c r="CF98" s="127">
        <f t="shared" si="128"/>
        <v>196237</v>
      </c>
      <c r="CG98" s="127">
        <f t="shared" si="128"/>
        <v>120776</v>
      </c>
      <c r="CH98" s="127">
        <f t="shared" si="128"/>
        <v>194541</v>
      </c>
      <c r="CI98" s="127">
        <f t="shared" si="128"/>
        <v>120706</v>
      </c>
      <c r="CJ98" s="127">
        <f t="shared" si="128"/>
        <v>193089</v>
      </c>
      <c r="CK98" s="127">
        <f t="shared" si="128"/>
        <v>121695</v>
      </c>
      <c r="CL98" s="127">
        <f t="shared" si="128"/>
        <v>192890</v>
      </c>
      <c r="CM98" s="127">
        <f t="shared" si="128"/>
        <v>123625</v>
      </c>
      <c r="CN98" s="127">
        <f t="shared" si="128"/>
        <v>193978</v>
      </c>
      <c r="CO98" s="127">
        <f t="shared" si="128"/>
        <v>124352</v>
      </c>
      <c r="CP98" s="127">
        <f t="shared" si="128"/>
        <v>194575</v>
      </c>
      <c r="CQ98" s="127">
        <f t="shared" si="128"/>
        <v>125202</v>
      </c>
      <c r="CR98" s="127">
        <f t="shared" si="128"/>
        <v>195546</v>
      </c>
      <c r="CS98" s="127">
        <f t="shared" si="128"/>
        <v>127153</v>
      </c>
      <c r="CT98" s="127">
        <f t="shared" si="128"/>
        <v>195824</v>
      </c>
      <c r="CU98" s="127">
        <f t="shared" ref="CU98:DZ98" si="129">SUM(CU15+CU31+CU38+CU48+CU80+CU96+CU97)</f>
        <v>128771</v>
      </c>
      <c r="CV98" s="127">
        <f t="shared" si="129"/>
        <v>197075</v>
      </c>
      <c r="CW98" s="127">
        <f t="shared" si="129"/>
        <v>129569</v>
      </c>
      <c r="CX98" s="127">
        <f t="shared" si="129"/>
        <v>196870</v>
      </c>
      <c r="CY98" s="127">
        <f t="shared" si="129"/>
        <v>130121</v>
      </c>
      <c r="CZ98" s="127">
        <f t="shared" si="129"/>
        <v>196767</v>
      </c>
      <c r="DA98" s="127">
        <f t="shared" si="129"/>
        <v>130145</v>
      </c>
      <c r="DB98" s="127">
        <f t="shared" si="129"/>
        <v>195173</v>
      </c>
      <c r="DC98" s="127">
        <f t="shared" si="129"/>
        <v>129739</v>
      </c>
      <c r="DD98" s="127">
        <f t="shared" si="129"/>
        <v>194291</v>
      </c>
      <c r="DE98" s="127">
        <f t="shared" si="129"/>
        <v>129655</v>
      </c>
      <c r="DF98" s="127">
        <f t="shared" si="129"/>
        <v>192557</v>
      </c>
      <c r="DG98" s="127">
        <f t="shared" si="129"/>
        <v>129380</v>
      </c>
      <c r="DH98" s="127">
        <f t="shared" si="129"/>
        <v>191366</v>
      </c>
      <c r="DI98" s="127">
        <f t="shared" si="129"/>
        <v>129308</v>
      </c>
      <c r="DJ98" s="127">
        <f t="shared" si="129"/>
        <v>190191</v>
      </c>
      <c r="DK98" s="127">
        <f t="shared" si="129"/>
        <v>131114</v>
      </c>
      <c r="DL98" s="127">
        <f t="shared" si="129"/>
        <v>190808</v>
      </c>
      <c r="DM98" s="127">
        <f t="shared" si="129"/>
        <v>131435</v>
      </c>
      <c r="DN98" s="127">
        <f t="shared" si="129"/>
        <v>191206</v>
      </c>
      <c r="DO98" s="127">
        <f t="shared" si="129"/>
        <v>132374</v>
      </c>
      <c r="DP98" s="127">
        <f t="shared" si="129"/>
        <v>191873</v>
      </c>
      <c r="DQ98" s="127">
        <f t="shared" si="129"/>
        <v>133264</v>
      </c>
      <c r="DR98" s="127">
        <f t="shared" si="129"/>
        <v>191348</v>
      </c>
      <c r="DS98" s="127">
        <f t="shared" si="129"/>
        <v>134218</v>
      </c>
      <c r="DT98" s="127">
        <f t="shared" si="129"/>
        <v>192216</v>
      </c>
      <c r="DU98" s="127">
        <f t="shared" si="129"/>
        <v>134506</v>
      </c>
      <c r="DV98" s="127">
        <f t="shared" si="129"/>
        <v>192143</v>
      </c>
      <c r="DW98" s="127">
        <f t="shared" si="129"/>
        <v>134736</v>
      </c>
      <c r="DX98" s="127">
        <f t="shared" si="129"/>
        <v>191543</v>
      </c>
      <c r="DY98" s="127">
        <f t="shared" si="129"/>
        <v>135239</v>
      </c>
      <c r="DZ98" s="127">
        <f t="shared" si="129"/>
        <v>190283</v>
      </c>
      <c r="EA98" s="127">
        <f t="shared" ref="EA98:FF98" si="130">SUM(EA15+EA31+EA38+EA48+EA80+EA96+EA97)</f>
        <v>135324</v>
      </c>
      <c r="EB98" s="127">
        <f t="shared" si="130"/>
        <v>188535</v>
      </c>
      <c r="EC98" s="127">
        <f t="shared" si="130"/>
        <v>135177</v>
      </c>
      <c r="ED98" s="127">
        <f t="shared" si="130"/>
        <v>187630</v>
      </c>
      <c r="EE98" s="127">
        <f t="shared" si="130"/>
        <v>134743</v>
      </c>
      <c r="EF98" s="127">
        <f t="shared" si="130"/>
        <v>186964</v>
      </c>
      <c r="EG98" s="127">
        <f t="shared" si="130"/>
        <v>134800</v>
      </c>
      <c r="EH98" s="127">
        <f t="shared" si="130"/>
        <v>185702</v>
      </c>
      <c r="EI98" s="127">
        <f t="shared" si="130"/>
        <v>135104</v>
      </c>
      <c r="EJ98" s="127">
        <f t="shared" si="130"/>
        <v>186034</v>
      </c>
      <c r="EK98" s="127">
        <f t="shared" si="130"/>
        <v>134855</v>
      </c>
      <c r="EL98" s="127">
        <f t="shared" si="130"/>
        <v>186254</v>
      </c>
      <c r="EM98" s="127">
        <f t="shared" si="130"/>
        <v>134412</v>
      </c>
      <c r="EN98" s="127">
        <f t="shared" si="130"/>
        <v>186895</v>
      </c>
      <c r="EO98" s="127">
        <f t="shared" si="130"/>
        <v>134912</v>
      </c>
      <c r="EP98" s="127">
        <f t="shared" si="130"/>
        <v>187043</v>
      </c>
      <c r="EQ98" s="127">
        <f t="shared" si="130"/>
        <v>136190</v>
      </c>
      <c r="ER98" s="127">
        <f t="shared" si="130"/>
        <v>188491</v>
      </c>
      <c r="ES98" s="127">
        <f t="shared" si="130"/>
        <v>136171</v>
      </c>
      <c r="ET98" s="127">
        <f t="shared" si="130"/>
        <v>188540</v>
      </c>
      <c r="EU98" s="127">
        <f t="shared" si="130"/>
        <v>136016</v>
      </c>
      <c r="EV98" s="127">
        <f t="shared" si="130"/>
        <v>188812</v>
      </c>
      <c r="EW98" s="127">
        <f t="shared" si="130"/>
        <v>134535</v>
      </c>
      <c r="EX98" s="127">
        <f t="shared" si="130"/>
        <v>188082</v>
      </c>
      <c r="EY98" s="127">
        <f t="shared" si="130"/>
        <v>132717</v>
      </c>
      <c r="EZ98" s="127">
        <f t="shared" si="130"/>
        <v>187221</v>
      </c>
      <c r="FA98" s="127">
        <f t="shared" si="130"/>
        <v>130142</v>
      </c>
      <c r="FB98" s="127">
        <f t="shared" si="130"/>
        <v>186160</v>
      </c>
      <c r="FC98" s="127">
        <f t="shared" si="130"/>
        <v>127333</v>
      </c>
      <c r="FD98" s="127">
        <f t="shared" si="130"/>
        <v>185604</v>
      </c>
      <c r="FE98" s="127">
        <f t="shared" si="130"/>
        <v>124899</v>
      </c>
      <c r="FF98" s="127">
        <f t="shared" si="130"/>
        <v>184403</v>
      </c>
      <c r="FG98" s="127">
        <f t="shared" ref="FG98:GL98" si="131">SUM(FG15+FG31+FG38+FG48+FG80+FG96+FG97)</f>
        <v>123050</v>
      </c>
      <c r="FH98" s="127">
        <f t="shared" si="131"/>
        <v>184770</v>
      </c>
      <c r="FI98" s="127">
        <f t="shared" si="131"/>
        <v>120904</v>
      </c>
      <c r="FJ98" s="127">
        <f t="shared" si="131"/>
        <v>185507</v>
      </c>
      <c r="FK98" s="127">
        <f t="shared" si="131"/>
        <v>118206</v>
      </c>
      <c r="FL98" s="127">
        <f t="shared" si="131"/>
        <v>185872</v>
      </c>
      <c r="FM98" s="127">
        <f t="shared" si="131"/>
        <v>116292</v>
      </c>
      <c r="FN98" s="127">
        <f t="shared" si="131"/>
        <v>185707</v>
      </c>
      <c r="FO98" s="127">
        <f t="shared" si="131"/>
        <v>115456</v>
      </c>
      <c r="FP98" s="127">
        <f t="shared" si="131"/>
        <v>187014</v>
      </c>
      <c r="FQ98" s="127">
        <f t="shared" si="131"/>
        <v>114728</v>
      </c>
      <c r="FR98" s="127">
        <f t="shared" si="131"/>
        <v>187229</v>
      </c>
      <c r="FS98" s="127">
        <f t="shared" si="131"/>
        <v>105001</v>
      </c>
      <c r="FT98" s="127">
        <f t="shared" si="131"/>
        <v>176054</v>
      </c>
      <c r="FU98" s="127">
        <f t="shared" si="131"/>
        <v>112430</v>
      </c>
      <c r="FV98" s="127">
        <f t="shared" si="131"/>
        <v>186599</v>
      </c>
      <c r="FW98" s="127">
        <f t="shared" si="131"/>
        <v>111659</v>
      </c>
      <c r="FX98" s="127">
        <f t="shared" si="131"/>
        <v>185815</v>
      </c>
      <c r="FY98" s="127">
        <f t="shared" si="131"/>
        <v>111148</v>
      </c>
      <c r="FZ98" s="127">
        <f t="shared" si="131"/>
        <v>184755</v>
      </c>
      <c r="GA98" s="127">
        <f t="shared" si="131"/>
        <v>108698</v>
      </c>
      <c r="GB98" s="127">
        <f t="shared" si="131"/>
        <v>183897</v>
      </c>
      <c r="GC98" s="127">
        <f t="shared" si="131"/>
        <v>110965</v>
      </c>
      <c r="GD98" s="127">
        <f t="shared" si="131"/>
        <v>186542</v>
      </c>
      <c r="GE98" s="127">
        <f t="shared" si="131"/>
        <v>113143</v>
      </c>
      <c r="GF98" s="127">
        <f t="shared" si="131"/>
        <v>186546</v>
      </c>
      <c r="GG98" s="127">
        <f t="shared" si="131"/>
        <v>114422</v>
      </c>
      <c r="GH98" s="127">
        <f t="shared" si="131"/>
        <v>187763</v>
      </c>
      <c r="GI98" s="127">
        <f t="shared" si="131"/>
        <v>115307</v>
      </c>
      <c r="GJ98" s="127">
        <f t="shared" si="131"/>
        <v>188316</v>
      </c>
      <c r="GK98" s="127">
        <f t="shared" si="131"/>
        <v>118079</v>
      </c>
      <c r="GL98" s="127">
        <f t="shared" si="131"/>
        <v>188175</v>
      </c>
      <c r="GM98" s="127">
        <f t="shared" ref="GM98:HR98" si="132">SUM(GM15+GM31+GM38+GM48+GM80+GM96+GM97)</f>
        <v>120469</v>
      </c>
      <c r="GN98" s="127">
        <f t="shared" si="132"/>
        <v>188768</v>
      </c>
      <c r="GO98" s="127">
        <f t="shared" si="132"/>
        <v>121172</v>
      </c>
      <c r="GP98" s="127">
        <f t="shared" si="132"/>
        <v>188475</v>
      </c>
      <c r="GQ98" s="127">
        <f t="shared" si="132"/>
        <v>122343</v>
      </c>
      <c r="GR98" s="127">
        <f t="shared" si="132"/>
        <v>188259</v>
      </c>
      <c r="GS98" s="127">
        <f t="shared" si="132"/>
        <v>123771</v>
      </c>
      <c r="GT98" s="127">
        <f t="shared" si="132"/>
        <v>186635</v>
      </c>
      <c r="GU98" s="127">
        <f t="shared" si="132"/>
        <v>124422</v>
      </c>
      <c r="GV98" s="127">
        <f t="shared" si="132"/>
        <v>185605</v>
      </c>
      <c r="GW98" s="127">
        <f t="shared" si="132"/>
        <v>124813</v>
      </c>
      <c r="GX98" s="127">
        <f t="shared" si="132"/>
        <v>182403</v>
      </c>
      <c r="GY98" s="127">
        <f t="shared" si="132"/>
        <v>125149</v>
      </c>
      <c r="GZ98" s="127">
        <f t="shared" si="132"/>
        <v>182033</v>
      </c>
      <c r="HA98" s="127">
        <f t="shared" si="132"/>
        <v>125492</v>
      </c>
      <c r="HB98" s="127">
        <f t="shared" si="132"/>
        <v>180913</v>
      </c>
      <c r="HC98" s="127">
        <f t="shared" si="132"/>
        <v>126201</v>
      </c>
      <c r="HD98" s="127">
        <f t="shared" si="132"/>
        <v>180844</v>
      </c>
      <c r="HE98" s="127">
        <f t="shared" si="132"/>
        <v>126747</v>
      </c>
      <c r="HF98" s="127">
        <f t="shared" si="132"/>
        <v>181004</v>
      </c>
      <c r="HG98" s="127">
        <f t="shared" si="132"/>
        <v>127200</v>
      </c>
      <c r="HH98" s="127">
        <f t="shared" si="132"/>
        <v>181409</v>
      </c>
      <c r="HI98" s="127">
        <f t="shared" si="132"/>
        <v>127499</v>
      </c>
      <c r="HJ98" s="127">
        <f t="shared" si="132"/>
        <v>181214</v>
      </c>
      <c r="HK98" s="127">
        <f t="shared" si="132"/>
        <v>128592</v>
      </c>
      <c r="HL98" s="127">
        <f t="shared" si="132"/>
        <v>181999</v>
      </c>
      <c r="HM98" s="127">
        <f t="shared" si="132"/>
        <v>129039</v>
      </c>
      <c r="HN98" s="127">
        <f t="shared" si="132"/>
        <v>181335</v>
      </c>
      <c r="HO98" s="127">
        <f t="shared" si="132"/>
        <v>129089</v>
      </c>
      <c r="HP98" s="127">
        <f t="shared" si="132"/>
        <v>178499</v>
      </c>
      <c r="HQ98" s="127">
        <f t="shared" si="132"/>
        <v>128685</v>
      </c>
      <c r="HR98" s="127">
        <f t="shared" si="132"/>
        <v>177471</v>
      </c>
      <c r="HS98" s="127">
        <f t="shared" ref="HS98:HX98" si="133">SUM(HS15+HS31+HS38+HS48+HS80+HS96+HS97)</f>
        <v>127946</v>
      </c>
      <c r="HT98" s="127">
        <f t="shared" si="133"/>
        <v>175855</v>
      </c>
      <c r="HU98" s="127">
        <f t="shared" si="133"/>
        <v>127250</v>
      </c>
      <c r="HV98" s="127">
        <f t="shared" si="133"/>
        <v>174409</v>
      </c>
      <c r="HW98" s="127">
        <f t="shared" si="133"/>
        <v>127036</v>
      </c>
      <c r="HX98" s="127">
        <f t="shared" si="133"/>
        <v>173498</v>
      </c>
      <c r="HY98" s="127">
        <f t="shared" ref="HY98:IJ98" si="134">SUM(HY15+HY31+HY38+HY48+HY80+HY96+HY97)</f>
        <v>127038</v>
      </c>
      <c r="HZ98" s="127">
        <f t="shared" si="134"/>
        <v>171439</v>
      </c>
      <c r="IA98" s="127">
        <f t="shared" si="134"/>
        <v>127156</v>
      </c>
      <c r="IB98" s="127">
        <f t="shared" si="134"/>
        <v>171430</v>
      </c>
      <c r="IC98" s="127">
        <f t="shared" si="134"/>
        <v>127385</v>
      </c>
      <c r="ID98" s="127">
        <f t="shared" si="134"/>
        <v>171812</v>
      </c>
      <c r="IE98" s="127">
        <f t="shared" si="134"/>
        <v>127362</v>
      </c>
      <c r="IF98" s="127">
        <f t="shared" si="134"/>
        <v>172564</v>
      </c>
      <c r="IG98" s="127">
        <f t="shared" si="134"/>
        <v>127579</v>
      </c>
      <c r="IH98" s="127">
        <f t="shared" si="134"/>
        <v>172386</v>
      </c>
      <c r="II98" s="127">
        <f t="shared" si="134"/>
        <v>128301</v>
      </c>
      <c r="IJ98" s="127">
        <f t="shared" si="134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KN98" si="135">SUM(IO15+IO31+IO38+IO48+IO80+IO96+IO97)</f>
        <v>128002</v>
      </c>
      <c r="IP98" s="127">
        <f t="shared" si="135"/>
        <v>172322</v>
      </c>
      <c r="IQ98" s="127">
        <f t="shared" si="135"/>
        <v>127078</v>
      </c>
      <c r="IR98" s="127">
        <f t="shared" si="135"/>
        <v>171162</v>
      </c>
      <c r="IS98" s="127">
        <f t="shared" si="135"/>
        <v>126491</v>
      </c>
      <c r="IT98" s="127">
        <f t="shared" si="135"/>
        <v>170226</v>
      </c>
      <c r="IU98" s="127">
        <f t="shared" si="135"/>
        <v>126161</v>
      </c>
      <c r="IV98" s="127">
        <f t="shared" si="135"/>
        <v>169668</v>
      </c>
      <c r="IW98" s="127">
        <f t="shared" si="135"/>
        <v>125732</v>
      </c>
      <c r="IX98" s="127">
        <f t="shared" si="135"/>
        <v>168700</v>
      </c>
      <c r="IY98" s="127">
        <f t="shared" si="135"/>
        <v>126069</v>
      </c>
      <c r="IZ98" s="127">
        <f t="shared" si="135"/>
        <v>168999</v>
      </c>
      <c r="JA98" s="127">
        <f t="shared" si="135"/>
        <v>126467</v>
      </c>
      <c r="JB98" s="127">
        <f t="shared" si="135"/>
        <v>169481</v>
      </c>
      <c r="JC98" s="127">
        <f t="shared" si="135"/>
        <v>126361</v>
      </c>
      <c r="JD98" s="127">
        <f t="shared" si="135"/>
        <v>170117</v>
      </c>
      <c r="JE98" s="127">
        <f t="shared" si="135"/>
        <v>126700</v>
      </c>
      <c r="JF98" s="127">
        <f t="shared" si="135"/>
        <v>170580</v>
      </c>
      <c r="JG98" s="127">
        <f t="shared" si="135"/>
        <v>127752</v>
      </c>
      <c r="JH98" s="127">
        <f t="shared" si="135"/>
        <v>172154</v>
      </c>
      <c r="JI98" s="127">
        <f t="shared" si="135"/>
        <v>128178</v>
      </c>
      <c r="JJ98" s="127">
        <f t="shared" si="135"/>
        <v>172337</v>
      </c>
      <c r="JK98" s="127">
        <f t="shared" si="135"/>
        <v>128351</v>
      </c>
      <c r="JL98" s="127">
        <f t="shared" si="135"/>
        <v>171862</v>
      </c>
      <c r="JM98" s="127">
        <f t="shared" si="135"/>
        <v>127782</v>
      </c>
      <c r="JN98" s="127">
        <f t="shared" si="135"/>
        <v>171002</v>
      </c>
      <c r="JO98" s="127">
        <f t="shared" si="135"/>
        <v>127013</v>
      </c>
      <c r="JP98" s="127">
        <f t="shared" si="135"/>
        <v>170078</v>
      </c>
      <c r="JQ98" s="127">
        <f t="shared" si="135"/>
        <v>126394</v>
      </c>
      <c r="JR98" s="127">
        <f t="shared" si="135"/>
        <v>169017</v>
      </c>
      <c r="JS98" s="127">
        <f t="shared" si="135"/>
        <v>126312</v>
      </c>
      <c r="JT98" s="127">
        <f t="shared" si="135"/>
        <v>168807</v>
      </c>
      <c r="JU98" s="127">
        <f t="shared" si="135"/>
        <v>125204</v>
      </c>
      <c r="JV98" s="127">
        <f t="shared" si="135"/>
        <v>166832</v>
      </c>
      <c r="JW98" s="127">
        <f t="shared" si="135"/>
        <v>125399</v>
      </c>
      <c r="JX98" s="127">
        <f t="shared" si="135"/>
        <v>167024</v>
      </c>
      <c r="JY98" s="127">
        <f t="shared" si="135"/>
        <v>125186</v>
      </c>
      <c r="JZ98" s="127">
        <f t="shared" si="135"/>
        <v>167311</v>
      </c>
      <c r="KA98" s="127">
        <f t="shared" si="135"/>
        <v>124741</v>
      </c>
      <c r="KB98" s="127">
        <f t="shared" si="135"/>
        <v>167886</v>
      </c>
      <c r="KC98" s="127">
        <f t="shared" si="135"/>
        <v>124894</v>
      </c>
      <c r="KD98" s="127">
        <f t="shared" si="135"/>
        <v>168241</v>
      </c>
      <c r="KE98" s="127">
        <f t="shared" si="135"/>
        <v>126155</v>
      </c>
      <c r="KF98" s="127">
        <f t="shared" si="135"/>
        <v>170162</v>
      </c>
      <c r="KG98" s="127">
        <f t="shared" si="135"/>
        <v>126596</v>
      </c>
      <c r="KH98" s="127">
        <f t="shared" si="135"/>
        <v>170550</v>
      </c>
      <c r="KI98" s="127">
        <f t="shared" si="135"/>
        <v>127082</v>
      </c>
      <c r="KJ98" s="127">
        <f t="shared" si="135"/>
        <v>170750</v>
      </c>
      <c r="KK98" s="127">
        <f t="shared" si="135"/>
        <v>126505</v>
      </c>
      <c r="KL98" s="127">
        <f t="shared" si="135"/>
        <v>170318</v>
      </c>
      <c r="KM98" s="127">
        <f t="shared" si="135"/>
        <v>125817</v>
      </c>
      <c r="KN98" s="127">
        <f t="shared" si="135"/>
        <v>169567</v>
      </c>
    </row>
    <row r="99" spans="1:300" x14ac:dyDescent="0.2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300" x14ac:dyDescent="0.2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300" x14ac:dyDescent="0.2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300" x14ac:dyDescent="0.2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300" x14ac:dyDescent="0.2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300" x14ac:dyDescent="0.2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300" x14ac:dyDescent="0.2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300" x14ac:dyDescent="0.2">
      <c r="A106" s="50"/>
      <c r="B106" s="51"/>
      <c r="C106" s="147"/>
    </row>
    <row r="107" spans="1:300" x14ac:dyDescent="0.2">
      <c r="A107" s="50"/>
      <c r="B107" s="51"/>
      <c r="C107" s="147"/>
    </row>
    <row r="108" spans="1:300" ht="15.75" x14ac:dyDescent="0.25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300" x14ac:dyDescent="0.2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51">
    <mergeCell ref="KM5:KN5"/>
    <mergeCell ref="KG5:KH5"/>
    <mergeCell ref="KE5:KF5"/>
    <mergeCell ref="HI5:HJ5"/>
    <mergeCell ref="HK5:HL5"/>
    <mergeCell ref="JQ5:JR5"/>
    <mergeCell ref="JO5:JP5"/>
    <mergeCell ref="JM5:JN5"/>
    <mergeCell ref="II5:IJ5"/>
    <mergeCell ref="IG5:IH5"/>
    <mergeCell ref="HM5:HN5"/>
    <mergeCell ref="HQ5:HR5"/>
    <mergeCell ref="IQ5:IR5"/>
    <mergeCell ref="JK5:JL5"/>
    <mergeCell ref="JE5:JF5"/>
    <mergeCell ref="IY5:IZ5"/>
    <mergeCell ref="JA5:JB5"/>
    <mergeCell ref="IU5:IV5"/>
    <mergeCell ref="IM5:IN5"/>
    <mergeCell ref="IK5:IL5"/>
    <mergeCell ref="IO5:IP5"/>
    <mergeCell ref="IE5:IF5"/>
    <mergeCell ref="IA5:IB5"/>
    <mergeCell ref="HY5:HZ5"/>
    <mergeCell ref="HS5:HT5"/>
    <mergeCell ref="FE5:FF5"/>
    <mergeCell ref="HW5:HX5"/>
    <mergeCell ref="HU5:HV5"/>
    <mergeCell ref="GU4:GV4"/>
    <mergeCell ref="GG4:GH4"/>
    <mergeCell ref="IC5:ID5"/>
    <mergeCell ref="HO5:HP5"/>
    <mergeCell ref="JY5:JZ5"/>
    <mergeCell ref="JW5:JX5"/>
    <mergeCell ref="JU5:JV5"/>
    <mergeCell ref="JS5:JT5"/>
    <mergeCell ref="JI5:JJ5"/>
    <mergeCell ref="JG5:JH5"/>
    <mergeCell ref="JC5:JD5"/>
    <mergeCell ref="IW5:IX5"/>
    <mergeCell ref="IS5:IT5"/>
    <mergeCell ref="HE5:HF5"/>
    <mergeCell ref="HC5:HD5"/>
    <mergeCell ref="HA5:HB5"/>
    <mergeCell ref="GW5:GX5"/>
    <mergeCell ref="GY5:GZ5"/>
    <mergeCell ref="GG5:GH5"/>
    <mergeCell ref="FO4:FP4"/>
    <mergeCell ref="CW4:CX4"/>
    <mergeCell ref="FA4:FB4"/>
    <mergeCell ref="FA5:FB5"/>
    <mergeCell ref="EA4:EB4"/>
    <mergeCell ref="GS4:GT4"/>
    <mergeCell ref="GO4:GP4"/>
    <mergeCell ref="GM4:GN4"/>
    <mergeCell ref="GM5:GN5"/>
    <mergeCell ref="GQ4:GR4"/>
    <mergeCell ref="GO5:GP5"/>
    <mergeCell ref="GE5:GF5"/>
    <mergeCell ref="FM4:FN4"/>
    <mergeCell ref="GC5:GD5"/>
    <mergeCell ref="EW4:EX4"/>
    <mergeCell ref="EW5:EX5"/>
    <mergeCell ref="EY4:EZ4"/>
    <mergeCell ref="EG4:EH4"/>
    <mergeCell ref="EG5:EH5"/>
    <mergeCell ref="FE4:FF4"/>
    <mergeCell ref="FC4:FD4"/>
    <mergeCell ref="ES4:ET4"/>
    <mergeCell ref="FI4:FJ4"/>
    <mergeCell ref="FQ4:FR4"/>
    <mergeCell ref="FQ5:FR5"/>
    <mergeCell ref="DI4:DJ4"/>
    <mergeCell ref="CQ5:CR5"/>
    <mergeCell ref="GQ5:GR5"/>
    <mergeCell ref="GI4:GJ4"/>
    <mergeCell ref="GI5:GJ5"/>
    <mergeCell ref="GK4:GL4"/>
    <mergeCell ref="GK5:GL5"/>
    <mergeCell ref="FI5:FJ5"/>
    <mergeCell ref="FG4:FH4"/>
    <mergeCell ref="FG5:FH5"/>
    <mergeCell ref="EY5:EZ5"/>
    <mergeCell ref="EU4:EV4"/>
    <mergeCell ref="EU5:EV5"/>
    <mergeCell ref="FM5:FN5"/>
    <mergeCell ref="GE4:GF4"/>
    <mergeCell ref="FC5:FD5"/>
    <mergeCell ref="DO5:DP5"/>
    <mergeCell ref="DU5:DV5"/>
    <mergeCell ref="EE4:EF4"/>
    <mergeCell ref="EE5:EF5"/>
    <mergeCell ref="EM4:EN4"/>
    <mergeCell ref="EK5:EL5"/>
    <mergeCell ref="ES5:ET5"/>
    <mergeCell ref="EQ4:ER4"/>
    <mergeCell ref="DY5:DZ5"/>
    <mergeCell ref="DQ4:DR4"/>
    <mergeCell ref="DW5:DX5"/>
    <mergeCell ref="DW4:DX4"/>
    <mergeCell ref="DU4:DV4"/>
    <mergeCell ref="DS4:DT4"/>
    <mergeCell ref="EM5:EN5"/>
    <mergeCell ref="EO4:EP4"/>
    <mergeCell ref="EO5:EP5"/>
    <mergeCell ref="DQ5:DR5"/>
    <mergeCell ref="EC4:ED4"/>
    <mergeCell ref="EI5:EJ5"/>
    <mergeCell ref="EA5:EB5"/>
    <mergeCell ref="DS5:DT5"/>
    <mergeCell ref="DY4:DZ4"/>
    <mergeCell ref="CS4:CT4"/>
    <mergeCell ref="CS5:CT5"/>
    <mergeCell ref="CY4:CZ4"/>
    <mergeCell ref="DC4:DD4"/>
    <mergeCell ref="CQ4:CR4"/>
    <mergeCell ref="DO4:DP4"/>
    <mergeCell ref="DM5:DN5"/>
    <mergeCell ref="BU4:BV4"/>
    <mergeCell ref="BU5:BV5"/>
    <mergeCell ref="CG5:CH5"/>
    <mergeCell ref="CO4:CP4"/>
    <mergeCell ref="CO5:CP5"/>
    <mergeCell ref="DC5:DD5"/>
    <mergeCell ref="DA4:DB4"/>
    <mergeCell ref="DA5:DB5"/>
    <mergeCell ref="CY5:CZ5"/>
    <mergeCell ref="DG5:DH5"/>
    <mergeCell ref="DK5:DL5"/>
    <mergeCell ref="CU4:CV4"/>
    <mergeCell ref="CU5:CV5"/>
    <mergeCell ref="DE5:DF5"/>
    <mergeCell ref="DE4:DF4"/>
    <mergeCell ref="DK4:DL4"/>
    <mergeCell ref="DI5:DJ5"/>
    <mergeCell ref="AE3:AF3"/>
    <mergeCell ref="AE5:AF5"/>
    <mergeCell ref="AG5:AH5"/>
    <mergeCell ref="AY5:AZ5"/>
    <mergeCell ref="BK5:BL5"/>
    <mergeCell ref="BK4:BL4"/>
    <mergeCell ref="CM4:CN4"/>
    <mergeCell ref="BW4:BX4"/>
    <mergeCell ref="CK4:CL4"/>
    <mergeCell ref="CK5:CL5"/>
    <mergeCell ref="CM5:CN5"/>
    <mergeCell ref="BC5:BD5"/>
    <mergeCell ref="CI4:CJ4"/>
    <mergeCell ref="CC4:CD4"/>
    <mergeCell ref="BW5:BX5"/>
    <mergeCell ref="BG5:BH5"/>
    <mergeCell ref="BI4:BJ4"/>
    <mergeCell ref="BM4:BN4"/>
    <mergeCell ref="CG4:CH4"/>
    <mergeCell ref="AW4:AX4"/>
    <mergeCell ref="BY5:BZ5"/>
    <mergeCell ref="CI5:CJ5"/>
    <mergeCell ref="BS5:BT5"/>
    <mergeCell ref="AK5:AL5"/>
    <mergeCell ref="W3:X3"/>
    <mergeCell ref="AA3:AB3"/>
    <mergeCell ref="AC4:AD4"/>
    <mergeCell ref="AA4:AB4"/>
    <mergeCell ref="Y4:Z4"/>
    <mergeCell ref="W4:X4"/>
    <mergeCell ref="AC3:AD3"/>
    <mergeCell ref="Y3:Z3"/>
    <mergeCell ref="Y5:Z5"/>
    <mergeCell ref="AA5:AB5"/>
    <mergeCell ref="AC5:AD5"/>
    <mergeCell ref="AI4:AJ4"/>
    <mergeCell ref="U4:V4"/>
    <mergeCell ref="W5:X5"/>
    <mergeCell ref="AM4:AN4"/>
    <mergeCell ref="AM5:AN5"/>
    <mergeCell ref="AQ5:AR5"/>
    <mergeCell ref="AS5:AT5"/>
    <mergeCell ref="AU5:AV5"/>
    <mergeCell ref="AI5:AJ5"/>
    <mergeCell ref="AQ4:AR4"/>
    <mergeCell ref="AO4:AP4"/>
    <mergeCell ref="AO5:AP5"/>
    <mergeCell ref="CW5:CX5"/>
    <mergeCell ref="FK4:FL4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O4:P4"/>
    <mergeCell ref="O5:P5"/>
    <mergeCell ref="Q5:R5"/>
    <mergeCell ref="Q4:R4"/>
    <mergeCell ref="S4:T4"/>
    <mergeCell ref="S5:T5"/>
    <mergeCell ref="U5:V5"/>
    <mergeCell ref="AS4:AT4"/>
    <mergeCell ref="AU4:AV4"/>
    <mergeCell ref="AG4:AH4"/>
    <mergeCell ref="AE4:AF4"/>
    <mergeCell ref="AK4:AL4"/>
    <mergeCell ref="BQ5:BR5"/>
    <mergeCell ref="CA5:CB5"/>
    <mergeCell ref="BC4:BD4"/>
    <mergeCell ref="BO4:BP4"/>
    <mergeCell ref="BE5:BF5"/>
    <mergeCell ref="AW5:AX5"/>
    <mergeCell ref="BE4:BF4"/>
    <mergeCell ref="BA5:BB5"/>
    <mergeCell ref="CE5:CF5"/>
    <mergeCell ref="CC5:CD5"/>
    <mergeCell ref="BG4:BH4"/>
    <mergeCell ref="BA4:BB4"/>
    <mergeCell ref="AY4:AZ4"/>
    <mergeCell ref="BI5:BJ5"/>
    <mergeCell ref="BQ4:BR4"/>
    <mergeCell ref="CA4:CB4"/>
    <mergeCell ref="BY4:BZ4"/>
    <mergeCell ref="BM5:BN5"/>
    <mergeCell ref="BO5:BP5"/>
    <mergeCell ref="CE4:CF4"/>
    <mergeCell ref="BS4:BT4"/>
    <mergeCell ref="FK5:FL5"/>
    <mergeCell ref="DG4:DH4"/>
    <mergeCell ref="EI4:EJ4"/>
    <mergeCell ref="EQ5:ER5"/>
    <mergeCell ref="DM4:DN4"/>
    <mergeCell ref="EC5:ED5"/>
    <mergeCell ref="KK5:KL5"/>
    <mergeCell ref="EK4:EL4"/>
    <mergeCell ref="FW4:FX4"/>
    <mergeCell ref="FW5:FX5"/>
    <mergeCell ref="HG5:HH5"/>
    <mergeCell ref="FY4:FZ4"/>
    <mergeCell ref="FY5:FZ5"/>
    <mergeCell ref="GA4:GB4"/>
    <mergeCell ref="GA5:GB5"/>
    <mergeCell ref="KI5:KJ5"/>
    <mergeCell ref="KC5:KD5"/>
    <mergeCell ref="KA5:KB5"/>
    <mergeCell ref="GC4:GD4"/>
    <mergeCell ref="FU4:FV4"/>
    <mergeCell ref="FU5:FV5"/>
    <mergeCell ref="FS4:FT4"/>
    <mergeCell ref="FS5:FT5"/>
    <mergeCell ref="FO5:FP5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W107"/>
  <sheetViews>
    <sheetView topLeftCell="A2" zoomScaleNormal="100" zoomScaleSheetLayoutView="100" workbookViewId="0">
      <pane xSplit="4" ySplit="3" topLeftCell="EI65" activePane="bottomRight" state="frozen"/>
      <selection activeCell="A2" sqref="A2"/>
      <selection pane="topRight" activeCell="E2" sqref="E2"/>
      <selection pane="bottomLeft" activeCell="A5" sqref="A5"/>
      <selection pane="bottomRight" activeCell="EI2" sqref="EI1:EW1048576"/>
    </sheetView>
  </sheetViews>
  <sheetFormatPr defaultRowHeight="12.75" x14ac:dyDescent="0.2"/>
  <cols>
    <col min="1" max="1" width="0.42578125" style="1" customWidth="1"/>
    <col min="2" max="2" width="7.28515625" style="1" hidden="1" customWidth="1"/>
    <col min="3" max="3" width="17.85546875" style="1" customWidth="1"/>
    <col min="4" max="4" width="0.140625" customWidth="1"/>
    <col min="5" max="5" width="6.85546875" style="6" bestFit="1" customWidth="1"/>
    <col min="6" max="6" width="7" hidden="1" customWidth="1"/>
    <col min="7" max="7" width="7.28515625" hidden="1" customWidth="1"/>
    <col min="8" max="8" width="6.28515625" hidden="1" customWidth="1"/>
    <col min="9" max="10" width="6.85546875" hidden="1" customWidth="1"/>
    <col min="11" max="11" width="6.5703125" hidden="1" customWidth="1"/>
    <col min="12" max="12" width="6.7109375" hidden="1" customWidth="1"/>
    <col min="13" max="13" width="7" hidden="1" customWidth="1"/>
    <col min="14" max="14" width="7" customWidth="1"/>
    <col min="15" max="15" width="6.85546875" hidden="1" customWidth="1"/>
    <col min="16" max="17" width="6.7109375" hidden="1" customWidth="1"/>
    <col min="18" max="18" width="7" hidden="1" customWidth="1"/>
    <col min="19" max="19" width="7.28515625" hidden="1" customWidth="1"/>
    <col min="20" max="21" width="7" hidden="1" customWidth="1"/>
    <col min="22" max="22" width="7.140625" hidden="1" customWidth="1"/>
    <col min="23" max="23" width="6.7109375" hidden="1" customWidth="1"/>
    <col min="24" max="24" width="7" hidden="1" customWidth="1"/>
    <col min="25" max="25" width="7.140625" hidden="1" customWidth="1"/>
    <col min="26" max="26" width="7.140625" customWidth="1"/>
    <col min="27" max="27" width="7" hidden="1" customWidth="1"/>
    <col min="28" max="28" width="6.85546875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style="29" hidden="1" customWidth="1"/>
    <col min="33" max="33" width="6.85546875" style="29" hidden="1" customWidth="1"/>
    <col min="34" max="37" width="7.28515625" style="29" hidden="1" customWidth="1"/>
    <col min="38" max="38" width="7.28515625" style="29" bestFit="1" customWidth="1"/>
    <col min="39" max="50" width="7.28515625" style="29" hidden="1" customWidth="1"/>
    <col min="51" max="51" width="7.28515625" style="29" bestFit="1" customWidth="1"/>
    <col min="52" max="53" width="7.28515625" style="29" hidden="1" customWidth="1"/>
    <col min="54" max="54" width="6.7109375" style="29" hidden="1" customWidth="1"/>
    <col min="55" max="55" width="7.28515625" style="29" hidden="1" customWidth="1"/>
    <col min="56" max="56" width="6.85546875" style="29" hidden="1" customWidth="1"/>
    <col min="57" max="57" width="6.28515625" style="29" hidden="1" customWidth="1"/>
    <col min="58" max="58" width="7.140625" hidden="1" customWidth="1"/>
    <col min="59" max="59" width="7.140625" style="29" hidden="1" customWidth="1"/>
    <col min="60" max="60" width="6.570312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7109375" style="37" hidden="1" customWidth="1"/>
    <col min="67" max="67" width="7.28515625" style="37" hidden="1" customWidth="1"/>
    <col min="68" max="68" width="6.85546875" style="37" hidden="1" customWidth="1"/>
    <col min="69" max="69" width="6.28515625" style="37" hidden="1" customWidth="1"/>
    <col min="70" max="70" width="7.140625" style="37" hidden="1" customWidth="1"/>
    <col min="71" max="71" width="7.140625" style="29" hidden="1" customWidth="1"/>
    <col min="72" max="72" width="6.5703125" hidden="1" customWidth="1"/>
    <col min="73" max="73" width="7" style="37" hidden="1" customWidth="1"/>
    <col min="74" max="74" width="7" hidden="1" customWidth="1"/>
    <col min="75" max="75" width="6.85546875" bestFit="1" customWidth="1"/>
    <col min="76" max="77" width="7" hidden="1" customWidth="1"/>
    <col min="78" max="78" width="6.7109375" hidden="1" customWidth="1"/>
    <col min="79" max="79" width="7.28515625" hidden="1" customWidth="1"/>
    <col min="80" max="80" width="6.85546875" hidden="1" customWidth="1"/>
    <col min="81" max="81" width="6.28515625" hidden="1" customWidth="1"/>
    <col min="82" max="83" width="7.140625" hidden="1" customWidth="1"/>
    <col min="84" max="84" width="6.5703125" hidden="1" customWidth="1"/>
    <col min="85" max="86" width="7" hidden="1" customWidth="1"/>
    <col min="87" max="87" width="6.85546875" bestFit="1" customWidth="1"/>
    <col min="88" max="89" width="7" hidden="1" customWidth="1"/>
    <col min="90" max="90" width="6.7109375" hidden="1" customWidth="1"/>
    <col min="91" max="91" width="7.28515625" hidden="1" customWidth="1"/>
    <col min="92" max="92" width="6.85546875" hidden="1" customWidth="1"/>
    <col min="93" max="93" width="6.28515625" hidden="1" customWidth="1"/>
    <col min="94" max="95" width="7.140625" hidden="1" customWidth="1"/>
    <col min="96" max="96" width="6.5703125" hidden="1" customWidth="1"/>
    <col min="97" max="98" width="7" hidden="1" customWidth="1"/>
    <col min="99" max="99" width="6.85546875" bestFit="1" customWidth="1"/>
    <col min="100" max="101" width="7" hidden="1" customWidth="1"/>
    <col min="102" max="102" width="6.7109375" hidden="1" customWidth="1"/>
    <col min="103" max="103" width="7.28515625" hidden="1" customWidth="1"/>
    <col min="104" max="104" width="6.85546875" hidden="1" customWidth="1"/>
    <col min="105" max="105" width="6.28515625" hidden="1" customWidth="1"/>
    <col min="106" max="107" width="7.140625" hidden="1" customWidth="1"/>
    <col min="108" max="108" width="6.5703125" hidden="1" customWidth="1"/>
    <col min="109" max="110" width="7" hidden="1" customWidth="1"/>
    <col min="111" max="111" width="7" bestFit="1" customWidth="1"/>
    <col min="112" max="122" width="7" hidden="1" customWidth="1"/>
    <col min="123" max="139" width="7" bestFit="1" customWidth="1"/>
    <col min="140" max="140" width="7.42578125" customWidth="1"/>
    <col min="141" max="153" width="7" bestFit="1" customWidth="1"/>
  </cols>
  <sheetData>
    <row r="1" spans="1:153" ht="15.75" x14ac:dyDescent="0.25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53" ht="15.75" x14ac:dyDescent="0.25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53" x14ac:dyDescent="0.2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53" s="29" customFormat="1" x14ac:dyDescent="0.2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324</v>
      </c>
      <c r="EP4" s="42" t="s">
        <v>325</v>
      </c>
      <c r="EQ4" s="42" t="s">
        <v>253</v>
      </c>
      <c r="ER4" s="42" t="s">
        <v>254</v>
      </c>
      <c r="ES4" s="42" t="s">
        <v>255</v>
      </c>
      <c r="ET4" s="42" t="s">
        <v>256</v>
      </c>
      <c r="EU4" s="42" t="s">
        <v>257</v>
      </c>
      <c r="EV4" s="42" t="s">
        <v>258</v>
      </c>
      <c r="EW4" s="42" t="s">
        <v>259</v>
      </c>
    </row>
    <row r="5" spans="1:153" x14ac:dyDescent="0.2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431331'!IG7/'Population2 431331'!IH7</f>
        <v>0.72231614539306843</v>
      </c>
      <c r="DU5" s="107">
        <f>'Population2 431331'!II7/'Population2 431331'!IJ7</f>
        <v>0.72389006342494711</v>
      </c>
      <c r="DV5" s="107">
        <f>'Population2 431331'!IK7/'Population2 431331'!IL7</f>
        <v>0.73452078032230705</v>
      </c>
      <c r="DW5" s="107">
        <f>'Population2 431331'!IM7/'Population2 431331'!IN7</f>
        <v>0.73530655391120503</v>
      </c>
      <c r="DX5" s="107">
        <f>'Population2 431331'!IO7/'Population2 431331'!IP7</f>
        <v>0.73735656608584788</v>
      </c>
      <c r="DY5" s="107">
        <f>'Population2 431331'!IQ7/'Population2 431331'!IR7</f>
        <v>0.73802330599913679</v>
      </c>
      <c r="DZ5" s="107">
        <f>'Population2 431331'!IS7/'Population2 431331'!IT7</f>
        <v>0.73240052470485351</v>
      </c>
      <c r="EA5" s="107">
        <f>'Population2 431331'!IU7/'Population2 431331'!IV7</f>
        <v>0.73128342245989308</v>
      </c>
      <c r="EB5" s="107">
        <f>'Population2 431331'!IW7/'Population2 431331'!IX7</f>
        <v>0.73144399460188936</v>
      </c>
      <c r="EC5" s="107">
        <f>'Population2 431331'!IY7/'Population2 431331'!IZ7</f>
        <v>0.72458575906851774</v>
      </c>
      <c r="ED5" s="107">
        <f>'Population2 431331'!JA7/'Population2 431331'!JB7</f>
        <v>0.72807017543859653</v>
      </c>
      <c r="EE5" s="107">
        <f>'Population2 431331'!JC7/'Population2 431331'!JD7</f>
        <v>0.72439236111111116</v>
      </c>
      <c r="EF5" s="107">
        <f>'Population2 431331'!JE7/'Population2 431331'!JF7</f>
        <v>0.7269609944277754</v>
      </c>
      <c r="EG5" s="107">
        <f>'Population2 431331'!JG7/'Population2 431331'!JH7</f>
        <v>0.72372881355932206</v>
      </c>
      <c r="EH5" s="107">
        <f>'Population2 431331'!JI7/'Population2 431331'!JJ7</f>
        <v>0.72575822298163173</v>
      </c>
      <c r="EI5" s="107">
        <v>0.73174946004319652</v>
      </c>
      <c r="EJ5" s="107">
        <v>0.73362445414847166</v>
      </c>
      <c r="EK5" s="107">
        <v>0.72831351827388813</v>
      </c>
      <c r="EL5" s="107">
        <v>0.73204667863554762</v>
      </c>
      <c r="EM5" s="107">
        <v>0.73662737987307347</v>
      </c>
      <c r="EN5" s="107">
        <v>0.73932996787517213</v>
      </c>
      <c r="EO5" s="107">
        <v>0.74679487179487181</v>
      </c>
      <c r="EP5" s="107">
        <v>0.74213836477987416</v>
      </c>
      <c r="EQ5" s="107">
        <v>0.7406263784737539</v>
      </c>
      <c r="ER5" s="107">
        <v>0.74846625766871167</v>
      </c>
      <c r="ES5" s="107">
        <v>0.75141242937853103</v>
      </c>
      <c r="ET5" s="107">
        <v>0.75010734220695574</v>
      </c>
      <c r="EU5" s="107">
        <v>0.74883720930232556</v>
      </c>
      <c r="EV5" s="107">
        <v>0.74603854389721624</v>
      </c>
      <c r="EW5" s="107">
        <v>0.75075075075075071</v>
      </c>
    </row>
    <row r="6" spans="1:153" x14ac:dyDescent="0.2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431331'!IG8/'Population2 431331'!IH8</f>
        <v>0.72296241161146257</v>
      </c>
      <c r="DU6" s="107">
        <f>'Population2 431331'!II8/'Population2 431331'!IJ8</f>
        <v>0.72134299659813639</v>
      </c>
      <c r="DV6" s="107">
        <f>'Population2 431331'!IK8/'Population2 431331'!IL8</f>
        <v>0.717614097176141</v>
      </c>
      <c r="DW6" s="107">
        <f>'Population2 431331'!IM8/'Population2 431331'!IN8</f>
        <v>0.71876837154614936</v>
      </c>
      <c r="DX6" s="107">
        <f>'Population2 431331'!IO8/'Population2 431331'!IP8</f>
        <v>0.72086459184431406</v>
      </c>
      <c r="DY6" s="107">
        <f>'Population2 431331'!IQ8/'Population2 431331'!IR8</f>
        <v>0.72048947918221162</v>
      </c>
      <c r="DZ6" s="107">
        <f>'Population2 431331'!IS8/'Population2 431331'!IT8</f>
        <v>0.72289429910781788</v>
      </c>
      <c r="EA6" s="107">
        <f>'Population2 431331'!IU8/'Population2 431331'!IV8</f>
        <v>0.72611854684512434</v>
      </c>
      <c r="EB6" s="107">
        <f>'Population2 431331'!IW8/'Population2 431331'!IX8</f>
        <v>0.728141865844256</v>
      </c>
      <c r="EC6" s="107">
        <f>'Population2 431331'!IY8/'Population2 431331'!IZ8</f>
        <v>0.72848756372624746</v>
      </c>
      <c r="ED6" s="107">
        <f>'Population2 431331'!JA8/'Population2 431331'!JB8</f>
        <v>0.72708397416179638</v>
      </c>
      <c r="EE6" s="107">
        <f>'Population2 431331'!JC8/'Population2 431331'!JD8</f>
        <v>0.72331955290154648</v>
      </c>
      <c r="EF6" s="107">
        <f>'Population2 431331'!JE8/'Population2 431331'!JF8</f>
        <v>0.72614678899082574</v>
      </c>
      <c r="EG6" s="107">
        <f>'Population2 431331'!JG8/'Population2 431331'!JH8</f>
        <v>0.72623631559078894</v>
      </c>
      <c r="EH6" s="107">
        <f>'Population2 431331'!JI8/'Population2 431331'!JJ8</f>
        <v>0.72783860806959655</v>
      </c>
      <c r="EI6" s="107">
        <v>0.72689738007657079</v>
      </c>
      <c r="EJ6" s="107">
        <v>0.72851974675911968</v>
      </c>
      <c r="EK6" s="107">
        <v>0.72772841193893822</v>
      </c>
      <c r="EL6" s="107">
        <v>0.7299475404850605</v>
      </c>
      <c r="EM6" s="107">
        <v>0.73344548096039153</v>
      </c>
      <c r="EN6" s="107">
        <v>0.73614673194994951</v>
      </c>
      <c r="EO6" s="107">
        <v>0.73387470997679816</v>
      </c>
      <c r="EP6" s="107">
        <v>0.72911509900990101</v>
      </c>
      <c r="EQ6" s="107">
        <v>0.72359913793103448</v>
      </c>
      <c r="ER6" s="107">
        <v>0.72455684596577019</v>
      </c>
      <c r="ES6" s="107">
        <v>0.7247962571687292</v>
      </c>
      <c r="ET6" s="107">
        <v>0.72272963540506419</v>
      </c>
      <c r="EU6" s="107">
        <v>0.72464399883754727</v>
      </c>
      <c r="EV6" s="107">
        <v>0.72156406715604327</v>
      </c>
      <c r="EW6" s="107">
        <v>0.72227093380096452</v>
      </c>
    </row>
    <row r="7" spans="1:153" x14ac:dyDescent="0.2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431331'!IG9/'Population2 431331'!IH9</f>
        <v>0.71699779249448126</v>
      </c>
      <c r="DU7" s="107">
        <f>'Population2 431331'!II9/'Population2 431331'!IJ9</f>
        <v>0.72040636042402828</v>
      </c>
      <c r="DV7" s="107">
        <f>'Population2 431331'!IK9/'Population2 431331'!IL9</f>
        <v>0.73413762287756923</v>
      </c>
      <c r="DW7" s="107">
        <f>'Population2 431331'!IM9/'Population2 431331'!IN9</f>
        <v>0.74186256781193494</v>
      </c>
      <c r="DX7" s="107">
        <f>'Population2 431331'!IO9/'Population2 431331'!IP9</f>
        <v>0.73336371923427535</v>
      </c>
      <c r="DY7" s="107">
        <f>'Population2 431331'!IQ9/'Population2 431331'!IR9</f>
        <v>0.72936837252189946</v>
      </c>
      <c r="DZ7" s="107">
        <f>'Population2 431331'!IS9/'Population2 431331'!IT9</f>
        <v>0.7297169811320755</v>
      </c>
      <c r="EA7" s="107">
        <f>'Population2 431331'!IU9/'Population2 431331'!IV9</f>
        <v>0.73361823361823364</v>
      </c>
      <c r="EB7" s="107">
        <f>'Population2 431331'!IW9/'Population2 431331'!IX9</f>
        <v>0.73368022705771052</v>
      </c>
      <c r="EC7" s="107">
        <f>'Population2 431331'!IY9/'Population2 431331'!IZ9</f>
        <v>0.73498570066730218</v>
      </c>
      <c r="ED7" s="107">
        <f>'Population2 431331'!JA9/'Population2 431331'!JB9</f>
        <v>0.7354345749761223</v>
      </c>
      <c r="EE7" s="107">
        <f>'Population2 431331'!JC9/'Population2 431331'!JD9</f>
        <v>0.73447131341868188</v>
      </c>
      <c r="EF7" s="107">
        <f>'Population2 431331'!JE9/'Population2 431331'!JF9</f>
        <v>0.73125884016973131</v>
      </c>
      <c r="EG7" s="107">
        <f>'Population2 431331'!JG9/'Population2 431331'!JH9</f>
        <v>0.72948898265353956</v>
      </c>
      <c r="EH7" s="107">
        <f>'Population2 431331'!JI9/'Population2 431331'!JJ9</f>
        <v>0.73621673003802279</v>
      </c>
      <c r="EI7" s="107">
        <v>0.74104156712852365</v>
      </c>
      <c r="EJ7" s="107">
        <v>0.73535062439961574</v>
      </c>
      <c r="EK7" s="107">
        <v>0.73751224289911854</v>
      </c>
      <c r="EL7" s="107">
        <v>0.75164058556284707</v>
      </c>
      <c r="EM7" s="107">
        <v>0.76634071024189399</v>
      </c>
      <c r="EN7" s="107">
        <v>0.75408997955010226</v>
      </c>
      <c r="EO7" s="107">
        <v>0.74493927125506076</v>
      </c>
      <c r="EP7" s="107">
        <v>0.73620862587763292</v>
      </c>
      <c r="EQ7" s="107">
        <v>0.72713717693836977</v>
      </c>
      <c r="ER7" s="107">
        <v>0.71779448621553887</v>
      </c>
      <c r="ES7" s="107">
        <v>0.71935157041540021</v>
      </c>
      <c r="ET7" s="107">
        <v>0.72033898305084743</v>
      </c>
      <c r="EU7" s="107">
        <v>0.72090777402221151</v>
      </c>
      <c r="EV7" s="107">
        <v>0.73556980759743462</v>
      </c>
      <c r="EW7" s="107">
        <v>0.73880597014925375</v>
      </c>
    </row>
    <row r="8" spans="1:153" x14ac:dyDescent="0.2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431331'!IG10/'Population2 431331'!IH10</f>
        <v>0.7172890025575448</v>
      </c>
      <c r="DU8" s="107">
        <f>'Population2 431331'!II10/'Population2 431331'!IJ10</f>
        <v>0.72165001281065844</v>
      </c>
      <c r="DV8" s="107">
        <f>'Population2 431331'!IK10/'Population2 431331'!IL10</f>
        <v>0.72274159392593362</v>
      </c>
      <c r="DW8" s="107">
        <f>'Population2 431331'!IM10/'Population2 431331'!IN10</f>
        <v>0.72424021648626147</v>
      </c>
      <c r="DX8" s="107">
        <f>'Population2 431331'!IO10/'Population2 431331'!IP10</f>
        <v>0.72251308900523559</v>
      </c>
      <c r="DY8" s="107">
        <f>'Population2 431331'!IQ10/'Population2 431331'!IR10</f>
        <v>0.72437863564251714</v>
      </c>
      <c r="DZ8" s="107">
        <f>'Population2 431331'!IS10/'Population2 431331'!IT10</f>
        <v>0.72511848341232232</v>
      </c>
      <c r="EA8" s="107">
        <f>'Population2 431331'!IU10/'Population2 431331'!IV10</f>
        <v>0.72993760757314974</v>
      </c>
      <c r="EB8" s="107">
        <f>'Population2 431331'!IW10/'Population2 431331'!IX10</f>
        <v>0.73430213642771935</v>
      </c>
      <c r="EC8" s="107">
        <f>'Population2 431331'!IY10/'Population2 431331'!IZ10</f>
        <v>0.73729459135923392</v>
      </c>
      <c r="ED8" s="107">
        <f>'Population2 431331'!JA10/'Population2 431331'!JB10</f>
        <v>0.73796296296296293</v>
      </c>
      <c r="EE8" s="107">
        <f>'Population2 431331'!JC10/'Population2 431331'!JD10</f>
        <v>0.73665749284981918</v>
      </c>
      <c r="EF8" s="107">
        <f>'Population2 431331'!JE10/'Population2 431331'!JF10</f>
        <v>0.73407797229083882</v>
      </c>
      <c r="EG8" s="107">
        <f>'Population2 431331'!JG10/'Population2 431331'!JH10</f>
        <v>0.73114109647258818</v>
      </c>
      <c r="EH8" s="107">
        <f>'Population2 431331'!JI10/'Population2 431331'!JJ10</f>
        <v>0.73140648986289769</v>
      </c>
      <c r="EI8" s="107">
        <v>0.73277417984924087</v>
      </c>
      <c r="EJ8" s="107">
        <v>0.73178170144462285</v>
      </c>
      <c r="EK8" s="107">
        <v>0.73090576592082612</v>
      </c>
      <c r="EL8" s="107">
        <v>0.73434957144407076</v>
      </c>
      <c r="EM8" s="107">
        <v>0.7349574087135804</v>
      </c>
      <c r="EN8" s="107">
        <v>0.74008110477860589</v>
      </c>
      <c r="EO8" s="107">
        <v>0.74353236546228574</v>
      </c>
      <c r="EP8" s="107">
        <v>0.74035278154681139</v>
      </c>
      <c r="EQ8" s="107">
        <v>0.73396328293736501</v>
      </c>
      <c r="ER8" s="107">
        <v>0.73326861888583295</v>
      </c>
      <c r="ES8" s="107">
        <v>0.7303958177744585</v>
      </c>
      <c r="ET8" s="107">
        <v>0.72854312232766716</v>
      </c>
      <c r="EU8" s="107">
        <v>0.73326688263144779</v>
      </c>
      <c r="EV8" s="107">
        <v>0.73213043046028436</v>
      </c>
      <c r="EW8" s="107">
        <v>0.73215530114484817</v>
      </c>
    </row>
    <row r="9" spans="1:153" x14ac:dyDescent="0.2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431331'!IG11/'Population2 431331'!IH11</f>
        <v>0.69498997995991985</v>
      </c>
      <c r="DU9" s="107">
        <f>'Population2 431331'!II11/'Population2 431331'!IJ11</f>
        <v>0.69800796812749</v>
      </c>
      <c r="DV9" s="107">
        <f>'Population2 431331'!IK11/'Population2 431331'!IL11</f>
        <v>0.7008410092110533</v>
      </c>
      <c r="DW9" s="107">
        <f>'Population2 431331'!IM11/'Population2 431331'!IN11</f>
        <v>0.69575660528422734</v>
      </c>
      <c r="DX9" s="107">
        <f>'Population2 431331'!IO11/'Population2 431331'!IP11</f>
        <v>0.70304259634888433</v>
      </c>
      <c r="DY9" s="107">
        <f>'Population2 431331'!IQ11/'Population2 431331'!IR11</f>
        <v>0.70379436964504283</v>
      </c>
      <c r="DZ9" s="107">
        <f>'Population2 431331'!IS11/'Population2 431331'!IT11</f>
        <v>0.71534348004936243</v>
      </c>
      <c r="EA9" s="107">
        <f>'Population2 431331'!IU11/'Population2 431331'!IV11</f>
        <v>0.72261264985531215</v>
      </c>
      <c r="EB9" s="107">
        <f>'Population2 431331'!IW11/'Population2 431331'!IX11</f>
        <v>0.72544080604534</v>
      </c>
      <c r="EC9" s="107">
        <f>'Population2 431331'!IY11/'Population2 431331'!IZ11</f>
        <v>0.72803347280334729</v>
      </c>
      <c r="ED9" s="107">
        <f>'Population2 431331'!JA11/'Population2 431331'!JB11</f>
        <v>0.72602739726027399</v>
      </c>
      <c r="EE9" s="107">
        <f>'Population2 431331'!JC11/'Population2 431331'!JD11</f>
        <v>0.72452361226180617</v>
      </c>
      <c r="EF9" s="107">
        <f>'Population2 431331'!JE11/'Population2 431331'!JF11</f>
        <v>0.73377703826955076</v>
      </c>
      <c r="EG9" s="107">
        <f>'Population2 431331'!JG11/'Population2 431331'!JH11</f>
        <v>0.72912423625254585</v>
      </c>
      <c r="EH9" s="107">
        <f>'Population2 431331'!JI11/'Population2 431331'!JJ11</f>
        <v>0.7295445384925433</v>
      </c>
      <c r="EI9" s="107">
        <v>0.73346693386773543</v>
      </c>
      <c r="EJ9" s="107">
        <v>0.73087705246295553</v>
      </c>
      <c r="EK9" s="107">
        <v>0.74425171440096816</v>
      </c>
      <c r="EL9" s="107">
        <v>0.74040445728435822</v>
      </c>
      <c r="EM9" s="107">
        <v>0.74568611339359081</v>
      </c>
      <c r="EN9" s="107">
        <v>0.75219757220594397</v>
      </c>
      <c r="EO9" s="107">
        <v>0.75398824517212426</v>
      </c>
      <c r="EP9" s="107">
        <v>0.75297619047619047</v>
      </c>
      <c r="EQ9" s="107">
        <v>0.74088210347752337</v>
      </c>
      <c r="ER9" s="107">
        <v>0.73489361702127665</v>
      </c>
      <c r="ES9" s="107">
        <v>0.73735656608584788</v>
      </c>
      <c r="ET9" s="107">
        <v>0.73182957393483705</v>
      </c>
      <c r="EU9" s="107">
        <v>0.72902960526315785</v>
      </c>
      <c r="EV9" s="107">
        <v>0.72536945812807885</v>
      </c>
      <c r="EW9" s="107">
        <v>0.71981870622167288</v>
      </c>
    </row>
    <row r="10" spans="1:153" x14ac:dyDescent="0.2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431331'!IG12/'Population2 431331'!IH12</f>
        <v>0.7297112591833248</v>
      </c>
      <c r="DU10" s="107">
        <f>'Population2 431331'!II12/'Population2 431331'!IJ12</f>
        <v>0.73150638870208473</v>
      </c>
      <c r="DV10" s="107">
        <f>'Population2 431331'!IK12/'Population2 431331'!IL12</f>
        <v>0.74603442456969293</v>
      </c>
      <c r="DW10" s="107">
        <f>'Population2 431331'!IM12/'Population2 431331'!IN12</f>
        <v>0.74450366422385073</v>
      </c>
      <c r="DX10" s="107">
        <f>'Population2 431331'!IO12/'Population2 431331'!IP12</f>
        <v>0.74640588431962551</v>
      </c>
      <c r="DY10" s="107">
        <f>'Population2 431331'!IQ12/'Population2 431331'!IR12</f>
        <v>0.74007098191651177</v>
      </c>
      <c r="DZ10" s="107">
        <f>'Population2 431331'!IS12/'Population2 431331'!IT12</f>
        <v>0.73595791617172912</v>
      </c>
      <c r="EA10" s="107">
        <f>'Population2 431331'!IU12/'Population2 431331'!IV12</f>
        <v>0.73265479219677698</v>
      </c>
      <c r="EB10" s="107">
        <f>'Population2 431331'!IW12/'Population2 431331'!IX12</f>
        <v>0.72599966256116077</v>
      </c>
      <c r="EC10" s="107">
        <f>'Population2 431331'!IY12/'Population2 431331'!IZ12</f>
        <v>0.72825354012137555</v>
      </c>
      <c r="ED10" s="107">
        <f>'Population2 431331'!JA12/'Population2 431331'!JB12</f>
        <v>0.72175662085149184</v>
      </c>
      <c r="EE10" s="107">
        <f>'Population2 431331'!JC12/'Population2 431331'!JD12</f>
        <v>0.72000664672648718</v>
      </c>
      <c r="EF10" s="107">
        <f>'Population2 431331'!JE12/'Population2 431331'!JF12</f>
        <v>0.72191712431352972</v>
      </c>
      <c r="EG10" s="107">
        <f>'Population2 431331'!JG12/'Population2 431331'!JH12</f>
        <v>0.71585866885784721</v>
      </c>
      <c r="EH10" s="107">
        <f>'Population2 431331'!JI12/'Population2 431331'!JJ12</f>
        <v>0.7270354054495024</v>
      </c>
      <c r="EI10" s="107">
        <v>0.73761316872427984</v>
      </c>
      <c r="EJ10" s="107">
        <v>0.73543489024591513</v>
      </c>
      <c r="EK10" s="107">
        <v>0.73360040060090137</v>
      </c>
      <c r="EL10" s="107">
        <v>0.73197781885397417</v>
      </c>
      <c r="EM10" s="107">
        <v>0.73069173942243115</v>
      </c>
      <c r="EN10" s="107">
        <v>0.73121040917651092</v>
      </c>
      <c r="EO10" s="107">
        <v>0.72741142566536698</v>
      </c>
      <c r="EP10" s="107">
        <v>0.72721088435374148</v>
      </c>
      <c r="EQ10" s="107">
        <v>0.72359777665487623</v>
      </c>
      <c r="ER10" s="107">
        <v>0.72988505747126442</v>
      </c>
      <c r="ES10" s="107">
        <v>0.72941176470588232</v>
      </c>
      <c r="ET10" s="107">
        <v>0.73079503522307954</v>
      </c>
      <c r="EU10" s="107">
        <v>0.74278523489932891</v>
      </c>
      <c r="EV10" s="107">
        <v>0.74544226873733965</v>
      </c>
      <c r="EW10" s="107">
        <v>0.74809934110491638</v>
      </c>
    </row>
    <row r="11" spans="1:153" x14ac:dyDescent="0.2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431331'!IG13/'Population2 431331'!IH13</f>
        <v>0.70492043346675781</v>
      </c>
      <c r="DU11" s="107">
        <f>'Population2 431331'!II13/'Population2 431331'!IJ13</f>
        <v>0.7066307805236115</v>
      </c>
      <c r="DV11" s="107">
        <f>'Population2 431331'!IK13/'Population2 431331'!IL13</f>
        <v>0.71111548491856513</v>
      </c>
      <c r="DW11" s="107">
        <f>'Population2 431331'!IM13/'Population2 431331'!IN13</f>
        <v>0.71414504455713657</v>
      </c>
      <c r="DX11" s="107">
        <f>'Population2 431331'!IO13/'Population2 431331'!IP13</f>
        <v>0.71842261316465705</v>
      </c>
      <c r="DY11" s="107">
        <f>'Population2 431331'!IQ13/'Population2 431331'!IR13</f>
        <v>0.7179525443963588</v>
      </c>
      <c r="DZ11" s="107">
        <f>'Population2 431331'!IS13/'Population2 431331'!IT13</f>
        <v>0.71797696544817224</v>
      </c>
      <c r="EA11" s="107">
        <f>'Population2 431331'!IU13/'Population2 431331'!IV13</f>
        <v>0.71886049095868265</v>
      </c>
      <c r="EB11" s="107">
        <f>'Population2 431331'!IW13/'Population2 431331'!IX13</f>
        <v>0.72232147414629166</v>
      </c>
      <c r="EC11" s="107">
        <f>'Population2 431331'!IY13/'Population2 431331'!IZ13</f>
        <v>0.72543426213641693</v>
      </c>
      <c r="ED11" s="107">
        <f>'Population2 431331'!JA13/'Population2 431331'!JB13</f>
        <v>0.72396442185514609</v>
      </c>
      <c r="EE11" s="107">
        <f>'Population2 431331'!JC13/'Population2 431331'!JD13</f>
        <v>0.72026209677419351</v>
      </c>
      <c r="EF11" s="107">
        <f>'Population2 431331'!JE13/'Population2 431331'!JF13</f>
        <v>0.71588681710810675</v>
      </c>
      <c r="EG11" s="107">
        <f>'Population2 431331'!JG13/'Population2 431331'!JH13</f>
        <v>0.71535599106921355</v>
      </c>
      <c r="EH11" s="107">
        <f>'Population2 431331'!JI13/'Population2 431331'!JJ13</f>
        <v>0.71603317933641331</v>
      </c>
      <c r="EI11" s="107">
        <v>0.72223973106418737</v>
      </c>
      <c r="EJ11" s="107">
        <v>0.72557773109243695</v>
      </c>
      <c r="EK11" s="107">
        <v>0.72607731305449941</v>
      </c>
      <c r="EL11" s="107">
        <v>0.72464228934817165</v>
      </c>
      <c r="EM11" s="107">
        <v>0.72417454082174326</v>
      </c>
      <c r="EN11" s="107">
        <v>0.72885090830914756</v>
      </c>
      <c r="EO11" s="107">
        <v>0.72962344448634375</v>
      </c>
      <c r="EP11" s="107">
        <v>0.72617956322458888</v>
      </c>
      <c r="EQ11" s="107">
        <v>0.72157560081905381</v>
      </c>
      <c r="ER11" s="107">
        <v>0.71776142649981201</v>
      </c>
      <c r="ES11" s="107">
        <v>0.7163680695430934</v>
      </c>
      <c r="ET11" s="107">
        <v>0.71378826464320977</v>
      </c>
      <c r="EU11" s="107">
        <v>0.71363659312364314</v>
      </c>
      <c r="EV11" s="107">
        <v>0.70488280273876758</v>
      </c>
      <c r="EW11" s="107">
        <v>0.70320548082212331</v>
      </c>
    </row>
    <row r="12" spans="1:153" x14ac:dyDescent="0.2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431331'!IG14/'Population2 431331'!IH14</f>
        <v>0.67040044805376642</v>
      </c>
      <c r="DU12" s="107">
        <f>'Population2 431331'!II14/'Population2 431331'!IJ14</f>
        <v>0.67262694698610048</v>
      </c>
      <c r="DV12" s="107">
        <f>'Population2 431331'!IK14/'Population2 431331'!IL14</f>
        <v>0.67573426573426576</v>
      </c>
      <c r="DW12" s="107">
        <f>'Population2 431331'!IM14/'Population2 431331'!IN14</f>
        <v>0.68370224164669391</v>
      </c>
      <c r="DX12" s="107">
        <f>'Population2 431331'!IO14/'Population2 431331'!IP14</f>
        <v>0.68362379171664434</v>
      </c>
      <c r="DY12" s="107">
        <f>'Population2 431331'!IQ14/'Population2 431331'!IR14</f>
        <v>0.68034649247372903</v>
      </c>
      <c r="DZ12" s="107">
        <f>'Population2 431331'!IS14/'Population2 431331'!IT14</f>
        <v>0.68225428185630022</v>
      </c>
      <c r="EA12" s="107">
        <f>'Population2 431331'!IU14/'Population2 431331'!IV14</f>
        <v>0.68375947305049933</v>
      </c>
      <c r="EB12" s="107">
        <f>'Population2 431331'!IW14/'Population2 431331'!IX14</f>
        <v>0.68822137787655024</v>
      </c>
      <c r="EC12" s="107">
        <f>'Population2 431331'!IY14/'Population2 431331'!IZ14</f>
        <v>0.6884187880960918</v>
      </c>
      <c r="ED12" s="107">
        <f>'Population2 431331'!JA14/'Population2 431331'!JB14</f>
        <v>0.68800922921623764</v>
      </c>
      <c r="EE12" s="107">
        <f>'Population2 431331'!JC14/'Population2 431331'!JD14</f>
        <v>0.68184808831054899</v>
      </c>
      <c r="EF12" s="107">
        <f>'Population2 431331'!JE14/'Population2 431331'!JF14</f>
        <v>0.67962308598351007</v>
      </c>
      <c r="EG12" s="107">
        <f>'Population2 431331'!JG14/'Population2 431331'!JH14</f>
        <v>0.67976827748038426</v>
      </c>
      <c r="EH12" s="107">
        <f>'Population2 431331'!JI14/'Population2 431331'!JJ14</f>
        <v>0.67933037239494365</v>
      </c>
      <c r="EI12" s="107">
        <v>0.68322212285891171</v>
      </c>
      <c r="EJ12" s="107">
        <v>0.68095733610822062</v>
      </c>
      <c r="EK12" s="107">
        <v>0.6751322015029223</v>
      </c>
      <c r="EL12" s="107">
        <v>0.67072407317242821</v>
      </c>
      <c r="EM12" s="107">
        <v>0.66949624269412744</v>
      </c>
      <c r="EN12" s="107">
        <v>0.66778947368421049</v>
      </c>
      <c r="EO12" s="107">
        <v>0.66659620939899955</v>
      </c>
      <c r="EP12" s="107">
        <v>0.66183986371379899</v>
      </c>
      <c r="EQ12" s="107">
        <v>0.65678449258836946</v>
      </c>
      <c r="ER12" s="107">
        <v>0.65269072833369357</v>
      </c>
      <c r="ES12" s="107">
        <v>0.65223294033583423</v>
      </c>
      <c r="ET12" s="107">
        <v>0.65245293782087854</v>
      </c>
      <c r="EU12" s="107">
        <v>0.65323263692828915</v>
      </c>
      <c r="EV12" s="107">
        <v>0.65774828767123283</v>
      </c>
      <c r="EW12" s="107">
        <v>0.6525210386247573</v>
      </c>
    </row>
    <row r="13" spans="1:153" s="173" customFormat="1" ht="15.75" x14ac:dyDescent="0.25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f>'Population2 431331'!DO15/'Population2 431331'!DP15</f>
        <v>0.63167055269120886</v>
      </c>
      <c r="BL13" s="175">
        <f>'Population2 431331'!DQ15/'Population2 431331'!DR15</f>
        <v>0.64334090758675466</v>
      </c>
      <c r="BM13" s="175">
        <f>'Population2 431331'!DS15/'Population2 431331'!DT15</f>
        <v>0.64428602763763987</v>
      </c>
      <c r="BN13" s="175">
        <f>'Population2 431331'!DU15/'Population2 431331'!DV15</f>
        <v>0.64747425855847929</v>
      </c>
      <c r="BO13" s="175">
        <f>'Population2 431331'!DW15/'Population2 431331'!DX15</f>
        <v>0.65129379994244863</v>
      </c>
      <c r="BP13" s="175">
        <f>'Population2 431331'!DY15/'Population2 431331'!DZ15</f>
        <v>0.66313029897367248</v>
      </c>
      <c r="BQ13" s="175">
        <f>'Population2 431331'!EA15/'Population2 431331'!EB15</f>
        <v>0.67810050194574478</v>
      </c>
      <c r="BR13" s="175">
        <f>'Population2 431331'!EC15/'Population2 431331'!ED15</f>
        <v>0.68363040733452396</v>
      </c>
      <c r="BS13" s="176">
        <f>'Population2 431331'!EE15/'Population2 431331'!EF15</f>
        <v>0.68276019389791842</v>
      </c>
      <c r="BT13" s="175">
        <f>'Population2 431331'!EG15/'Population2 431331'!EH15</f>
        <v>0.69059210300232532</v>
      </c>
      <c r="BU13" s="176">
        <f>'Population2 431331'!EI15/'Population2 431331'!EJ15</f>
        <v>0.69238747620730134</v>
      </c>
      <c r="BV13" s="176">
        <f>'Population2 431331'!EK15/'Population2 431331'!EL15</f>
        <v>0.68838788320668953</v>
      </c>
      <c r="BW13" s="176">
        <f>'Population2 431331'!EM15/'Population2 431331'!EN15</f>
        <v>0.67874913575209406</v>
      </c>
      <c r="BX13" s="176">
        <f>'Population2 431331'!EO15/'Population2 431331'!EP15</f>
        <v>0.68125205036256065</v>
      </c>
      <c r="BY13" s="176">
        <f>'Population2 431331'!EQ15/'Population2 431331'!ER15</f>
        <v>0.68290875613288571</v>
      </c>
      <c r="BZ13" s="176">
        <f>'Population2 431331'!ES15/'Population2 431331'!ET15</f>
        <v>0.68205702761750042</v>
      </c>
      <c r="CA13" s="176">
        <f>'Population2 431331'!EU15/'Population2 431331'!EV15</f>
        <v>0.68091730833612318</v>
      </c>
      <c r="CB13" s="176">
        <f>'Population2 431331'!EW15/'Population2 431331'!EX15</f>
        <v>0.67849569734435833</v>
      </c>
      <c r="CC13" s="176">
        <f>'Population2 431331'!EY15/'Population2 431331'!EZ15</f>
        <v>0.67161086146118409</v>
      </c>
      <c r="CD13" s="176">
        <f>'Population2 431331'!FA15/'Population2 431331'!FB15</f>
        <v>0.66186560816557982</v>
      </c>
      <c r="CE13" s="176">
        <f>'Population2 431331'!FC15/'Population2 431331'!FD15</f>
        <v>0.64992264992264992</v>
      </c>
      <c r="CF13" s="176">
        <f>'Population2 431331'!FE15/'Population2 431331'!FF15</f>
        <v>0.64082933146898025</v>
      </c>
      <c r="CG13" s="176">
        <f>'Population2 431331'!FG15/'Population2 431331'!FH15</f>
        <v>0.63149579254679722</v>
      </c>
      <c r="CH13" s="176">
        <f>'Population2 431331'!FI15/'Population2 431331'!FJ15</f>
        <v>0.61758600237247929</v>
      </c>
      <c r="CI13" s="176">
        <f>'Population2 431331'!FK15/'Population2 431331'!FL15</f>
        <v>0.60221718374369082</v>
      </c>
      <c r="CJ13" s="176">
        <f>'Population2 431331'!FM15/'Population2 431331'!FN15</f>
        <v>0.59326137856204675</v>
      </c>
      <c r="CK13" s="176">
        <f>'Population2 431331'!FO15/'Population2 431331'!FP15</f>
        <v>0.58432762891752466</v>
      </c>
      <c r="CL13" s="176">
        <f>'Population2 431331'!FQ15/'Population2 431331'!FR15</f>
        <v>0.57955023716628939</v>
      </c>
      <c r="CM13" s="176">
        <f>'Population2 431331'!FS15/'Population2 431331'!FT15</f>
        <v>0.56333401765551216</v>
      </c>
      <c r="CN13" s="176">
        <f>'Population2 431331'!FU15/'Population2 431331'!FV15</f>
        <v>0.56951462081894877</v>
      </c>
      <c r="CO13" s="176">
        <f>'Population2 431331'!FW15/'Population2 431331'!FX15</f>
        <v>0.56960398425576353</v>
      </c>
      <c r="CP13" s="176">
        <f>'Population2 431331'!FY15/'Population2 431331'!FZ15</f>
        <v>0.5710950813549035</v>
      </c>
      <c r="CQ13" s="176">
        <f>'Population2 431331'!GA15/'Population2 431331'!GB15</f>
        <v>0.56150514981273403</v>
      </c>
      <c r="CR13" s="176">
        <f>'Population2 431331'!GC15/'Population2 431331'!GD15</f>
        <v>0.57050235497245683</v>
      </c>
      <c r="CS13" s="176">
        <f>'Population2 431331'!GE15/'Population2 431331'!GF15</f>
        <v>0.57820557694551389</v>
      </c>
      <c r="CT13" s="176">
        <f>'Population2 431331'!GG15/'Population2 431331'!GH15</f>
        <v>0.57814978177566312</v>
      </c>
      <c r="CU13" s="176">
        <f>'Population2 431331'!GI15/'Population2 431331'!GJ15</f>
        <v>0.57688275480697226</v>
      </c>
      <c r="CV13" s="176">
        <f>'Population2 431331'!GK15/'Population2 431331'!GL15</f>
        <v>0.58809397917193496</v>
      </c>
      <c r="CW13" s="176">
        <f>'Population2 431331'!GM15/'Population2 431331'!GN15</f>
        <v>0.59651824725920344</v>
      </c>
      <c r="CX13" s="176">
        <f>'Population2 431331'!GO15/'Population2 431331'!GP15</f>
        <v>0.60002966546483505</v>
      </c>
      <c r="CY13" s="176">
        <f>'Population2 431331'!GQ15/'Population2 431331'!GR15</f>
        <v>0.60646632833437875</v>
      </c>
      <c r="CZ13" s="176">
        <f>'Population2 431331'!GS15/'Population2 431331'!GT15</f>
        <v>0.61837772091475518</v>
      </c>
      <c r="DA13" s="177">
        <f>'Population2 431331'!GU15/'Population2 431331'!GV15</f>
        <v>0.62640595258695275</v>
      </c>
      <c r="DB13" s="177">
        <f>'Population2 431331'!GW15/'Population2 431331'!GX15</f>
        <v>0.63964291153625363</v>
      </c>
      <c r="DC13" s="177">
        <f>'Population2 431331'!GY15/'Population2 431331'!GZ15</f>
        <v>0.64380845096865791</v>
      </c>
      <c r="DD13" s="177">
        <f>'Population2 431331'!HA15/'Population2 431331'!HB15</f>
        <v>0.65140637177337457</v>
      </c>
      <c r="DE13" s="177">
        <f>'Population2 431331'!HC15/'Population2 431331'!HD15</f>
        <v>0.65667154042071507</v>
      </c>
      <c r="DF13" s="177">
        <f>'Population2 431331'!HE15/'Population2 431331'!HF15</f>
        <v>0.66045748935316806</v>
      </c>
      <c r="DG13" s="177">
        <f>'Population2 431331'!HG15/'Population2 431331'!HH15</f>
        <v>0.66257805793045055</v>
      </c>
      <c r="DH13" s="177">
        <f>'Population2 431331'!HI15/'Population2 431331'!HJ15</f>
        <v>0.66531583535565342</v>
      </c>
      <c r="DI13" s="177">
        <f>'Population2 431331'!HK15/'Population2 431331'!HL15</f>
        <v>0.67108206758507005</v>
      </c>
      <c r="DJ13" s="177">
        <f>'Population2 431331'!HM15/'Population2 431331'!HN15</f>
        <v>0.67988353375627308</v>
      </c>
      <c r="DK13" s="177">
        <f>'Population2 431331'!HO15/'Population2 431331'!HP15</f>
        <v>0.69271421364913888</v>
      </c>
      <c r="DL13" s="177">
        <f>'Population2 431331'!HQ15/'Population2 431331'!HR15</f>
        <v>0.69494247045045698</v>
      </c>
      <c r="DM13" s="177">
        <f>'Population2 431331'!HS15/'Population2 431331'!HT15</f>
        <v>0.69879283725792918</v>
      </c>
      <c r="DN13" s="177">
        <f>'Population2 431331'!HU15/'Population2 431331'!HV15</f>
        <v>0.70195177674327192</v>
      </c>
      <c r="DO13" s="177">
        <f>'Population2 431331'!HW15/'Population2 431331'!HX15</f>
        <v>0.70393170406740768</v>
      </c>
      <c r="DP13" s="177">
        <f>'Population2 431331'!HY15/'Population2 431331'!HZ15</f>
        <v>0.70819355557481156</v>
      </c>
      <c r="DQ13" s="177">
        <f>'Population2 431331'!IA15/'Population2 431331'!IB15</f>
        <v>0.70804375565218469</v>
      </c>
      <c r="DR13" s="177">
        <f>'Population2 431331'!IC15/'Population2 431331'!ID15</f>
        <v>0.70796186613579315</v>
      </c>
      <c r="DS13" s="177">
        <f>'Population2 431331'!IE15/'Population2 431331'!IF15</f>
        <v>0.70450363674532901</v>
      </c>
      <c r="DT13" s="177">
        <f>'Population2 431331'!IG15/'Population2 431331'!IH15</f>
        <v>0.70714940421631534</v>
      </c>
      <c r="DU13" s="177">
        <f>'Population2 431331'!II15/'Population2 431331'!IJ15</f>
        <v>0.70914733666353424</v>
      </c>
      <c r="DV13" s="177">
        <f>'Population2 431331'!IK15/'Population2 431331'!IL15</f>
        <v>0.71229799170866126</v>
      </c>
      <c r="DW13" s="177">
        <f>'Population2 431331'!IM15/'Population2 431331'!IN15</f>
        <v>0.71504975124378112</v>
      </c>
      <c r="DX13" s="177">
        <f>'Population2 431331'!IO15/'Population2 431331'!IP15</f>
        <v>0.71622939749393488</v>
      </c>
      <c r="DY13" s="177">
        <f>'Population2 431331'!IQ15/'Population2 431331'!IR15</f>
        <v>0.71534787594671911</v>
      </c>
      <c r="DZ13" s="177">
        <f>'Population2 431331'!IS15/'Population2 431331'!IT15</f>
        <v>0.71612272617642203</v>
      </c>
      <c r="EA13" s="177">
        <f>'Population2 431331'!IU15/'Population2 431331'!IV15</f>
        <v>0.7182803394335957</v>
      </c>
      <c r="EB13" s="177">
        <f>'Population2 431331'!IW15/'Population2 431331'!IX15</f>
        <v>0.72095930307482148</v>
      </c>
      <c r="EC13" s="177">
        <f>'Population2 431331'!IY15/'Population2 431331'!IZ15</f>
        <v>0.72262839606462681</v>
      </c>
      <c r="ED13" s="177">
        <f>'Population2 431331'!JA15/'Population2 431331'!JB15</f>
        <v>0.72169926729077871</v>
      </c>
      <c r="EE13" s="177">
        <f>'Population2 431331'!JC15/'Population2 431331'!JD15</f>
        <v>0.71854996985517661</v>
      </c>
      <c r="EF13" s="177">
        <f>'Population2 431331'!JE15/'Population2 431331'!JF15</f>
        <v>0.71739910313901345</v>
      </c>
      <c r="EG13" s="177">
        <f>'Population2 431331'!JG15/'Population2 431331'!JH15</f>
        <v>0.71589727989454199</v>
      </c>
      <c r="EH13" s="177">
        <f>'Population2 431331'!JI15/'Population2 431331'!JJ15</f>
        <v>0.71700669934019734</v>
      </c>
      <c r="EI13" s="177">
        <v>0.7206652098790528</v>
      </c>
      <c r="EJ13" s="177">
        <v>0.72077200954800169</v>
      </c>
      <c r="EK13" s="177">
        <v>0.7196274887604367</v>
      </c>
      <c r="EL13" s="177">
        <v>0.71980314401229706</v>
      </c>
      <c r="EM13" s="177">
        <v>0.72074089414688447</v>
      </c>
      <c r="EN13" s="177">
        <v>0.72322364284217144</v>
      </c>
      <c r="EO13" s="177">
        <v>0.72344962000810997</v>
      </c>
      <c r="EP13" s="177">
        <v>0.71986446531829718</v>
      </c>
      <c r="EQ13" s="177">
        <v>0.7145130158067714</v>
      </c>
      <c r="ER13" s="177">
        <v>0.71326655711192843</v>
      </c>
      <c r="ES13" s="177">
        <v>0.71237263840283072</v>
      </c>
      <c r="ET13" s="177">
        <v>0.71105965572957086</v>
      </c>
      <c r="EU13" s="177">
        <v>0.71362486357773591</v>
      </c>
      <c r="EV13" s="177">
        <v>0.71189720182575911</v>
      </c>
      <c r="EW13" s="177">
        <v>0.71099884275101721</v>
      </c>
    </row>
    <row r="14" spans="1:153" x14ac:dyDescent="0.2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431331'!IG16/'Population2 431331'!IH16</f>
        <v>0.84034991798797154</v>
      </c>
      <c r="DU14" s="107">
        <f>'Population2 431331'!II16/'Population2 431331'!IJ16</f>
        <v>0.84082295614510016</v>
      </c>
      <c r="DV14" s="107">
        <f>'Population2 431331'!IK16/'Population2 431331'!IL16</f>
        <v>0.83603896103896103</v>
      </c>
      <c r="DW14" s="107">
        <f>'Population2 431331'!IM16/'Population2 431331'!IN16</f>
        <v>0.82888283378746597</v>
      </c>
      <c r="DX14" s="107">
        <f>'Population2 431331'!IO16/'Population2 431331'!IP16</f>
        <v>0.8272425249169435</v>
      </c>
      <c r="DY14" s="107">
        <f>'Population2 431331'!IQ16/'Population2 431331'!IR16</f>
        <v>0.81996634885025244</v>
      </c>
      <c r="DZ14" s="107">
        <f>'Population2 431331'!IS16/'Population2 431331'!IT16</f>
        <v>0.82198053806525473</v>
      </c>
      <c r="EA14" s="107">
        <f>'Population2 431331'!IU16/'Population2 431331'!IV16</f>
        <v>0.81644470179502027</v>
      </c>
      <c r="EB14" s="107">
        <f>'Population2 431331'!IW16/'Population2 431331'!IX16</f>
        <v>0.81964285714285712</v>
      </c>
      <c r="EC14" s="107">
        <f>'Population2 431331'!IY16/'Population2 431331'!IZ16</f>
        <v>0.81780167264038228</v>
      </c>
      <c r="ED14" s="107">
        <f>'Population2 431331'!JA16/'Population2 431331'!JB16</f>
        <v>0.82904961147638967</v>
      </c>
      <c r="EE14" s="107">
        <f>'Population2 431331'!JC16/'Population2 431331'!JD16</f>
        <v>0.83007696862048552</v>
      </c>
      <c r="EF14" s="107">
        <f>'Population2 431331'!JE16/'Population2 431331'!JF16</f>
        <v>0.82994011976047899</v>
      </c>
      <c r="EG14" s="107">
        <f>'Population2 431331'!JG16/'Population2 431331'!JH16</f>
        <v>0.81472822910578613</v>
      </c>
      <c r="EH14" s="107">
        <f>'Population2 431331'!JI16/'Population2 431331'!JJ16</f>
        <v>0.82140745121230041</v>
      </c>
      <c r="EI14" s="107">
        <v>0.83194774346793354</v>
      </c>
      <c r="EJ14" s="107">
        <v>0.83108504398826977</v>
      </c>
      <c r="EK14" s="107">
        <v>0.83089526038619077</v>
      </c>
      <c r="EL14" s="107">
        <v>0.83704572098475971</v>
      </c>
      <c r="EM14" s="107">
        <v>0.8380281690140845</v>
      </c>
      <c r="EN14" s="107">
        <v>0.8364928909952607</v>
      </c>
      <c r="EO14" s="107">
        <v>0.83462224866151102</v>
      </c>
      <c r="EP14" s="107">
        <v>0.835093896713615</v>
      </c>
      <c r="EQ14" s="107">
        <v>0.83254156769596199</v>
      </c>
      <c r="ER14" s="107">
        <v>0.82311320754716977</v>
      </c>
      <c r="ES14" s="107">
        <v>0.82603550295857986</v>
      </c>
      <c r="ET14" s="107">
        <v>0.8226628895184136</v>
      </c>
      <c r="EU14" s="107">
        <v>0.8166849615806806</v>
      </c>
      <c r="EV14" s="107">
        <v>0.81697905181918418</v>
      </c>
      <c r="EW14" s="107">
        <v>0.8188405797101449</v>
      </c>
    </row>
    <row r="15" spans="1:153" x14ac:dyDescent="0.2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431331'!IG17/'Population2 431331'!IH17</f>
        <v>0.7134041823791567</v>
      </c>
      <c r="DU15" s="107">
        <f>'Population2 431331'!II17/'Population2 431331'!IJ17</f>
        <v>0.71185286103542234</v>
      </c>
      <c r="DV15" s="107">
        <f>'Population2 431331'!IK17/'Population2 431331'!IL17</f>
        <v>0.71320754716981127</v>
      </c>
      <c r="DW15" s="107">
        <f>'Population2 431331'!IM17/'Population2 431331'!IN17</f>
        <v>0.71625819813600278</v>
      </c>
      <c r="DX15" s="107">
        <f>'Population2 431331'!IO17/'Population2 431331'!IP17</f>
        <v>0.7226629872369783</v>
      </c>
      <c r="DY15" s="107">
        <f>'Population2 431331'!IQ17/'Population2 431331'!IR17</f>
        <v>0.71958405545927207</v>
      </c>
      <c r="DZ15" s="107">
        <f>'Population2 431331'!IS17/'Population2 431331'!IT17</f>
        <v>0.71408500175623468</v>
      </c>
      <c r="EA15" s="107">
        <f>'Population2 431331'!IU17/'Population2 431331'!IV17</f>
        <v>0.71676096181046678</v>
      </c>
      <c r="EB15" s="107">
        <f>'Population2 431331'!IW17/'Population2 431331'!IX17</f>
        <v>0.71908127208480566</v>
      </c>
      <c r="EC15" s="107">
        <f>'Population2 431331'!IY17/'Population2 431331'!IZ17</f>
        <v>0.71448914204343184</v>
      </c>
      <c r="ED15" s="107">
        <f>'Population2 431331'!JA17/'Population2 431331'!JB17</f>
        <v>0.71788413098236781</v>
      </c>
      <c r="EE15" s="107">
        <f>'Population2 431331'!JC17/'Population2 431331'!JD17</f>
        <v>0.71277757553694943</v>
      </c>
      <c r="EF15" s="107">
        <f>'Population2 431331'!JE17/'Population2 431331'!JF17</f>
        <v>0.72250733137829914</v>
      </c>
      <c r="EG15" s="107">
        <f>'Population2 431331'!JG17/'Population2 431331'!JH17</f>
        <v>0.7175655976676385</v>
      </c>
      <c r="EH15" s="107">
        <f>'Population2 431331'!JI17/'Population2 431331'!JJ17</f>
        <v>0.71697430329352152</v>
      </c>
      <c r="EI15" s="107">
        <v>0.7160804020100503</v>
      </c>
      <c r="EJ15" s="107">
        <v>0.71639639639639641</v>
      </c>
      <c r="EK15" s="107">
        <v>0.71220930232558144</v>
      </c>
      <c r="EL15" s="107">
        <v>0.72013274336283184</v>
      </c>
      <c r="EM15" s="107">
        <v>0.71904761904761905</v>
      </c>
      <c r="EN15" s="107">
        <v>0.7164068299925761</v>
      </c>
      <c r="EO15" s="107">
        <v>0.71303395399780944</v>
      </c>
      <c r="EP15" s="107">
        <v>0.71585098612125642</v>
      </c>
      <c r="EQ15" s="107">
        <v>0.70794223826714797</v>
      </c>
      <c r="ER15" s="107">
        <v>0.70452118191527235</v>
      </c>
      <c r="ES15" s="107">
        <v>0.70724841660802251</v>
      </c>
      <c r="ET15" s="107">
        <v>0.70910359260551103</v>
      </c>
      <c r="EU15" s="107">
        <v>0.70882651335813329</v>
      </c>
      <c r="EV15" s="107">
        <v>0.70921273031825793</v>
      </c>
      <c r="EW15" s="107">
        <v>0.70778364116094983</v>
      </c>
    </row>
    <row r="16" spans="1:153" x14ac:dyDescent="0.2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431331'!IG18/'Population2 431331'!IH18</f>
        <v>0.79021879021879027</v>
      </c>
      <c r="DU16" s="107">
        <f>'Population2 431331'!II18/'Population2 431331'!IJ18</f>
        <v>0.78233034571062743</v>
      </c>
      <c r="DV16" s="107">
        <f>'Population2 431331'!IK18/'Population2 431331'!IL18</f>
        <v>0.78266494178525226</v>
      </c>
      <c r="DW16" s="107">
        <f>'Population2 431331'!IM18/'Population2 431331'!IN18</f>
        <v>0.78125</v>
      </c>
      <c r="DX16" s="107">
        <f>'Population2 431331'!IO18/'Population2 431331'!IP18</f>
        <v>0.77749360613810736</v>
      </c>
      <c r="DY16" s="107">
        <f>'Population2 431331'!IQ18/'Population2 431331'!IR18</f>
        <v>0.78036175710594313</v>
      </c>
      <c r="DZ16" s="107">
        <f>'Population2 431331'!IS18/'Population2 431331'!IT18</f>
        <v>0.77356020942408377</v>
      </c>
      <c r="EA16" s="107">
        <f>'Population2 431331'!IU18/'Population2 431331'!IV18</f>
        <v>0.76392572944297077</v>
      </c>
      <c r="EB16" s="107">
        <f>'Population2 431331'!IW18/'Population2 431331'!IX18</f>
        <v>0.76912928759894461</v>
      </c>
      <c r="EC16" s="107">
        <f>'Population2 431331'!IY18/'Population2 431331'!IZ18</f>
        <v>0.76871657754010692</v>
      </c>
      <c r="ED16" s="107">
        <f>'Population2 431331'!JA18/'Population2 431331'!JB18</f>
        <v>0.76385224274406327</v>
      </c>
      <c r="EE16" s="107">
        <f>'Population2 431331'!JC18/'Population2 431331'!JD18</f>
        <v>0.76578947368421058</v>
      </c>
      <c r="EF16" s="107">
        <f>'Population2 431331'!JE18/'Population2 431331'!JF18</f>
        <v>0.77427821522309714</v>
      </c>
      <c r="EG16" s="107">
        <f>'Population2 431331'!JG18/'Population2 431331'!JH18</f>
        <v>0.77473958333333337</v>
      </c>
      <c r="EH16" s="107">
        <f>'Population2 431331'!JI18/'Population2 431331'!JJ18</f>
        <v>0.79892037786774628</v>
      </c>
      <c r="EI16" s="107">
        <v>0.81401617250673852</v>
      </c>
      <c r="EJ16" s="107">
        <v>0.86402266288951846</v>
      </c>
      <c r="EK16" s="107">
        <v>0.84269662921348309</v>
      </c>
      <c r="EL16" s="107">
        <v>0.8533519553072626</v>
      </c>
      <c r="EM16" s="107">
        <v>0.85734463276836159</v>
      </c>
      <c r="EN16" s="107">
        <v>0.84804630969609263</v>
      </c>
      <c r="EO16" s="107">
        <v>0.84081041968162085</v>
      </c>
      <c r="EP16" s="107">
        <v>0.81818181818181823</v>
      </c>
      <c r="EQ16" s="107">
        <v>0.80028735632183912</v>
      </c>
      <c r="ER16" s="107">
        <v>0.81432748538011701</v>
      </c>
      <c r="ES16" s="107">
        <v>0.83333333333333337</v>
      </c>
      <c r="ET16" s="107">
        <v>0.83</v>
      </c>
      <c r="EU16" s="107">
        <v>0.83</v>
      </c>
      <c r="EV16" s="107">
        <v>0.82528409090909094</v>
      </c>
      <c r="EW16" s="107">
        <v>0.80965517241379314</v>
      </c>
    </row>
    <row r="17" spans="1:153" x14ac:dyDescent="0.2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431331'!IG19/'Population2 431331'!IH19</f>
        <v>0.79200323101777059</v>
      </c>
      <c r="DU17" s="107">
        <f>'Population2 431331'!II19/'Population2 431331'!IJ19</f>
        <v>0.79752396166134187</v>
      </c>
      <c r="DV17" s="107">
        <f>'Population2 431331'!IK19/'Population2 431331'!IL19</f>
        <v>0.79936178699641003</v>
      </c>
      <c r="DW17" s="107">
        <f>'Population2 431331'!IM19/'Population2 431331'!IN19</f>
        <v>0.8002378121284186</v>
      </c>
      <c r="DX17" s="107">
        <f>'Population2 431331'!IO19/'Population2 431331'!IP19</f>
        <v>0.79289704708699127</v>
      </c>
      <c r="DY17" s="107">
        <f>'Population2 431331'!IQ19/'Population2 431331'!IR19</f>
        <v>0.79443339960238568</v>
      </c>
      <c r="DZ17" s="107">
        <f>'Population2 431331'!IS19/'Population2 431331'!IT19</f>
        <v>0.7981540930979133</v>
      </c>
      <c r="EA17" s="107">
        <f>'Population2 431331'!IU19/'Population2 431331'!IV19</f>
        <v>0.79666531110207406</v>
      </c>
      <c r="EB17" s="107">
        <f>'Population2 431331'!IW19/'Population2 431331'!IX19</f>
        <v>0.79704797047970477</v>
      </c>
      <c r="EC17" s="107">
        <f>'Population2 431331'!IY19/'Population2 431331'!IZ19</f>
        <v>0.79130791307913084</v>
      </c>
      <c r="ED17" s="107">
        <f>'Population2 431331'!JA19/'Population2 431331'!JB19</f>
        <v>0.8</v>
      </c>
      <c r="EE17" s="107">
        <f>'Population2 431331'!JC19/'Population2 431331'!JD19</f>
        <v>0.79695848746403619</v>
      </c>
      <c r="EF17" s="107">
        <f>'Population2 431331'!JE19/'Population2 431331'!JF19</f>
        <v>0.79538087520259315</v>
      </c>
      <c r="EG17" s="107">
        <f>'Population2 431331'!JG19/'Population2 431331'!JH19</f>
        <v>0.79942693409742116</v>
      </c>
      <c r="EH17" s="107">
        <f>'Population2 431331'!JI19/'Population2 431331'!JJ19</f>
        <v>0.79320229320229318</v>
      </c>
      <c r="EI17" s="107">
        <v>0.79417794177941781</v>
      </c>
      <c r="EJ17" s="107">
        <v>0.80908326324642554</v>
      </c>
      <c r="EK17" s="107">
        <v>0.80966511233573546</v>
      </c>
      <c r="EL17" s="107">
        <v>0.81115879828326176</v>
      </c>
      <c r="EM17" s="107">
        <v>0.81126397248495274</v>
      </c>
      <c r="EN17" s="107">
        <v>0.80385438972162737</v>
      </c>
      <c r="EO17" s="107">
        <v>0.8046371833404895</v>
      </c>
      <c r="EP17" s="107">
        <v>0.79740820734341256</v>
      </c>
      <c r="EQ17" s="107">
        <v>0.79617021276595745</v>
      </c>
      <c r="ER17" s="107">
        <v>0.79479647503147288</v>
      </c>
      <c r="ES17" s="107">
        <v>0.79763361893104856</v>
      </c>
      <c r="ET17" s="107">
        <v>0.80325865580448064</v>
      </c>
      <c r="EU17" s="107">
        <v>0.79465370595382745</v>
      </c>
      <c r="EV17" s="107">
        <v>0.79621425694724124</v>
      </c>
      <c r="EW17" s="107">
        <v>0.79391480730223118</v>
      </c>
    </row>
    <row r="18" spans="1:153" x14ac:dyDescent="0.2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431331'!IG20/'Population2 431331'!IH20</f>
        <v>0.75396825396825395</v>
      </c>
      <c r="DU18" s="107">
        <f>'Population2 431331'!II20/'Population2 431331'!IJ20</f>
        <v>0.74920127795527158</v>
      </c>
      <c r="DV18" s="107">
        <f>'Population2 431331'!IK20/'Population2 431331'!IL20</f>
        <v>0.75161290322580643</v>
      </c>
      <c r="DW18" s="107">
        <f>'Population2 431331'!IM20/'Population2 431331'!IN20</f>
        <v>0.73143759873617697</v>
      </c>
      <c r="DX18" s="107">
        <f>'Population2 431331'!IO20/'Population2 431331'!IP20</f>
        <v>0.73954983922829587</v>
      </c>
      <c r="DY18" s="107">
        <f>'Population2 431331'!IQ20/'Population2 431331'!IR20</f>
        <v>0.72640000000000005</v>
      </c>
      <c r="DZ18" s="107">
        <f>'Population2 431331'!IS20/'Population2 431331'!IT20</f>
        <v>0.7263843648208469</v>
      </c>
      <c r="EA18" s="107">
        <f>'Population2 431331'!IU20/'Population2 431331'!IV20</f>
        <v>0.73833333333333329</v>
      </c>
      <c r="EB18" s="107">
        <f>'Population2 431331'!IW20/'Population2 431331'!IX20</f>
        <v>0.73898305084745763</v>
      </c>
      <c r="EC18" s="107">
        <f>'Population2 431331'!IY20/'Population2 431331'!IZ20</f>
        <v>0.71923743500866555</v>
      </c>
      <c r="ED18" s="107">
        <f>'Population2 431331'!JA20/'Population2 431331'!JB20</f>
        <v>0.71378708551483416</v>
      </c>
      <c r="EE18" s="107">
        <f>'Population2 431331'!JC20/'Population2 431331'!JD20</f>
        <v>0.69787985865724378</v>
      </c>
      <c r="EF18" s="107">
        <f>'Population2 431331'!JE20/'Population2 431331'!JF20</f>
        <v>0.6964285714285714</v>
      </c>
      <c r="EG18" s="107">
        <f>'Population2 431331'!JG20/'Population2 431331'!JH20</f>
        <v>0.69009009009009004</v>
      </c>
      <c r="EH18" s="107">
        <f>'Population2 431331'!JI20/'Population2 431331'!JJ20</f>
        <v>0.67863247863247866</v>
      </c>
      <c r="EI18" s="107">
        <v>0.71604938271604934</v>
      </c>
      <c r="EJ18" s="107">
        <v>0.73498233215547704</v>
      </c>
      <c r="EK18" s="107">
        <v>0.73601398601398604</v>
      </c>
      <c r="EL18" s="107">
        <v>0.74310344827586206</v>
      </c>
      <c r="EM18" s="107">
        <v>0.73739130434782607</v>
      </c>
      <c r="EN18" s="107">
        <v>0.74721189591078063</v>
      </c>
      <c r="EO18" s="107">
        <v>0.73381294964028776</v>
      </c>
      <c r="EP18" s="107">
        <v>0.7264325323475046</v>
      </c>
      <c r="EQ18" s="107">
        <v>0.72678571428571426</v>
      </c>
      <c r="ER18" s="107">
        <v>0.73116438356164382</v>
      </c>
      <c r="ES18" s="107">
        <v>0.72495755517826821</v>
      </c>
      <c r="ET18" s="107">
        <v>0.7335473515248796</v>
      </c>
      <c r="EU18" s="107">
        <v>0.74198473282442745</v>
      </c>
      <c r="EV18" s="107">
        <v>0.74079754601226999</v>
      </c>
      <c r="EW18" s="107">
        <v>0.74320241691842903</v>
      </c>
    </row>
    <row r="19" spans="1:153" x14ac:dyDescent="0.2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431331'!IG21/'Population2 431331'!IH21</f>
        <v>0.77240398293029877</v>
      </c>
      <c r="DU19" s="107">
        <f>'Population2 431331'!II21/'Population2 431331'!IJ21</f>
        <v>0.75552486187845302</v>
      </c>
      <c r="DV19" s="107">
        <f>'Population2 431331'!IK21/'Population2 431331'!IL21</f>
        <v>0.76190476190476186</v>
      </c>
      <c r="DW19" s="107">
        <f>'Population2 431331'!IM21/'Population2 431331'!IN21</f>
        <v>0.77166437414030264</v>
      </c>
      <c r="DX19" s="107">
        <f>'Population2 431331'!IO21/'Population2 431331'!IP21</f>
        <v>0.76997245179063356</v>
      </c>
      <c r="DY19" s="107">
        <f>'Population2 431331'!IQ21/'Population2 431331'!IR21</f>
        <v>0.76731301939058172</v>
      </c>
      <c r="DZ19" s="107">
        <f>'Population2 431331'!IS21/'Population2 431331'!IT21</f>
        <v>0.76721763085399453</v>
      </c>
      <c r="EA19" s="107">
        <f>'Population2 431331'!IU21/'Population2 431331'!IV21</f>
        <v>0.77929155313351495</v>
      </c>
      <c r="EB19" s="107">
        <f>'Population2 431331'!IW21/'Population2 431331'!IX21</f>
        <v>0.77154582763337898</v>
      </c>
      <c r="EC19" s="107">
        <f>'Population2 431331'!IY21/'Population2 431331'!IZ21</f>
        <v>0.77074542897327702</v>
      </c>
      <c r="ED19" s="107">
        <f>'Population2 431331'!JA21/'Population2 431331'!JB21</f>
        <v>0.76880222841225632</v>
      </c>
      <c r="EE19" s="107">
        <f>'Population2 431331'!JC21/'Population2 431331'!JD21</f>
        <v>0.77211796246648789</v>
      </c>
      <c r="EF19" s="107">
        <f>'Population2 431331'!JE21/'Population2 431331'!JF21</f>
        <v>0.76840696117804552</v>
      </c>
      <c r="EG19" s="107">
        <f>'Population2 431331'!JG21/'Population2 431331'!JH21</f>
        <v>0.76851851851851849</v>
      </c>
      <c r="EH19" s="107">
        <f>'Population2 431331'!JI21/'Population2 431331'!JJ21</f>
        <v>0.76631853785900783</v>
      </c>
      <c r="EI19" s="107">
        <v>0.75590551181102361</v>
      </c>
      <c r="EJ19" s="107">
        <v>0.762550881953867</v>
      </c>
      <c r="EK19" s="107">
        <v>0.77340569877883314</v>
      </c>
      <c r="EL19" s="107">
        <v>0.78164116828929064</v>
      </c>
      <c r="EM19" s="107">
        <v>0.79290780141843975</v>
      </c>
      <c r="EN19" s="107">
        <v>0.79682997118155618</v>
      </c>
      <c r="EO19" s="107">
        <v>0.79591836734693877</v>
      </c>
      <c r="EP19" s="107">
        <v>0.78748180494905384</v>
      </c>
      <c r="EQ19" s="107">
        <v>0.77679882525697508</v>
      </c>
      <c r="ER19" s="107">
        <v>0.77810218978102186</v>
      </c>
      <c r="ES19" s="107">
        <v>0.76737588652482269</v>
      </c>
      <c r="ET19" s="107">
        <v>0.77564979480164153</v>
      </c>
      <c r="EU19" s="107">
        <v>0.77388963660834453</v>
      </c>
      <c r="EV19" s="107">
        <v>0.76912568306010931</v>
      </c>
      <c r="EW19" s="107">
        <v>0.77335164835164838</v>
      </c>
    </row>
    <row r="20" spans="1:153" x14ac:dyDescent="0.2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431331'!IG22/'Population2 431331'!IH22</f>
        <v>0.80956678700361007</v>
      </c>
      <c r="DU20" s="107">
        <f>'Population2 431331'!II22/'Population2 431331'!IJ22</f>
        <v>0.80107047279214982</v>
      </c>
      <c r="DV20" s="107">
        <f>'Population2 431331'!IK22/'Population2 431331'!IL22</f>
        <v>0.80817051509769089</v>
      </c>
      <c r="DW20" s="107">
        <f>'Population2 431331'!IM22/'Population2 431331'!IN22</f>
        <v>0.81025179856115104</v>
      </c>
      <c r="DX20" s="107">
        <f>'Population2 431331'!IO22/'Population2 431331'!IP22</f>
        <v>0.80371352785145889</v>
      </c>
      <c r="DY20" s="107">
        <f>'Population2 431331'!IQ22/'Population2 431331'!IR22</f>
        <v>0.79577464788732399</v>
      </c>
      <c r="DZ20" s="107">
        <f>'Population2 431331'!IS22/'Population2 431331'!IT22</f>
        <v>0.79964221824686943</v>
      </c>
      <c r="EA20" s="107">
        <f>'Population2 431331'!IU22/'Population2 431331'!IV22</f>
        <v>0.80355555555555558</v>
      </c>
      <c r="EB20" s="107">
        <f>'Population2 431331'!IW22/'Population2 431331'!IX22</f>
        <v>0.80320569902048089</v>
      </c>
      <c r="EC20" s="107">
        <f>'Population2 431331'!IY22/'Population2 431331'!IZ22</f>
        <v>0.79503105590062106</v>
      </c>
      <c r="ED20" s="107">
        <f>'Population2 431331'!JA22/'Population2 431331'!JB22</f>
        <v>0.79735682819383258</v>
      </c>
      <c r="EE20" s="107">
        <f>'Population2 431331'!JC22/'Population2 431331'!JD22</f>
        <v>0.80260869565217396</v>
      </c>
      <c r="EF20" s="107">
        <f>'Population2 431331'!JE22/'Population2 431331'!JF22</f>
        <v>0.79946996466431097</v>
      </c>
      <c r="EG20" s="107">
        <f>'Population2 431331'!JG22/'Population2 431331'!JH22</f>
        <v>0.79684763572679507</v>
      </c>
      <c r="EH20" s="107">
        <f>'Population2 431331'!JI22/'Population2 431331'!JJ22</f>
        <v>0.79144851657940662</v>
      </c>
      <c r="EI20" s="107">
        <v>0.79912663755458513</v>
      </c>
      <c r="EJ20" s="107">
        <v>0.80415162454873645</v>
      </c>
      <c r="EK20" s="107">
        <v>0.79223125564588981</v>
      </c>
      <c r="EL20" s="107">
        <v>0.79800724637681164</v>
      </c>
      <c r="EM20" s="107">
        <v>0.80235720761559381</v>
      </c>
      <c r="EN20" s="107">
        <v>0.80036798528058872</v>
      </c>
      <c r="EO20" s="107">
        <v>0.79368029739776946</v>
      </c>
      <c r="EP20" s="107">
        <v>0.79889298892988925</v>
      </c>
      <c r="EQ20" s="107">
        <v>0.79071883530482256</v>
      </c>
      <c r="ER20" s="107">
        <v>0.79702048417132221</v>
      </c>
      <c r="ES20" s="107">
        <v>0.79281767955801108</v>
      </c>
      <c r="ET20" s="107">
        <v>0.80236794171220405</v>
      </c>
      <c r="EU20" s="107">
        <v>0.79927338782924617</v>
      </c>
      <c r="EV20" s="107">
        <v>0.7980162308385933</v>
      </c>
      <c r="EW20" s="107">
        <v>0.79964539007092195</v>
      </c>
    </row>
    <row r="21" spans="1:153" x14ac:dyDescent="0.2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431331'!IG23/'Population2 431331'!IH23</f>
        <v>0.78447958808385432</v>
      </c>
      <c r="DU21" s="107">
        <f>'Population2 431331'!II23/'Population2 431331'!IJ23</f>
        <v>0.77765647743813682</v>
      </c>
      <c r="DV21" s="107">
        <f>'Population2 431331'!IK23/'Population2 431331'!IL23</f>
        <v>0.78344179320318152</v>
      </c>
      <c r="DW21" s="107">
        <f>'Population2 431331'!IM23/'Population2 431331'!IN23</f>
        <v>0.78042614662332976</v>
      </c>
      <c r="DX21" s="107">
        <f>'Population2 431331'!IO23/'Population2 431331'!IP23</f>
        <v>0.77295733911785969</v>
      </c>
      <c r="DY21" s="107">
        <f>'Population2 431331'!IQ23/'Population2 431331'!IR23</f>
        <v>0.77501826150474795</v>
      </c>
      <c r="DZ21" s="107">
        <f>'Population2 431331'!IS23/'Population2 431331'!IT23</f>
        <v>0.77805937726285301</v>
      </c>
      <c r="EA21" s="107">
        <f>'Population2 431331'!IU23/'Population2 431331'!IV23</f>
        <v>0.77356406480117823</v>
      </c>
      <c r="EB21" s="107">
        <f>'Population2 431331'!IW23/'Population2 431331'!IX23</f>
        <v>0.77026022304832709</v>
      </c>
      <c r="EC21" s="107">
        <f>'Population2 431331'!IY23/'Population2 431331'!IZ23</f>
        <v>0.77707715133531152</v>
      </c>
      <c r="ED21" s="107">
        <f>'Population2 431331'!JA23/'Population2 431331'!JB23</f>
        <v>0.78128481247679171</v>
      </c>
      <c r="EE21" s="107">
        <f>'Population2 431331'!JC23/'Population2 431331'!JD23</f>
        <v>0.77950425453200145</v>
      </c>
      <c r="EF21" s="107">
        <f>'Population2 431331'!JE23/'Population2 431331'!JF23</f>
        <v>0.77674591381872216</v>
      </c>
      <c r="EG21" s="107">
        <f>'Population2 431331'!JG23/'Population2 431331'!JH23</f>
        <v>0.7792304818827045</v>
      </c>
      <c r="EH21" s="107">
        <f>'Population2 431331'!JI23/'Population2 431331'!JJ23</f>
        <v>0.78451178451178449</v>
      </c>
      <c r="EI21" s="107">
        <v>0.78802897445672893</v>
      </c>
      <c r="EJ21" s="107">
        <v>0.78800611153552325</v>
      </c>
      <c r="EK21" s="107">
        <v>0.79695431472081213</v>
      </c>
      <c r="EL21" s="107">
        <v>0.79937304075235105</v>
      </c>
      <c r="EM21" s="107">
        <v>0.79193037974683544</v>
      </c>
      <c r="EN21" s="107">
        <v>0.79343474779823864</v>
      </c>
      <c r="EO21" s="107">
        <v>0.794592413236481</v>
      </c>
      <c r="EP21" s="107">
        <v>0.7877207062600321</v>
      </c>
      <c r="EQ21" s="107">
        <v>0.77886576907384741</v>
      </c>
      <c r="ER21" s="107">
        <v>0.77944152165115332</v>
      </c>
      <c r="ES21" s="107">
        <v>0.7707082833133253</v>
      </c>
      <c r="ET21" s="107">
        <v>0.77550216620716816</v>
      </c>
      <c r="EU21" s="107">
        <v>0.77404403244495945</v>
      </c>
      <c r="EV21" s="107">
        <v>0.76612276612276609</v>
      </c>
      <c r="EW21" s="107">
        <v>0.76723470178156472</v>
      </c>
    </row>
    <row r="22" spans="1:153" x14ac:dyDescent="0.2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431331'!IG24/'Population2 431331'!IH24</f>
        <v>0.79960273670271464</v>
      </c>
      <c r="DU22" s="107">
        <f>'Population2 431331'!II24/'Population2 431331'!IJ24</f>
        <v>0.79476950354609932</v>
      </c>
      <c r="DV22" s="107">
        <f>'Population2 431331'!IK24/'Population2 431331'!IL24</f>
        <v>0.79571332886805091</v>
      </c>
      <c r="DW22" s="107">
        <f>'Population2 431331'!IM24/'Population2 431331'!IN24</f>
        <v>0.80946935041171086</v>
      </c>
      <c r="DX22" s="107">
        <f>'Population2 431331'!IO24/'Population2 431331'!IP24</f>
        <v>0.80247479376718611</v>
      </c>
      <c r="DY22" s="107">
        <f>'Population2 431331'!IQ24/'Population2 431331'!IR24</f>
        <v>0.80116686114352387</v>
      </c>
      <c r="DZ22" s="107">
        <f>'Population2 431331'!IS24/'Population2 431331'!IT24</f>
        <v>0.80244878737932657</v>
      </c>
      <c r="EA22" s="107">
        <f>'Population2 431331'!IU24/'Population2 431331'!IV24</f>
        <v>0.79909652876842607</v>
      </c>
      <c r="EB22" s="107">
        <f>'Population2 431331'!IW24/'Population2 431331'!IX24</f>
        <v>0.79709454632055254</v>
      </c>
      <c r="EC22" s="107">
        <f>'Population2 431331'!IY24/'Population2 431331'!IZ24</f>
        <v>0.80223969502025261</v>
      </c>
      <c r="ED22" s="107">
        <f>'Population2 431331'!JA24/'Population2 431331'!JB24</f>
        <v>0.80687203791469198</v>
      </c>
      <c r="EE22" s="107">
        <f>'Population2 431331'!JC24/'Population2 431331'!JD24</f>
        <v>0.80113636363636365</v>
      </c>
      <c r="EF22" s="107">
        <f>'Population2 431331'!JE24/'Population2 431331'!JF24</f>
        <v>0.79938563327032142</v>
      </c>
      <c r="EG22" s="107">
        <f>'Population2 431331'!JG24/'Population2 431331'!JH24</f>
        <v>0.79543851399012466</v>
      </c>
      <c r="EH22" s="107">
        <f>'Population2 431331'!JI24/'Population2 431331'!JJ24</f>
        <v>0.79848985370457759</v>
      </c>
      <c r="EI22" s="107">
        <v>0.79520901831845936</v>
      </c>
      <c r="EJ22" s="107">
        <v>0.7942084025634939</v>
      </c>
      <c r="EK22" s="107">
        <v>0.79368575624082227</v>
      </c>
      <c r="EL22" s="107">
        <v>0.79792233489982689</v>
      </c>
      <c r="EM22" s="107">
        <v>0.8023517638228671</v>
      </c>
      <c r="EN22" s="107">
        <v>0.80716463414634143</v>
      </c>
      <c r="EO22" s="107">
        <v>0.81117632048992094</v>
      </c>
      <c r="EP22" s="107">
        <v>0.80788675429726997</v>
      </c>
      <c r="EQ22" s="107">
        <v>0.80588235294117649</v>
      </c>
      <c r="ER22" s="107">
        <v>0.79885951270088129</v>
      </c>
      <c r="ES22" s="107">
        <v>0.79482488238369053</v>
      </c>
      <c r="ET22" s="107">
        <v>0.79272379128769743</v>
      </c>
      <c r="EU22" s="107">
        <v>0.79740608228980325</v>
      </c>
      <c r="EV22" s="107">
        <v>0.79597701149425293</v>
      </c>
      <c r="EW22" s="107">
        <v>0.79572498898193034</v>
      </c>
    </row>
    <row r="23" spans="1:153" x14ac:dyDescent="0.2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431331'!IG25/'Population2 431331'!IH25</f>
        <v>0.81809316630410323</v>
      </c>
      <c r="DU23" s="107">
        <f>'Population2 431331'!II25/'Population2 431331'!IJ25</f>
        <v>0.81544619033501331</v>
      </c>
      <c r="DV23" s="107">
        <f>'Population2 431331'!IK25/'Population2 431331'!IL25</f>
        <v>0.8187735779273615</v>
      </c>
      <c r="DW23" s="107">
        <f>'Population2 431331'!IM25/'Population2 431331'!IN25</f>
        <v>0.81672716497518338</v>
      </c>
      <c r="DX23" s="107">
        <f>'Population2 431331'!IO25/'Population2 431331'!IP25</f>
        <v>0.81381203174838657</v>
      </c>
      <c r="DY23" s="107">
        <f>'Population2 431331'!IQ25/'Population2 431331'!IR25</f>
        <v>0.81565713427906628</v>
      </c>
      <c r="DZ23" s="107">
        <f>'Population2 431331'!IS25/'Population2 431331'!IT25</f>
        <v>0.81330729948933611</v>
      </c>
      <c r="EA23" s="107">
        <f>'Population2 431331'!IU25/'Population2 431331'!IV25</f>
        <v>0.81474494415937215</v>
      </c>
      <c r="EB23" s="107">
        <f>'Population2 431331'!IW25/'Population2 431331'!IX25</f>
        <v>0.81614349775784756</v>
      </c>
      <c r="EC23" s="107">
        <f>'Population2 431331'!IY25/'Population2 431331'!IZ25</f>
        <v>0.81453329279416231</v>
      </c>
      <c r="ED23" s="107">
        <f>'Population2 431331'!JA25/'Population2 431331'!JB25</f>
        <v>0.81737749546279492</v>
      </c>
      <c r="EE23" s="107">
        <f>'Population2 431331'!JC25/'Population2 431331'!JD25</f>
        <v>0.81403719256148765</v>
      </c>
      <c r="EF23" s="107">
        <f>'Population2 431331'!JE25/'Population2 431331'!JF25</f>
        <v>0.81159958413782862</v>
      </c>
      <c r="EG23" s="107">
        <f>'Population2 431331'!JG25/'Population2 431331'!JH25</f>
        <v>0.80953080255525367</v>
      </c>
      <c r="EH23" s="107">
        <f>'Population2 431331'!JI25/'Population2 431331'!JJ25</f>
        <v>0.81309235177430017</v>
      </c>
      <c r="EI23" s="107">
        <v>0.81612927027226445</v>
      </c>
      <c r="EJ23" s="107">
        <v>0.81660848250761342</v>
      </c>
      <c r="EK23" s="107">
        <v>0.8171432838049727</v>
      </c>
      <c r="EL23" s="107">
        <v>0.81855142297846706</v>
      </c>
      <c r="EM23" s="107">
        <v>0.81981709621343812</v>
      </c>
      <c r="EN23" s="107">
        <v>0.82632386799693014</v>
      </c>
      <c r="EO23" s="107">
        <v>0.82851223816465891</v>
      </c>
      <c r="EP23" s="107">
        <v>0.82899345210902997</v>
      </c>
      <c r="EQ23" s="107">
        <v>0.82724025233715892</v>
      </c>
      <c r="ER23" s="107">
        <v>0.8278960882041988</v>
      </c>
      <c r="ES23" s="107">
        <v>0.82593501375566958</v>
      </c>
      <c r="ET23" s="107">
        <v>0.82640839863965698</v>
      </c>
      <c r="EU23" s="107">
        <v>0.82335329341317365</v>
      </c>
      <c r="EV23" s="107">
        <v>0.8211745729159029</v>
      </c>
      <c r="EW23" s="107">
        <v>0.82029177718832891</v>
      </c>
    </row>
    <row r="24" spans="1:153" x14ac:dyDescent="0.2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431331'!IG26/'Population2 431331'!IH26</f>
        <v>0.78016960208741026</v>
      </c>
      <c r="DU24" s="107">
        <f>'Population2 431331'!II26/'Population2 431331'!IJ26</f>
        <v>0.79689608636977061</v>
      </c>
      <c r="DV24" s="107">
        <f>'Population2 431331'!IK26/'Population2 431331'!IL26</f>
        <v>0.79838709677419351</v>
      </c>
      <c r="DW24" s="107">
        <f>'Population2 431331'!IM26/'Population2 431331'!IN26</f>
        <v>0.79449294828744121</v>
      </c>
      <c r="DX24" s="107">
        <f>'Population2 431331'!IO26/'Population2 431331'!IP26</f>
        <v>0.78537576167907919</v>
      </c>
      <c r="DY24" s="107">
        <f>'Population2 431331'!IQ26/'Population2 431331'!IR26</f>
        <v>0.77984817115251903</v>
      </c>
      <c r="DZ24" s="107">
        <f>'Population2 431331'!IS26/'Population2 431331'!IT26</f>
        <v>0.76739283204497544</v>
      </c>
      <c r="EA24" s="107">
        <f>'Population2 431331'!IU26/'Population2 431331'!IV26</f>
        <v>0.76035911602209949</v>
      </c>
      <c r="EB24" s="107">
        <f>'Population2 431331'!IW26/'Population2 431331'!IX26</f>
        <v>0.76703755215577185</v>
      </c>
      <c r="EC24" s="107">
        <f>'Population2 431331'!IY26/'Population2 431331'!IZ26</f>
        <v>0.75964187327823696</v>
      </c>
      <c r="ED24" s="107">
        <f>'Population2 431331'!JA26/'Population2 431331'!JB26</f>
        <v>0.74523160762942775</v>
      </c>
      <c r="EE24" s="107">
        <f>'Population2 431331'!JC26/'Population2 431331'!JD26</f>
        <v>0.72932330827067671</v>
      </c>
      <c r="EF24" s="107">
        <f>'Population2 431331'!JE26/'Population2 431331'!JF26</f>
        <v>0.72455902306648579</v>
      </c>
      <c r="EG24" s="107">
        <f>'Population2 431331'!JG26/'Population2 431331'!JH26</f>
        <v>0.72991222147197843</v>
      </c>
      <c r="EH24" s="107">
        <f>'Population2 431331'!JI26/'Population2 431331'!JJ26</f>
        <v>0.71960132890365447</v>
      </c>
      <c r="EI24" s="107">
        <v>0.71844018506278917</v>
      </c>
      <c r="EJ24" s="107">
        <v>0.75102880658436211</v>
      </c>
      <c r="EK24" s="107">
        <v>0.75474254742547431</v>
      </c>
      <c r="EL24" s="107">
        <v>0.7494838265657261</v>
      </c>
      <c r="EM24" s="107">
        <v>0.7450579413769598</v>
      </c>
      <c r="EN24" s="107">
        <v>0.73806275579809</v>
      </c>
      <c r="EO24" s="107">
        <v>0.74420190995907232</v>
      </c>
      <c r="EP24" s="107">
        <v>0.75050847457627123</v>
      </c>
      <c r="EQ24" s="107">
        <v>0.74731903485254692</v>
      </c>
      <c r="ER24" s="107">
        <v>0.73799725651577508</v>
      </c>
      <c r="ES24" s="107">
        <v>0.73901284651791754</v>
      </c>
      <c r="ET24" s="107">
        <v>0.7491616364855801</v>
      </c>
      <c r="EU24" s="107">
        <v>0.75375571521881124</v>
      </c>
      <c r="EV24" s="107">
        <v>0.75538160469667315</v>
      </c>
      <c r="EW24" s="107">
        <v>0.75777202072538863</v>
      </c>
    </row>
    <row r="25" spans="1:153" x14ac:dyDescent="0.2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431331'!IG27/'Population2 431331'!IH27</f>
        <v>0.8176141965165955</v>
      </c>
      <c r="DU25" s="107">
        <f>'Population2 431331'!II27/'Population2 431331'!IJ27</f>
        <v>0.82054703135423612</v>
      </c>
      <c r="DV25" s="107">
        <f>'Population2 431331'!IK27/'Population2 431331'!IL27</f>
        <v>0.81915966386554617</v>
      </c>
      <c r="DW25" s="107">
        <f>'Population2 431331'!IM27/'Population2 431331'!IN27</f>
        <v>0.82231264835537465</v>
      </c>
      <c r="DX25" s="107">
        <f>'Population2 431331'!IO27/'Population2 431331'!IP27</f>
        <v>0.81297446514837823</v>
      </c>
      <c r="DY25" s="107">
        <f>'Population2 431331'!IQ27/'Population2 431331'!IR27</f>
        <v>0.8128634964078002</v>
      </c>
      <c r="DZ25" s="107">
        <f>'Population2 431331'!IS27/'Population2 431331'!IT27</f>
        <v>0.81292749658002739</v>
      </c>
      <c r="EA25" s="107">
        <f>'Population2 431331'!IU27/'Population2 431331'!IV27</f>
        <v>0.81552384267316391</v>
      </c>
      <c r="EB25" s="107">
        <f>'Population2 431331'!IW27/'Population2 431331'!IX27</f>
        <v>0.82264957264957261</v>
      </c>
      <c r="EC25" s="107">
        <f>'Population2 431331'!IY27/'Population2 431331'!IZ27</f>
        <v>0.82759856630824369</v>
      </c>
      <c r="ED25" s="107">
        <f>'Population2 431331'!JA27/'Population2 431331'!JB27</f>
        <v>0.83166904422253918</v>
      </c>
      <c r="EE25" s="107">
        <f>'Population2 431331'!JC27/'Population2 431331'!JD27</f>
        <v>0.82834475297511723</v>
      </c>
      <c r="EF25" s="107">
        <f>'Population2 431331'!JE27/'Population2 431331'!JF27</f>
        <v>0.82758620689655171</v>
      </c>
      <c r="EG25" s="107">
        <f>'Population2 431331'!JG27/'Population2 431331'!JH27</f>
        <v>0.82681159420289851</v>
      </c>
      <c r="EH25" s="107">
        <f>'Population2 431331'!JI27/'Population2 431331'!JJ27</f>
        <v>0.82414414414414416</v>
      </c>
      <c r="EI25" s="107">
        <v>0.82211713350309201</v>
      </c>
      <c r="EJ25" s="107">
        <v>0.81828153564899453</v>
      </c>
      <c r="EK25" s="107">
        <v>0.81599407626804887</v>
      </c>
      <c r="EL25" s="107">
        <v>0.81338289962825283</v>
      </c>
      <c r="EM25" s="107">
        <v>0.81073025335320414</v>
      </c>
      <c r="EN25" s="107">
        <v>0.81257142857142861</v>
      </c>
      <c r="EO25" s="107">
        <v>0.80761831473643708</v>
      </c>
      <c r="EP25" s="107">
        <v>0.80636292223095052</v>
      </c>
      <c r="EQ25" s="107">
        <v>0.79775730877052464</v>
      </c>
      <c r="ER25" s="107">
        <v>0.80294358135731803</v>
      </c>
      <c r="ES25" s="107">
        <v>0.79790237999193225</v>
      </c>
      <c r="ET25" s="107">
        <v>0.78645447816432268</v>
      </c>
      <c r="EU25" s="107">
        <v>0.80529801324503314</v>
      </c>
      <c r="EV25" s="107">
        <v>0.80779220779220784</v>
      </c>
      <c r="EW25" s="107">
        <v>0.80215475024485794</v>
      </c>
    </row>
    <row r="26" spans="1:153" x14ac:dyDescent="0.2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431331'!IG28/'Population2 431331'!IH28</f>
        <v>0.84764114462490336</v>
      </c>
      <c r="DU26" s="107">
        <f>'Population2 431331'!II28/'Population2 431331'!IJ28</f>
        <v>0.85410628019323676</v>
      </c>
      <c r="DV26" s="107">
        <f>'Population2 431331'!IK28/'Population2 431331'!IL28</f>
        <v>0.84876722966414286</v>
      </c>
      <c r="DW26" s="107">
        <f>'Population2 431331'!IM28/'Population2 431331'!IN28</f>
        <v>0.84606368431334245</v>
      </c>
      <c r="DX26" s="107">
        <f>'Population2 431331'!IO28/'Population2 431331'!IP28</f>
        <v>0.84373154890769531</v>
      </c>
      <c r="DY26" s="107">
        <f>'Population2 431331'!IQ28/'Population2 431331'!IR28</f>
        <v>0.8439408866995074</v>
      </c>
      <c r="DZ26" s="107">
        <f>'Population2 431331'!IS28/'Population2 431331'!IT28</f>
        <v>0.8422301304863582</v>
      </c>
      <c r="EA26" s="107">
        <f>'Population2 431331'!IU28/'Population2 431331'!IV28</f>
        <v>0.84077059170434443</v>
      </c>
      <c r="EB26" s="107">
        <f>'Population2 431331'!IW28/'Population2 431331'!IX28</f>
        <v>0.84259077526987247</v>
      </c>
      <c r="EC26" s="107">
        <f>'Population2 431331'!IY28/'Population2 431331'!IZ28</f>
        <v>0.84254573764110552</v>
      </c>
      <c r="ED26" s="107">
        <f>'Population2 431331'!JA28/'Population2 431331'!JB28</f>
        <v>0.84306146115191338</v>
      </c>
      <c r="EE26" s="107">
        <f>'Population2 431331'!JC28/'Population2 431331'!JD28</f>
        <v>0.84347826086956523</v>
      </c>
      <c r="EF26" s="107">
        <f>'Population2 431331'!JE28/'Population2 431331'!JF28</f>
        <v>0.83943011166730841</v>
      </c>
      <c r="EG26" s="107">
        <f>'Population2 431331'!JG28/'Population2 431331'!JH28</f>
        <v>0.84328358208955223</v>
      </c>
      <c r="EH26" s="107">
        <f>'Population2 431331'!JI28/'Population2 431331'!JJ28</f>
        <v>0.84507313317936872</v>
      </c>
      <c r="EI26" s="107">
        <v>0.84799845291046216</v>
      </c>
      <c r="EJ26" s="107">
        <v>0.84458276599883286</v>
      </c>
      <c r="EK26" s="107">
        <v>0.84546862896979091</v>
      </c>
      <c r="EL26" s="107">
        <v>0.84567175871523692</v>
      </c>
      <c r="EM26" s="107">
        <v>0.84434424622623017</v>
      </c>
      <c r="EN26" s="107">
        <v>0.8468645567131905</v>
      </c>
      <c r="EO26" s="107">
        <v>0.85160662122687436</v>
      </c>
      <c r="EP26" s="107">
        <v>0.85201009904835889</v>
      </c>
      <c r="EQ26" s="107">
        <v>0.8552529182879377</v>
      </c>
      <c r="ER26" s="107">
        <v>0.85652853792025019</v>
      </c>
      <c r="ES26" s="107">
        <v>0.85223565534446366</v>
      </c>
      <c r="ET26" s="107">
        <v>0.85530113527034823</v>
      </c>
      <c r="EU26" s="107">
        <v>0.85561701316040439</v>
      </c>
      <c r="EV26" s="107">
        <v>0.85199313370207896</v>
      </c>
      <c r="EW26" s="107">
        <v>0.84859491493022365</v>
      </c>
    </row>
    <row r="27" spans="1:153" x14ac:dyDescent="0.2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431331'!IG29/'Population2 431331'!IH29</f>
        <v>0.77863247863247864</v>
      </c>
      <c r="DU27" s="107">
        <f>'Population2 431331'!II29/'Population2 431331'!IJ29</f>
        <v>0.77519379844961245</v>
      </c>
      <c r="DV27" s="107">
        <f>'Population2 431331'!IK29/'Population2 431331'!IL29</f>
        <v>0.77186963979416812</v>
      </c>
      <c r="DW27" s="107">
        <f>'Population2 431331'!IM29/'Population2 431331'!IN29</f>
        <v>0.76340425531914891</v>
      </c>
      <c r="DX27" s="107">
        <f>'Population2 431331'!IO29/'Population2 431331'!IP29</f>
        <v>0.76581196581196587</v>
      </c>
      <c r="DY27" s="107">
        <f>'Population2 431331'!IQ29/'Population2 431331'!IR29</f>
        <v>0.76849434290687557</v>
      </c>
      <c r="DZ27" s="107">
        <f>'Population2 431331'!IS29/'Population2 431331'!IT29</f>
        <v>0.7744493392070485</v>
      </c>
      <c r="EA27" s="107">
        <f>'Population2 431331'!IU29/'Population2 431331'!IV29</f>
        <v>0.76766784452296821</v>
      </c>
      <c r="EB27" s="107">
        <f>'Population2 431331'!IW29/'Population2 431331'!IX29</f>
        <v>0.76868327402135228</v>
      </c>
      <c r="EC27" s="107">
        <f>'Population2 431331'!IY29/'Population2 431331'!IZ29</f>
        <v>0.76835664335664333</v>
      </c>
      <c r="ED27" s="107">
        <f>'Population2 431331'!JA29/'Population2 431331'!JB29</f>
        <v>0.77035132819194518</v>
      </c>
      <c r="EE27" s="107">
        <f>'Population2 431331'!JC29/'Population2 431331'!JD29</f>
        <v>0.77730008598452283</v>
      </c>
      <c r="EF27" s="107">
        <f>'Population2 431331'!JE29/'Population2 431331'!JF29</f>
        <v>0.77288135593220342</v>
      </c>
      <c r="EG27" s="107">
        <f>'Population2 431331'!JG29/'Population2 431331'!JH29</f>
        <v>0.76721311475409837</v>
      </c>
      <c r="EH27" s="107">
        <f>'Population2 431331'!JI29/'Population2 431331'!JJ29</f>
        <v>0.83229259589652094</v>
      </c>
      <c r="EI27" s="107">
        <v>0.82959641255605376</v>
      </c>
      <c r="EJ27" s="107">
        <v>0.81955555555555559</v>
      </c>
      <c r="EK27" s="107">
        <v>0.81481481481481477</v>
      </c>
      <c r="EL27" s="107">
        <v>0.81612318840579712</v>
      </c>
      <c r="EM27" s="107">
        <v>0.81346678798908101</v>
      </c>
      <c r="EN27" s="107">
        <v>0.80878316559926811</v>
      </c>
      <c r="EO27" s="107">
        <v>0.7932604735883424</v>
      </c>
      <c r="EP27" s="107">
        <v>0.78842676311030746</v>
      </c>
      <c r="EQ27" s="107">
        <v>0.78952122854561879</v>
      </c>
      <c r="ER27" s="107">
        <v>0.79061371841155237</v>
      </c>
      <c r="ES27" s="107">
        <v>0.79205175600739375</v>
      </c>
      <c r="ET27" s="107">
        <v>0.78991596638655459</v>
      </c>
      <c r="EU27" s="107">
        <v>0.80780487804878054</v>
      </c>
      <c r="EV27" s="107">
        <v>0.80971258671952429</v>
      </c>
      <c r="EW27" s="107">
        <v>0.80263157894736847</v>
      </c>
    </row>
    <row r="28" spans="1:153" x14ac:dyDescent="0.2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431331'!IG30/'Population2 431331'!IH30</f>
        <v>0.74953036944270512</v>
      </c>
      <c r="DU28" s="107">
        <f>'Population2 431331'!II30/'Population2 431331'!IJ30</f>
        <v>0.75359599749843653</v>
      </c>
      <c r="DV28" s="107">
        <f>'Population2 431331'!IK30/'Population2 431331'!IL30</f>
        <v>0.75381679389312972</v>
      </c>
      <c r="DW28" s="107">
        <f>'Population2 431331'!IM30/'Population2 431331'!IN30</f>
        <v>0.74952076677316293</v>
      </c>
      <c r="DX28" s="107">
        <f>'Population2 431331'!IO30/'Population2 431331'!IP30</f>
        <v>0.74568690095846646</v>
      </c>
      <c r="DY28" s="107">
        <f>'Population2 431331'!IQ30/'Population2 431331'!IR30</f>
        <v>0.74738903394255873</v>
      </c>
      <c r="DZ28" s="107">
        <f>'Population2 431331'!IS30/'Population2 431331'!IT30</f>
        <v>0.7471571906354515</v>
      </c>
      <c r="EA28" s="107">
        <f>'Population2 431331'!IU30/'Population2 431331'!IV30</f>
        <v>0.75068493150684934</v>
      </c>
      <c r="EB28" s="107">
        <f>'Population2 431331'!IW30/'Population2 431331'!IX30</f>
        <v>0.75490196078431371</v>
      </c>
      <c r="EC28" s="107">
        <f>'Population2 431331'!IY30/'Population2 431331'!IZ30</f>
        <v>0.76210235131396953</v>
      </c>
      <c r="ED28" s="107">
        <f>'Population2 431331'!JA30/'Population2 431331'!JB30</f>
        <v>0.75835654596100277</v>
      </c>
      <c r="EE28" s="107">
        <f>'Population2 431331'!JC30/'Population2 431331'!JD30</f>
        <v>0.74544179523141652</v>
      </c>
      <c r="EF28" s="107">
        <f>'Population2 431331'!JE30/'Population2 431331'!JF30</f>
        <v>0.73950177935943062</v>
      </c>
      <c r="EG28" s="107">
        <f>'Population2 431331'!JG30/'Population2 431331'!JH30</f>
        <v>0.73352033660589055</v>
      </c>
      <c r="EH28" s="107">
        <f>'Population2 431331'!JI30/'Population2 431331'!JJ30</f>
        <v>0.72676450034940598</v>
      </c>
      <c r="EI28" s="107">
        <v>0.77025036818851256</v>
      </c>
      <c r="EJ28" s="107">
        <v>0.77736131934032981</v>
      </c>
      <c r="EK28" s="107">
        <v>0.78170637970791701</v>
      </c>
      <c r="EL28" s="107">
        <v>0.77976653696498055</v>
      </c>
      <c r="EM28" s="107">
        <v>0.78604294478527603</v>
      </c>
      <c r="EN28" s="107">
        <v>0.78428351309707245</v>
      </c>
      <c r="EO28" s="107">
        <v>0.78955696202531644</v>
      </c>
      <c r="EP28" s="107">
        <v>0.78436018957345977</v>
      </c>
      <c r="EQ28" s="107">
        <v>0.77742193755004008</v>
      </c>
      <c r="ER28" s="107">
        <v>0.7751430907604252</v>
      </c>
      <c r="ES28" s="107">
        <v>0.77913610431947844</v>
      </c>
      <c r="ET28" s="107">
        <v>0.79120879120879117</v>
      </c>
      <c r="EU28" s="107">
        <v>0.78947368421052633</v>
      </c>
      <c r="EV28" s="107">
        <v>0.79295154185022021</v>
      </c>
      <c r="EW28" s="107">
        <v>0.79701492537313434</v>
      </c>
    </row>
    <row r="29" spans="1:153" s="173" customFormat="1" ht="15.75" x14ac:dyDescent="0.25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f>'Population2 431331'!DO31/'Population2 431331'!DP31</f>
        <v>0.76676232169414127</v>
      </c>
      <c r="BL29" s="175">
        <f>'Population2 431331'!DQ31/'Population2 431331'!DR31</f>
        <v>0.76916800903746785</v>
      </c>
      <c r="BM29" s="175">
        <f>'Population2 431331'!DS31/'Population2 431331'!DT31</f>
        <v>0.77144581070678064</v>
      </c>
      <c r="BN29" s="175">
        <f>'Population2 431331'!DU31/'Population2 431331'!DV31</f>
        <v>0.77204749010622786</v>
      </c>
      <c r="BO29" s="175">
        <f>'Population2 431331'!DW31/'Population2 431331'!DX31</f>
        <v>0.77499322958981731</v>
      </c>
      <c r="BP29" s="175">
        <f>'Population2 431331'!DY31/'Population2 431331'!DZ31</f>
        <v>0.77837996191592207</v>
      </c>
      <c r="BQ29" s="175">
        <f>'Population2 431331'!EA31/'Population2 431331'!EB31</f>
        <v>0.77870823489706376</v>
      </c>
      <c r="BR29" s="175">
        <f>'Population2 431331'!EC31/'Population2 431331'!ED31</f>
        <v>0.78227278515940057</v>
      </c>
      <c r="BS29" s="176">
        <f>'Population2 431331'!EE31/'Population2 431331'!EF31</f>
        <v>0.78198386169601231</v>
      </c>
      <c r="BT29" s="175">
        <f>'Population2 431331'!EG31/'Population2 431331'!EH31</f>
        <v>0.78464631772582405</v>
      </c>
      <c r="BU29" s="176">
        <f>'Population2 431331'!EI31/'Population2 431331'!EJ31</f>
        <v>0.78242945938441166</v>
      </c>
      <c r="BV29" s="176">
        <f>'Population2 431331'!EK31/'Population2 431331'!EL31</f>
        <v>0.78031368537697654</v>
      </c>
      <c r="BW29" s="176">
        <f>'Population2 431331'!EM31/'Population2 431331'!EN31</f>
        <v>0.78001565574290732</v>
      </c>
      <c r="BX29" s="176">
        <f>'Population2 431331'!EO31/'Population2 431331'!EP31</f>
        <v>0.78122752844634324</v>
      </c>
      <c r="BY29" s="176">
        <f>'Population2 431331'!EQ31/'Population2 431331'!ER31</f>
        <v>0.78228581018712762</v>
      </c>
      <c r="BZ29" s="176">
        <f>'Population2 431331'!ES31/'Population2 431331'!ET31</f>
        <v>0.77926133981722145</v>
      </c>
      <c r="CA29" s="176">
        <f>'Population2 431331'!EU31/'Population2 431331'!EV31</f>
        <v>0.77612939674834169</v>
      </c>
      <c r="CB29" s="176">
        <f>'Population2 431331'!EW31/'Population2 431331'!EX31</f>
        <v>0.76744919190433158</v>
      </c>
      <c r="CC29" s="176">
        <f>'Population2 431331'!EY31/'Population2 431331'!EZ31</f>
        <v>0.76056814338856948</v>
      </c>
      <c r="CD29" s="176">
        <f>'Population2 431331'!FA31/'Population2 431331'!FB31</f>
        <v>0.75177531827778132</v>
      </c>
      <c r="CE29" s="176">
        <f>'Population2 431331'!FC31/'Population2 431331'!FD31</f>
        <v>0.73553719008264462</v>
      </c>
      <c r="CF29" s="176">
        <f>'Population2 431331'!FE31/'Population2 431331'!FF31</f>
        <v>0.7246069485498865</v>
      </c>
      <c r="CG29" s="176">
        <f>'Population2 431331'!FG31/'Population2 431331'!FH31</f>
        <v>0.70885159311637413</v>
      </c>
      <c r="CH29" s="176">
        <f>'Population2 431331'!FI31/'Population2 431331'!FJ31</f>
        <v>0.69253244690986848</v>
      </c>
      <c r="CI29" s="176">
        <f>'Population2 431331'!FK31/'Population2 431331'!FL31</f>
        <v>0.67681884379155322</v>
      </c>
      <c r="CJ29" s="176">
        <f>'Population2 431331'!FM31/'Population2 431331'!FN31</f>
        <v>0.66561873615360267</v>
      </c>
      <c r="CK29" s="176">
        <f>'Population2 431331'!FO31/'Population2 431331'!FP31</f>
        <v>0.65458015267175573</v>
      </c>
      <c r="CL29" s="176">
        <f>'Population2 431331'!FQ31/'Population2 431331'!FR31</f>
        <v>0.64679616917395211</v>
      </c>
      <c r="CM29" s="176">
        <f>'Population2 431331'!FS31/'Population2 431331'!FT31</f>
        <v>0.62757900815066514</v>
      </c>
      <c r="CN29" s="176">
        <f>'Population2 431331'!FU31/'Population2 431331'!FV31</f>
        <v>0.63459883733131861</v>
      </c>
      <c r="CO29" s="176">
        <f>'Population2 431331'!FW31/'Population2 431331'!FX31</f>
        <v>0.63144900930556436</v>
      </c>
      <c r="CP29" s="176">
        <f>'Population2 431331'!FY31/'Population2 431331'!FZ31</f>
        <v>0.63306267279099637</v>
      </c>
      <c r="CQ29" s="176">
        <f>'Population2 431331'!GA31/'Population2 431331'!GB31</f>
        <v>0.62607650273224047</v>
      </c>
      <c r="CR29" s="176">
        <f>'Population2 431331'!GC31/'Population2 431331'!GD31</f>
        <v>0.64078457155380231</v>
      </c>
      <c r="CS29" s="176">
        <f>'Population2 431331'!GE31/'Population2 431331'!GF31</f>
        <v>0.66064754454584962</v>
      </c>
      <c r="CT29" s="176">
        <f>'Population2 431331'!GG31/'Population2 431331'!GH31</f>
        <v>0.66930522693052275</v>
      </c>
      <c r="CU29" s="176">
        <f>'Population2 431331'!GI31/'Population2 431331'!GJ31</f>
        <v>0.67795415215672872</v>
      </c>
      <c r="CV29" s="176">
        <f>'Population2 431331'!GK31/'Population2 431331'!GL31</f>
        <v>0.69944539249146753</v>
      </c>
      <c r="CW29" s="176">
        <f>'Population2 431331'!GM31/'Population2 431331'!GN31</f>
        <v>0.71446813944579235</v>
      </c>
      <c r="CX29" s="176">
        <f>'Population2 431331'!GO31/'Population2 431331'!GP31</f>
        <v>0.72037368825185566</v>
      </c>
      <c r="CY29" s="176">
        <f>'Population2 431331'!GQ31/'Population2 431331'!GR31</f>
        <v>0.72793019584417806</v>
      </c>
      <c r="CZ29" s="176">
        <f>'Population2 431331'!GS31/'Population2 431331'!GT31</f>
        <v>0.74299527288354106</v>
      </c>
      <c r="DA29" s="177">
        <f>'Population2 431331'!GU31/'Population2 431331'!GV31</f>
        <v>0.75128304653469613</v>
      </c>
      <c r="DB29" s="177">
        <f>DB28</f>
        <v>0.71760391198044005</v>
      </c>
      <c r="DC29" s="177">
        <f>'Population2 431331'!GY31/'Population2 431331'!GZ31</f>
        <v>0.76850673570582295</v>
      </c>
      <c r="DD29" s="177">
        <f>'Population2 431331'!HA31/'Population2 431331'!HB31</f>
        <v>0.77482801199506091</v>
      </c>
      <c r="DE29" s="177">
        <f>'Population2 431331'!HC31/'Population2 431331'!HD31</f>
        <v>0.77830448682614928</v>
      </c>
      <c r="DF29" s="177">
        <f>'Population2 431331'!HE31/'Population2 431331'!HF31</f>
        <v>0.78064388441746935</v>
      </c>
      <c r="DG29" s="177">
        <f>'Population2 431331'!HG31/'Population2 431331'!HH31</f>
        <v>0.78143154664035952</v>
      </c>
      <c r="DH29" s="177">
        <f>'Population2 431331'!HI31/'Population2 431331'!HJ31</f>
        <v>0.78372205384987048</v>
      </c>
      <c r="DI29" s="177">
        <f>'Population2 431331'!HK31/'Population2 431331'!HL31</f>
        <v>0.78505426491740404</v>
      </c>
      <c r="DJ29" s="177">
        <f>'Population2 431331'!HM31/'Population2 431331'!HN31</f>
        <v>0.78606042085043215</v>
      </c>
      <c r="DK29" s="177">
        <f>'Population2 431331'!HO31/'Population2 431331'!HP31</f>
        <v>0.79224566442063404</v>
      </c>
      <c r="DL29" s="177">
        <f>'Population2 431331'!HQ31/'Population2 431331'!HR31</f>
        <v>0.79339356671920436</v>
      </c>
      <c r="DM29" s="177">
        <f>'Population2 431331'!HS31/'Population2 431331'!HT31</f>
        <v>0.79573768275924217</v>
      </c>
      <c r="DN29" s="177">
        <f>'Population2 431331'!HU31/'Population2 431331'!HV31</f>
        <v>0.79603180026879883</v>
      </c>
      <c r="DO29" s="177">
        <f>'Population2 431331'!HW31/'Population2 431331'!HX31</f>
        <v>0.79787185144327999</v>
      </c>
      <c r="DP29" s="177">
        <f>'Population2 431331'!HY31/'Population2 431331'!HZ31</f>
        <v>0.80066881918819188</v>
      </c>
      <c r="DQ29" s="177">
        <f>'Population2 431331'!IA31/'Population2 431331'!IB31</f>
        <v>0.80384562180107899</v>
      </c>
      <c r="DR29" s="177">
        <f>'Population2 431331'!IC31/'Population2 431331'!ID31</f>
        <v>0.80355952079836279</v>
      </c>
      <c r="DS29" s="177">
        <f>'Population2 431331'!IE31/'Population2 431331'!IF31</f>
        <v>0.80110991354599037</v>
      </c>
      <c r="DT29" s="177">
        <f>'Population2 431331'!IG31/'Population2 431331'!IH31</f>
        <v>0.80269202499081216</v>
      </c>
      <c r="DU29" s="177">
        <f>'Population2 431331'!II31/'Population2 431331'!IJ31</f>
        <v>0.80208667002242251</v>
      </c>
      <c r="DV29" s="177">
        <f>'Population2 431331'!IK31/'Population2 431331'!IL31</f>
        <v>0.80320502533299709</v>
      </c>
      <c r="DW29" s="177">
        <f>'Population2 431331'!IM31/'Population2 431331'!IN31</f>
        <v>0.80295634555166695</v>
      </c>
      <c r="DX29" s="177">
        <f>'Population2 431331'!IO31/'Population2 431331'!IP31</f>
        <v>0.79930212136617829</v>
      </c>
      <c r="DY29" s="177">
        <f>'Population2 431331'!IQ31/'Population2 431331'!IR31</f>
        <v>0.79906324276459895</v>
      </c>
      <c r="DZ29" s="177">
        <f>'Population2 431331'!IS31/'Population2 431331'!IT31</f>
        <v>0.79820943095528263</v>
      </c>
      <c r="EA29" s="177">
        <f>'Population2 431331'!IU31/'Population2 431331'!IV31</f>
        <v>0.79800004716869888</v>
      </c>
      <c r="EB29" s="177">
        <f>'Population2 431331'!IW31/'Population2 431331'!IX31</f>
        <v>0.79938227607507717</v>
      </c>
      <c r="EC29" s="177">
        <f>'Population2 431331'!IY31/'Population2 431331'!IZ31</f>
        <v>0.7989739692190766</v>
      </c>
      <c r="ED29" s="177">
        <f>'Population2 431331'!JA31/'Population2 431331'!JB31</f>
        <v>0.80150069827443371</v>
      </c>
      <c r="EE29" s="177">
        <f>'Population2 431331'!JC31/'Population2 431331'!JD31</f>
        <v>0.79846059404070457</v>
      </c>
      <c r="EF29" s="177">
        <f>'Population2 431331'!JE31/'Population2 431331'!JF31</f>
        <v>0.79691510655834219</v>
      </c>
      <c r="EG29" s="177">
        <f>'Population2 431331'!JG31/'Population2 431331'!JH31</f>
        <v>0.79546995161403422</v>
      </c>
      <c r="EH29" s="177">
        <f>'Population2 431331'!JI31/'Population2 431331'!JJ31</f>
        <v>0.79823821572486175</v>
      </c>
      <c r="EI29" s="177">
        <v>0.80186035558695401</v>
      </c>
      <c r="EJ29" s="177">
        <v>0.80464552327516525</v>
      </c>
      <c r="EK29" s="177">
        <v>0.80477753552004216</v>
      </c>
      <c r="EL29" s="177">
        <v>0.8069208834759074</v>
      </c>
      <c r="EM29" s="177">
        <v>0.80713489409141581</v>
      </c>
      <c r="EN29" s="177">
        <v>0.80915112855740923</v>
      </c>
      <c r="EO29" s="177">
        <v>0.80974233128834361</v>
      </c>
      <c r="EP29" s="177">
        <v>0.80846744606955923</v>
      </c>
      <c r="EQ29" s="177">
        <v>0.80522978233724263</v>
      </c>
      <c r="ER29" s="177">
        <v>0.80463795087788037</v>
      </c>
      <c r="ES29" s="177">
        <v>0.80291175116881863</v>
      </c>
      <c r="ET29" s="177">
        <v>0.80401260155861387</v>
      </c>
      <c r="EU29" s="177">
        <v>0.80420290189384325</v>
      </c>
      <c r="EV29" s="177">
        <v>0.80268397670510783</v>
      </c>
      <c r="EW29" s="177">
        <v>0.80125368731563418</v>
      </c>
    </row>
    <row r="30" spans="1:153" x14ac:dyDescent="0.2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431331'!IG32/'Population2 431331'!IH32</f>
        <v>0.82195121951219507</v>
      </c>
      <c r="DU30" s="107">
        <f>'Population2 431331'!II32/'Population2 431331'!IJ32</f>
        <v>0.82381530984204132</v>
      </c>
      <c r="DV30" s="107">
        <f>'Population2 431331'!IK32/'Population2 431331'!IL32</f>
        <v>0.81686746987951808</v>
      </c>
      <c r="DW30" s="107">
        <f>'Population2 431331'!IM32/'Population2 431331'!IN32</f>
        <v>0.80975029726516057</v>
      </c>
      <c r="DX30" s="107">
        <f>'Population2 431331'!IO32/'Population2 431331'!IP32</f>
        <v>0.81138790035587194</v>
      </c>
      <c r="DY30" s="107">
        <f>'Population2 431331'!IQ32/'Population2 431331'!IR32</f>
        <v>0.80722891566265065</v>
      </c>
      <c r="DZ30" s="107">
        <f>'Population2 431331'!IS32/'Population2 431331'!IT32</f>
        <v>0.80606060606060603</v>
      </c>
      <c r="EA30" s="107">
        <f>'Population2 431331'!IU32/'Population2 431331'!IV32</f>
        <v>0.81157635467980294</v>
      </c>
      <c r="EB30" s="107">
        <f>'Population2 431331'!IW32/'Population2 431331'!IX32</f>
        <v>0.80641183723797782</v>
      </c>
      <c r="EC30" s="107">
        <f>'Population2 431331'!IY32/'Population2 431331'!IZ32</f>
        <v>0.81874999999999998</v>
      </c>
      <c r="ED30" s="107">
        <f>'Population2 431331'!JA32/'Population2 431331'!JB32</f>
        <v>0.80545229244114003</v>
      </c>
      <c r="EE30" s="107">
        <f>'Population2 431331'!JC32/'Population2 431331'!JD32</f>
        <v>0.79900744416873448</v>
      </c>
      <c r="EF30" s="107">
        <f>'Population2 431331'!JE32/'Population2 431331'!JF32</f>
        <v>0.81917475728155342</v>
      </c>
      <c r="EG30" s="107">
        <f>'Population2 431331'!JG32/'Population2 431331'!JH32</f>
        <v>0.81161137440758291</v>
      </c>
      <c r="EH30" s="107">
        <f>'Population2 431331'!JI32/'Population2 431331'!JJ32</f>
        <v>0.7988372093023256</v>
      </c>
      <c r="EI30" s="107">
        <v>0.80232558139534882</v>
      </c>
      <c r="EJ30" s="107">
        <v>0.80555555555555558</v>
      </c>
      <c r="EK30" s="107">
        <v>0.79606025492468135</v>
      </c>
      <c r="EL30" s="107">
        <v>0.79790940766550522</v>
      </c>
      <c r="EM30" s="107">
        <v>0.78406466512702078</v>
      </c>
      <c r="EN30" s="107">
        <v>0.784037558685446</v>
      </c>
      <c r="EO30" s="107">
        <v>0.79026651216685984</v>
      </c>
      <c r="EP30" s="107">
        <v>0.78107183580387685</v>
      </c>
      <c r="EQ30" s="107">
        <v>0.77578475336322872</v>
      </c>
      <c r="ER30" s="107">
        <v>0.77216610549943887</v>
      </c>
      <c r="ES30" s="107">
        <v>0.76591154261057171</v>
      </c>
      <c r="ET30" s="107">
        <v>0.76557550158394927</v>
      </c>
      <c r="EU30" s="107">
        <v>0.76323987538940807</v>
      </c>
      <c r="EV30" s="107">
        <v>0.7673935617860852</v>
      </c>
      <c r="EW30" s="107">
        <v>0.7713382507903056</v>
      </c>
    </row>
    <row r="31" spans="1:153" x14ac:dyDescent="0.2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431331'!IG33/'Population2 431331'!IH33</f>
        <v>0.7730727470141151</v>
      </c>
      <c r="DU31" s="107">
        <f>'Population2 431331'!II33/'Population2 431331'!IJ33</f>
        <v>0.75961538461538458</v>
      </c>
      <c r="DV31" s="107">
        <f>'Population2 431331'!IK33/'Population2 431331'!IL33</f>
        <v>0.7521186440677966</v>
      </c>
      <c r="DW31" s="107">
        <f>'Population2 431331'!IM33/'Population2 431331'!IN33</f>
        <v>0.74947368421052629</v>
      </c>
      <c r="DX31" s="107">
        <f>'Population2 431331'!IO33/'Population2 431331'!IP33</f>
        <v>0.75630252100840334</v>
      </c>
      <c r="DY31" s="107">
        <f>'Population2 431331'!IQ33/'Population2 431331'!IR33</f>
        <v>0.75234131113423519</v>
      </c>
      <c r="DZ31" s="107">
        <f>'Population2 431331'!IS33/'Population2 431331'!IT33</f>
        <v>0.75316455696202533</v>
      </c>
      <c r="EA31" s="107">
        <f>'Population2 431331'!IU33/'Population2 431331'!IV33</f>
        <v>0.74445617740232317</v>
      </c>
      <c r="EB31" s="107">
        <f>'Population2 431331'!IW33/'Population2 431331'!IX33</f>
        <v>0.74452554744525545</v>
      </c>
      <c r="EC31" s="107">
        <f>'Population2 431331'!IY33/'Population2 431331'!IZ33</f>
        <v>0.74556830031282584</v>
      </c>
      <c r="ED31" s="107">
        <f>'Population2 431331'!JA33/'Population2 431331'!JB33</f>
        <v>0.74291710388247634</v>
      </c>
      <c r="EE31" s="107">
        <f>'Population2 431331'!JC33/'Population2 431331'!JD33</f>
        <v>0.731006160164271</v>
      </c>
      <c r="EF31" s="107">
        <f>'Population2 431331'!JE33/'Population2 431331'!JF33</f>
        <v>0.75250501002004011</v>
      </c>
      <c r="EG31" s="107">
        <f>'Population2 431331'!JG33/'Population2 431331'!JH33</f>
        <v>0.74612403100775193</v>
      </c>
      <c r="EH31" s="107">
        <f>'Population2 431331'!JI33/'Population2 431331'!JJ33</f>
        <v>0.74504249291784708</v>
      </c>
      <c r="EI31" s="107">
        <v>0.73276676109537298</v>
      </c>
      <c r="EJ31" s="107">
        <v>0.73590225563909772</v>
      </c>
      <c r="EK31" s="107">
        <v>0.7345971563981043</v>
      </c>
      <c r="EL31" s="107">
        <v>0.74141221374045807</v>
      </c>
      <c r="EM31" s="107">
        <v>0.73554502369668251</v>
      </c>
      <c r="EN31" s="107">
        <v>0.74833808167141502</v>
      </c>
      <c r="EO31" s="107">
        <v>0.75164628410159928</v>
      </c>
      <c r="EP31" s="107">
        <v>0.74414245548266167</v>
      </c>
      <c r="EQ31" s="107">
        <v>0.73979107312440651</v>
      </c>
      <c r="ER31" s="107">
        <v>0.73434535104364329</v>
      </c>
      <c r="ES31" s="107">
        <v>0.73296500920810315</v>
      </c>
      <c r="ET31" s="107">
        <v>0.72918572735590115</v>
      </c>
      <c r="EU31" s="107">
        <v>0.73511111111111116</v>
      </c>
      <c r="EV31" s="107">
        <v>0.75133214920071045</v>
      </c>
      <c r="EW31" s="107">
        <v>0.7502230151650312</v>
      </c>
    </row>
    <row r="32" spans="1:153" x14ac:dyDescent="0.2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431331'!IG34/'Population2 431331'!IH34</f>
        <v>0.77822120866590649</v>
      </c>
      <c r="DU32" s="107">
        <f>'Population2 431331'!II34/'Population2 431331'!IJ34</f>
        <v>0.7768361581920904</v>
      </c>
      <c r="DV32" s="107">
        <f>'Population2 431331'!IK34/'Population2 431331'!IL34</f>
        <v>0.78166189111747852</v>
      </c>
      <c r="DW32" s="107">
        <f>'Population2 431331'!IM34/'Population2 431331'!IN34</f>
        <v>0.78558875219683655</v>
      </c>
      <c r="DX32" s="107">
        <f>'Population2 431331'!IO34/'Population2 431331'!IP34</f>
        <v>0.7820437093916125</v>
      </c>
      <c r="DY32" s="107">
        <f>'Population2 431331'!IQ34/'Population2 431331'!IR34</f>
        <v>0.77232406859846248</v>
      </c>
      <c r="DZ32" s="107">
        <f>'Population2 431331'!IS34/'Population2 431331'!IT34</f>
        <v>0.77139507620164127</v>
      </c>
      <c r="EA32" s="107">
        <f>'Population2 431331'!IU34/'Population2 431331'!IV34</f>
        <v>0.77097902097902093</v>
      </c>
      <c r="EB32" s="107">
        <f>'Population2 431331'!IW34/'Population2 431331'!IX34</f>
        <v>0.7658707047175306</v>
      </c>
      <c r="EC32" s="107">
        <f>'Population2 431331'!IY34/'Population2 431331'!IZ34</f>
        <v>0.75816618911174782</v>
      </c>
      <c r="ED32" s="107">
        <f>'Population2 431331'!JA34/'Population2 431331'!JB34</f>
        <v>0.75692481628038444</v>
      </c>
      <c r="EE32" s="107">
        <f>'Population2 431331'!JC34/'Population2 431331'!JD34</f>
        <v>0.74427694025683977</v>
      </c>
      <c r="EF32" s="107">
        <f>'Population2 431331'!JE34/'Population2 431331'!JF34</f>
        <v>0.75083056478405319</v>
      </c>
      <c r="EG32" s="107">
        <f>'Population2 431331'!JG34/'Population2 431331'!JH34</f>
        <v>0.75747688961392057</v>
      </c>
      <c r="EH32" s="107">
        <f>'Population2 431331'!JI34/'Population2 431331'!JJ34</f>
        <v>0.7543478260869565</v>
      </c>
      <c r="EI32" s="107">
        <v>0.7561761546723953</v>
      </c>
      <c r="EJ32" s="107">
        <v>0.75433839479392628</v>
      </c>
      <c r="EK32" s="107">
        <v>0.75677139761646806</v>
      </c>
      <c r="EL32" s="107">
        <v>0.76374523679912898</v>
      </c>
      <c r="EM32" s="107">
        <v>0.75621621621621626</v>
      </c>
      <c r="EN32" s="107">
        <v>0.75882672460619227</v>
      </c>
      <c r="EO32" s="107">
        <v>0.75459459459459455</v>
      </c>
      <c r="EP32" s="107">
        <v>0.74595469255663427</v>
      </c>
      <c r="EQ32" s="107">
        <v>0.73965141612200436</v>
      </c>
      <c r="ER32" s="107">
        <v>0.74715138361367339</v>
      </c>
      <c r="ES32" s="107">
        <v>0.73952738990332978</v>
      </c>
      <c r="ET32" s="107">
        <v>0.73565683646112601</v>
      </c>
      <c r="EU32" s="107">
        <v>0.73223753976670203</v>
      </c>
      <c r="EV32" s="107">
        <v>0.73347547974413652</v>
      </c>
      <c r="EW32" s="107">
        <v>0.73456464379947228</v>
      </c>
    </row>
    <row r="33" spans="1:153" x14ac:dyDescent="0.2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431331'!IG35/'Population2 431331'!IH35</f>
        <v>0.80543633762517886</v>
      </c>
      <c r="DU33" s="107">
        <f>'Population2 431331'!II35/'Population2 431331'!IJ35</f>
        <v>0.80667593880389432</v>
      </c>
      <c r="DV33" s="107">
        <f>'Population2 431331'!IK35/'Population2 431331'!IL35</f>
        <v>0.79691876750700286</v>
      </c>
      <c r="DW33" s="107">
        <f>'Population2 431331'!IM35/'Population2 431331'!IN35</f>
        <v>0.80480905233380484</v>
      </c>
      <c r="DX33" s="107">
        <f>'Population2 431331'!IO35/'Population2 431331'!IP35</f>
        <v>0.80813953488372092</v>
      </c>
      <c r="DY33" s="107">
        <f>'Population2 431331'!IQ35/'Population2 431331'!IR35</f>
        <v>0.81845238095238093</v>
      </c>
      <c r="DZ33" s="107">
        <f>'Population2 431331'!IS35/'Population2 431331'!IT35</f>
        <v>0.82582582582582587</v>
      </c>
      <c r="EA33" s="107">
        <f>'Population2 431331'!IU35/'Population2 431331'!IV35</f>
        <v>0.83180428134556572</v>
      </c>
      <c r="EB33" s="107">
        <f>'Population2 431331'!IW35/'Population2 431331'!IX35</f>
        <v>0.82968750000000002</v>
      </c>
      <c r="EC33" s="107">
        <f>'Population2 431331'!IY35/'Population2 431331'!IZ35</f>
        <v>0.82817337461300311</v>
      </c>
      <c r="ED33" s="107">
        <f>'Population2 431331'!JA35/'Population2 431331'!JB35</f>
        <v>0.83563748079877109</v>
      </c>
      <c r="EE33" s="107">
        <f>'Population2 431331'!JC35/'Population2 431331'!JD35</f>
        <v>0.83231707317073167</v>
      </c>
      <c r="EF33" s="107">
        <f>'Population2 431331'!JE35/'Population2 431331'!JF35</f>
        <v>0.82822085889570551</v>
      </c>
      <c r="EG33" s="107">
        <f>'Population2 431331'!JG35/'Population2 431331'!JH35</f>
        <v>0.8202416918429003</v>
      </c>
      <c r="EH33" s="107">
        <f>'Population2 431331'!JI35/'Population2 431331'!JJ35</f>
        <v>0.82886904761904767</v>
      </c>
      <c r="EI33" s="107">
        <v>0.82485029940119758</v>
      </c>
      <c r="EJ33" s="107">
        <v>0.81492537313432833</v>
      </c>
      <c r="EK33" s="107">
        <v>0.81641791044776124</v>
      </c>
      <c r="EL33" s="107">
        <v>0.82317073170731703</v>
      </c>
      <c r="EM33" s="107">
        <v>0.82831325301204817</v>
      </c>
      <c r="EN33" s="107">
        <v>0.82525697503671069</v>
      </c>
      <c r="EO33" s="107">
        <v>0.82708933717579247</v>
      </c>
      <c r="EP33" s="107">
        <v>0.81178160919540232</v>
      </c>
      <c r="EQ33" s="107">
        <v>0.80603448275862066</v>
      </c>
      <c r="ER33" s="107">
        <v>0.810966810966811</v>
      </c>
      <c r="ES33" s="107">
        <v>0.82461103253182466</v>
      </c>
      <c r="ET33" s="107">
        <v>0.82836879432624111</v>
      </c>
      <c r="EU33" s="107">
        <v>0.82158273381294966</v>
      </c>
      <c r="EV33" s="107">
        <v>0.80952380952380953</v>
      </c>
      <c r="EW33" s="107">
        <v>0.80890804597701149</v>
      </c>
    </row>
    <row r="34" spans="1:153" x14ac:dyDescent="0.2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431331'!IG36/'Population2 431331'!IH36</f>
        <v>0.78166666666666662</v>
      </c>
      <c r="DU34" s="107">
        <f>'Population2 431331'!II36/'Population2 431331'!IJ36</f>
        <v>0.77972749793559037</v>
      </c>
      <c r="DV34" s="107">
        <f>'Population2 431331'!IK36/'Population2 431331'!IL36</f>
        <v>0.77044476327116207</v>
      </c>
      <c r="DW34" s="107">
        <f>'Population2 431331'!IM36/'Population2 431331'!IN36</f>
        <v>0.76465764657646573</v>
      </c>
      <c r="DX34" s="107">
        <f>'Population2 431331'!IO36/'Population2 431331'!IP36</f>
        <v>0.75330033003300334</v>
      </c>
      <c r="DY34" s="107">
        <f>'Population2 431331'!IQ36/'Population2 431331'!IR36</f>
        <v>0.75165289256198342</v>
      </c>
      <c r="DZ34" s="107">
        <f>'Population2 431331'!IS36/'Population2 431331'!IT36</f>
        <v>0.74917081260364837</v>
      </c>
      <c r="EA34" s="107">
        <f>'Population2 431331'!IU36/'Population2 431331'!IV36</f>
        <v>0.74553852613898808</v>
      </c>
      <c r="EB34" s="107">
        <f>'Population2 431331'!IW36/'Population2 431331'!IX36</f>
        <v>0.74267650158061116</v>
      </c>
      <c r="EC34" s="107">
        <f>'Population2 431331'!IY36/'Population2 431331'!IZ36</f>
        <v>0.73990374555346305</v>
      </c>
      <c r="ED34" s="107">
        <f>'Population2 431331'!JA36/'Population2 431331'!JB36</f>
        <v>0.74327122153209113</v>
      </c>
      <c r="EE34" s="107">
        <f>'Population2 431331'!JC36/'Population2 431331'!JD36</f>
        <v>0.7424804285125669</v>
      </c>
      <c r="EF34" s="107">
        <f>'Population2 431331'!JE36/'Population2 431331'!JF36</f>
        <v>0.74625947940151671</v>
      </c>
      <c r="EG34" s="107">
        <f>'Population2 431331'!JG36/'Population2 431331'!JH36</f>
        <v>0.74939172749391725</v>
      </c>
      <c r="EH34" s="107">
        <f>'Population2 431331'!JI36/'Population2 431331'!JJ36</f>
        <v>0.75405186385737444</v>
      </c>
      <c r="EI34" s="107">
        <v>0.75305623471882643</v>
      </c>
      <c r="EJ34" s="107">
        <v>0.75363208512379787</v>
      </c>
      <c r="EK34" s="107">
        <v>0.754601226993865</v>
      </c>
      <c r="EL34" s="107">
        <v>0.75832127351664258</v>
      </c>
      <c r="EM34" s="107">
        <v>0.75624870894443297</v>
      </c>
      <c r="EN34" s="107">
        <v>0.75636211931581143</v>
      </c>
      <c r="EO34" s="107">
        <v>0.75062137531068762</v>
      </c>
      <c r="EP34" s="107">
        <v>0.7466969446738233</v>
      </c>
      <c r="EQ34" s="107">
        <v>0.74096880131362886</v>
      </c>
      <c r="ER34" s="107">
        <v>0.73891825945506306</v>
      </c>
      <c r="ES34" s="107">
        <v>0.73957703927492446</v>
      </c>
      <c r="ET34" s="107">
        <v>0.7359775641025641</v>
      </c>
      <c r="EU34" s="107">
        <v>0.7372712808273667</v>
      </c>
      <c r="EV34" s="107">
        <v>0.73887775551102208</v>
      </c>
      <c r="EW34" s="107">
        <v>0.73678882364851184</v>
      </c>
    </row>
    <row r="35" spans="1:153" x14ac:dyDescent="0.2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431331'!IG37/'Population2 431331'!IH37</f>
        <v>0.80300187617260788</v>
      </c>
      <c r="DU35" s="107">
        <f>'Population2 431331'!II37/'Population2 431331'!IJ37</f>
        <v>0.79387186629526463</v>
      </c>
      <c r="DV35" s="107">
        <f>'Population2 431331'!IK37/'Population2 431331'!IL37</f>
        <v>0.80444856348470806</v>
      </c>
      <c r="DW35" s="107">
        <f>'Population2 431331'!IM37/'Population2 431331'!IN37</f>
        <v>0.81149858623939675</v>
      </c>
      <c r="DX35" s="107">
        <f>'Population2 431331'!IO37/'Population2 431331'!IP37</f>
        <v>0.81244019138755985</v>
      </c>
      <c r="DY35" s="107">
        <f>'Population2 431331'!IQ37/'Population2 431331'!IR37</f>
        <v>0.81162136832239928</v>
      </c>
      <c r="DZ35" s="107">
        <f>'Population2 431331'!IS37/'Population2 431331'!IT37</f>
        <v>0.81537019681349576</v>
      </c>
      <c r="EA35" s="107">
        <f>'Population2 431331'!IU37/'Population2 431331'!IV37</f>
        <v>0.81613508442776739</v>
      </c>
      <c r="EB35" s="107">
        <f>'Population2 431331'!IW37/'Population2 431331'!IX37</f>
        <v>0.81421800947867295</v>
      </c>
      <c r="EC35" s="107">
        <f>'Population2 431331'!IY37/'Population2 431331'!IZ37</f>
        <v>0.81512605042016806</v>
      </c>
      <c r="ED35" s="107">
        <f>'Population2 431331'!JA37/'Population2 431331'!JB37</f>
        <v>0.8125</v>
      </c>
      <c r="EE35" s="107">
        <f>'Population2 431331'!JC37/'Population2 431331'!JD37</f>
        <v>0.80298786181139126</v>
      </c>
      <c r="EF35" s="107">
        <f>'Population2 431331'!JE37/'Population2 431331'!JF37</f>
        <v>0.80218778486782139</v>
      </c>
      <c r="EG35" s="107">
        <f>'Population2 431331'!JG37/'Population2 431331'!JH37</f>
        <v>0.79981965734896299</v>
      </c>
      <c r="EH35" s="107">
        <f>'Population2 431331'!JI37/'Population2 431331'!JJ37</f>
        <v>0.80522993688007216</v>
      </c>
      <c r="EI35" s="107">
        <v>0.81146025878003691</v>
      </c>
      <c r="EJ35" s="107">
        <v>0.81509433962264155</v>
      </c>
      <c r="EK35" s="107">
        <v>0.82358581016299137</v>
      </c>
      <c r="EL35" s="107">
        <v>0.82233009708737859</v>
      </c>
      <c r="EM35" s="107">
        <v>0.81606969990319456</v>
      </c>
      <c r="EN35" s="107">
        <v>0.80441323971915746</v>
      </c>
      <c r="EO35" s="107">
        <v>0.8</v>
      </c>
      <c r="EP35" s="107">
        <v>0.78736208625877635</v>
      </c>
      <c r="EQ35" s="107">
        <v>0.7781124497991968</v>
      </c>
      <c r="ER35" s="107">
        <v>0.77788944723618092</v>
      </c>
      <c r="ES35" s="107">
        <v>0.77635467980295569</v>
      </c>
      <c r="ET35" s="107">
        <v>0.78606965174129351</v>
      </c>
      <c r="EU35" s="107">
        <v>0.77613412228796841</v>
      </c>
      <c r="EV35" s="107">
        <v>0.78217821782178221</v>
      </c>
      <c r="EW35" s="107">
        <v>0.79032258064516125</v>
      </c>
    </row>
    <row r="36" spans="1:153" s="173" customFormat="1" ht="15.75" x14ac:dyDescent="0.25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f>'Population2 431331'!DO38/'Population2 431331'!DP38</f>
        <v>0.75980175236746617</v>
      </c>
      <c r="BL36" s="175">
        <f>'Population2 431331'!DQ38/'Population2 431331'!DR38</f>
        <v>0.76508639787328314</v>
      </c>
      <c r="BM36" s="175">
        <f>'Population2 431331'!DS38/'Population2 431331'!DT38</f>
        <v>0.77125970359915319</v>
      </c>
      <c r="BN36" s="175">
        <f>'Population2 431331'!DU38/'Population2 431331'!DV38</f>
        <v>0.78264695529743045</v>
      </c>
      <c r="BO36" s="175">
        <f>'Population2 431331'!DW38/'Population2 431331'!DX38</f>
        <v>0.79134521592622153</v>
      </c>
      <c r="BP36" s="175">
        <f>'Population2 431331'!DY38/'Population2 431331'!DZ38</f>
        <v>0.79203222918531779</v>
      </c>
      <c r="BQ36" s="175">
        <f>'Population2 431331'!EA38/'Population2 431331'!EB38</f>
        <v>0.79549769460265796</v>
      </c>
      <c r="BR36" s="175">
        <f>'Population2 431331'!EC38/'Population2 431331'!ED38</f>
        <v>0.79899954524783989</v>
      </c>
      <c r="BS36" s="176">
        <f>'Population2 431331'!EE38/'Population2 431331'!EF38</f>
        <v>0.79532854675997455</v>
      </c>
      <c r="BT36" s="175">
        <f>'Population2 431331'!EG38/'Population2 431331'!EH38</f>
        <v>0.78938730853391681</v>
      </c>
      <c r="BU36" s="176">
        <f>'Population2 431331'!EI38/'Population2 431331'!EJ38</f>
        <v>0.78479510815004105</v>
      </c>
      <c r="BV36" s="176">
        <f>'Population2 431331'!EK38/'Population2 431331'!EL38</f>
        <v>0.77988047808764938</v>
      </c>
      <c r="BW36" s="176">
        <f>'Population2 431331'!EM38/'Population2 431331'!EN38</f>
        <v>0.7688496531843978</v>
      </c>
      <c r="BX36" s="176">
        <f>'Population2 431331'!EO38/'Population2 431331'!EP38</f>
        <v>0.76840408382590009</v>
      </c>
      <c r="BY36" s="176">
        <f>'Population2 431331'!EQ38/'Population2 431331'!ER38</f>
        <v>0.76457082303073121</v>
      </c>
      <c r="BZ36" s="176">
        <f>'Population2 431331'!ES38/'Population2 431331'!ET38</f>
        <v>0.76978607271766886</v>
      </c>
      <c r="CA36" s="176">
        <f>'Population2 431331'!EU38/'Population2 431331'!EV38</f>
        <v>0.76400634249471455</v>
      </c>
      <c r="CB36" s="176">
        <f>'Population2 431331'!EW38/'Population2 431331'!EX38</f>
        <v>0.76244564735114029</v>
      </c>
      <c r="CC36" s="176">
        <f>'Population2 431331'!EY38/'Population2 431331'!EZ38</f>
        <v>0.754446816079687</v>
      </c>
      <c r="CD36" s="176">
        <f>'Population2 431331'!FA38/'Population2 431331'!FB38</f>
        <v>0.73905648554292369</v>
      </c>
      <c r="CE36" s="176">
        <f>'Population2 431331'!FC38/'Population2 431331'!FD38</f>
        <v>0.71793725980874068</v>
      </c>
      <c r="CF36" s="176">
        <f>'Population2 431331'!FE38/'Population2 431331'!FF38</f>
        <v>0.70438612259572175</v>
      </c>
      <c r="CG36" s="176">
        <f>'Population2 431331'!FG38/'Population2 431331'!FH38</f>
        <v>0.68213519313304716</v>
      </c>
      <c r="CH36" s="176">
        <f>'Population2 431331'!FI38/'Population2 431331'!FJ38</f>
        <v>0.65607142857142853</v>
      </c>
      <c r="CI36" s="176">
        <f>'Population2 431331'!FK38/'Population2 431331'!FL38</f>
        <v>0.63305770427669605</v>
      </c>
      <c r="CJ36" s="176">
        <f>'Population2 431331'!FM38/'Population2 431331'!FN38</f>
        <v>0.61704413212783105</v>
      </c>
      <c r="CK36" s="176">
        <f>'Population2 431331'!FO38/'Population2 431331'!FP38</f>
        <v>0.60598525885800547</v>
      </c>
      <c r="CL36" s="176">
        <f>'Population2 431331'!FQ38/'Population2 431331'!FR38</f>
        <v>0.60568526109427911</v>
      </c>
      <c r="CM36" s="176">
        <f>'Population2 431331'!FS38/'Population2 431331'!FT38</f>
        <v>0.59219992427110946</v>
      </c>
      <c r="CN36" s="176">
        <f>'Population2 431331'!FU38/'Population2 431331'!FV38</f>
        <v>0.5985675917636526</v>
      </c>
      <c r="CO36" s="176">
        <f>'Population2 431331'!FW38/'Population2 431331'!FX38</f>
        <v>0.59914770151418983</v>
      </c>
      <c r="CP36" s="176">
        <f>'Population2 431331'!FY38/'Population2 431331'!FZ38</f>
        <v>0.59731990115947542</v>
      </c>
      <c r="CQ36" s="176">
        <f>'Population2 431331'!GA38/'Population2 431331'!GB38</f>
        <v>0.59731479718148928</v>
      </c>
      <c r="CR36" s="176">
        <f>'Population2 431331'!GC38/'Population2 431331'!GD38</f>
        <v>0.60753816793893134</v>
      </c>
      <c r="CS36" s="176">
        <f>'Population2 431331'!GE38/'Population2 431331'!GF38</f>
        <v>0.61188081229834879</v>
      </c>
      <c r="CT36" s="176">
        <f>'Population2 431331'!GG38/'Population2 431331'!GH38</f>
        <v>0.61196947133283697</v>
      </c>
      <c r="CU36" s="176">
        <f>'Population2 431331'!GI38/'Population2 431331'!GJ38</f>
        <v>0.61990825688073392</v>
      </c>
      <c r="CV36" s="176">
        <f>'Population2 431331'!GK38/'Population2 431331'!GL38</f>
        <v>0.6434478956074251</v>
      </c>
      <c r="CW36" s="176">
        <f>'Population2 431331'!GM38/'Population2 431331'!GN38</f>
        <v>0.65653884872334589</v>
      </c>
      <c r="CX36" s="176">
        <f>'Population2 431331'!GO38/'Population2 431331'!GP38</f>
        <v>0.66196020904006603</v>
      </c>
      <c r="CY36" s="176">
        <f>'Population2 431331'!GQ38/'Population2 431331'!GR38</f>
        <v>0.67024202420242029</v>
      </c>
      <c r="CZ36" s="176">
        <f>'Population2 431331'!GS38/'Population2 431331'!GT38</f>
        <v>0.70210226751124571</v>
      </c>
      <c r="DA36" s="177">
        <f>'Population2 431331'!GU38/'Population2 431331'!GV38</f>
        <v>0.70803793389190683</v>
      </c>
      <c r="DB36" s="177">
        <f>'Population2 431331'!GW38/'Population2 431331'!GX38</f>
        <v>0.73287158367652561</v>
      </c>
      <c r="DC36" s="177">
        <f>'Population2 431331'!GY38/'Population2 431331'!GZ38</f>
        <v>0.73496011262318162</v>
      </c>
      <c r="DD36" s="177">
        <f>'Population2 431331'!HA38/'Population2 431331'!HB38</f>
        <v>0.7361625367891389</v>
      </c>
      <c r="DE36" s="177">
        <f>'Population2 431331'!HC38/'Population2 431331'!HD38</f>
        <v>0.73489869342927472</v>
      </c>
      <c r="DF36" s="177">
        <f>'Population2 431331'!HE38/'Population2 431331'!HF38</f>
        <v>0.730808982429766</v>
      </c>
      <c r="DG36" s="177">
        <f>'Population2 431331'!HG38/'Population2 431331'!HH38</f>
        <v>0.73154488321921018</v>
      </c>
      <c r="DH36" s="177">
        <f>'Population2 431331'!HI38/'Population2 431331'!HJ38</f>
        <v>0.73882286361063954</v>
      </c>
      <c r="DI36" s="177">
        <f>'Population2 431331'!HK38/'Population2 431331'!HL38</f>
        <v>0.73918371194269017</v>
      </c>
      <c r="DJ36" s="177">
        <f>'Population2 431331'!HM38/'Population2 431331'!HN38</f>
        <v>0.74390590913402255</v>
      </c>
      <c r="DK36" s="177">
        <f>'Population2 431331'!HO38/'Population2 431331'!HP38</f>
        <v>0.75611387084447845</v>
      </c>
      <c r="DL36" s="177">
        <f>'Population2 431331'!HQ38/'Population2 431331'!HR38</f>
        <v>0.76097231600270088</v>
      </c>
      <c r="DM36" s="177">
        <f>'Population2 431331'!HS38/'Population2 431331'!HT38</f>
        <v>0.77136941733215025</v>
      </c>
      <c r="DN36" s="177">
        <f>'Population2 431331'!HU38/'Population2 431331'!HV38</f>
        <v>0.78076884871361873</v>
      </c>
      <c r="DO36" s="177">
        <f>'Population2 431331'!HW38/'Population2 431331'!HX38</f>
        <v>0.79219737237990173</v>
      </c>
      <c r="DP36" s="177">
        <f>'Population2 431331'!HY38/'Population2 431331'!HZ38</f>
        <v>0.79873137333870314</v>
      </c>
      <c r="DQ36" s="177">
        <f>'Population2 431331'!IA38/'Population2 431331'!IB38</f>
        <v>0.79795835860117248</v>
      </c>
      <c r="DR36" s="177">
        <f>'Population2 431331'!IC38/'Population2 431331'!ID38</f>
        <v>0.79866787768695124</v>
      </c>
      <c r="DS36" s="177">
        <f>'Population2 431331'!IE38/'Population2 431331'!IF38</f>
        <v>0.78843666036421534</v>
      </c>
      <c r="DT36" s="177">
        <f>'Population2 431331'!IG38/'Population2 431331'!IH38</f>
        <v>0.78747514910536776</v>
      </c>
      <c r="DU36" s="177">
        <f>'Population2 431331'!II38/'Population2 431331'!IJ38</f>
        <v>0.78434457665453827</v>
      </c>
      <c r="DV36" s="177">
        <f>'Population2 431331'!IK38/'Population2 431331'!IL38</f>
        <v>0.77990383671867336</v>
      </c>
      <c r="DW36" s="177">
        <f>'Population2 431331'!IM38/'Population2 431331'!IN38</f>
        <v>0.77819400630914826</v>
      </c>
      <c r="DX36" s="177">
        <f>'Population2 431331'!IO38/'Population2 431331'!IP38</f>
        <v>0.77316516039328631</v>
      </c>
      <c r="DY36" s="177">
        <f>'Population2 431331'!IQ38/'Population2 431331'!IR38</f>
        <v>0.77059934400159025</v>
      </c>
      <c r="DZ36" s="177">
        <f>'Population2 431331'!IS38/'Population2 431331'!IT38</f>
        <v>0.77012754085292945</v>
      </c>
      <c r="EA36" s="177">
        <f>'Population2 431331'!IU38/'Population2 431331'!IV38</f>
        <v>0.76842739505924884</v>
      </c>
      <c r="EB36" s="177">
        <f>'Population2 431331'!IW38/'Population2 431331'!IX38</f>
        <v>0.76528659212249417</v>
      </c>
      <c r="EC36" s="177">
        <f>'Population2 431331'!IY38/'Population2 431331'!IZ38</f>
        <v>0.76370000000000005</v>
      </c>
      <c r="ED36" s="177">
        <f>'Population2 431331'!JA38/'Population2 431331'!JB38</f>
        <v>0.76393572703828605</v>
      </c>
      <c r="EE36" s="177">
        <f>'Population2 431331'!JC38/'Population2 431331'!JD38</f>
        <v>0.75837273443656428</v>
      </c>
      <c r="EF36" s="177">
        <f>'Population2 431331'!JE38/'Population2 431331'!JF38</f>
        <v>0.76472308892355689</v>
      </c>
      <c r="EG36" s="177">
        <f>'Population2 431331'!JG38/'Population2 431331'!JH38</f>
        <v>0.7654060280284124</v>
      </c>
      <c r="EH36" s="177">
        <f>'Population2 431331'!JI38/'Population2 431331'!JJ38</f>
        <v>0.76708667430316912</v>
      </c>
      <c r="EI36" s="177">
        <v>0.76626113612414981</v>
      </c>
      <c r="EJ36" s="177">
        <v>0.76648378092212921</v>
      </c>
      <c r="EK36" s="177">
        <v>0.76733867078229001</v>
      </c>
      <c r="EL36" s="177">
        <v>0.77144804752166718</v>
      </c>
      <c r="EM36" s="177">
        <v>0.76709671161121351</v>
      </c>
      <c r="EN36" s="177">
        <v>0.767567038559405</v>
      </c>
      <c r="EO36" s="177">
        <v>0.76471159448436588</v>
      </c>
      <c r="EP36" s="177">
        <v>0.7575229801644896</v>
      </c>
      <c r="EQ36" s="177">
        <v>0.75157080715321412</v>
      </c>
      <c r="ER36" s="177">
        <v>0.75129882624591116</v>
      </c>
      <c r="ES36" s="177">
        <v>0.75042605567127441</v>
      </c>
      <c r="ET36" s="177">
        <v>0.74875082492693501</v>
      </c>
      <c r="EU36" s="177">
        <v>0.74764261040052282</v>
      </c>
      <c r="EV36" s="177">
        <v>0.7505160442859824</v>
      </c>
      <c r="EW36" s="177">
        <v>0.75066087613293053</v>
      </c>
    </row>
    <row r="37" spans="1:153" x14ac:dyDescent="0.2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431331'!IG39/'Population2 431331'!IH39</f>
        <v>0.79399646851088879</v>
      </c>
      <c r="DU37" s="107">
        <f>'Population2 431331'!II39/'Population2 431331'!IJ39</f>
        <v>0.7959667852906287</v>
      </c>
      <c r="DV37" s="107">
        <f>'Population2 431331'!IK39/'Population2 431331'!IL39</f>
        <v>0.792814371257485</v>
      </c>
      <c r="DW37" s="107">
        <f>'Population2 431331'!IM39/'Population2 431331'!IN39</f>
        <v>0.7890625</v>
      </c>
      <c r="DX37" s="107">
        <f>'Population2 431331'!IO39/'Population2 431331'!IP39</f>
        <v>0.78376741368867353</v>
      </c>
      <c r="DY37" s="107">
        <f>'Population2 431331'!IQ39/'Population2 431331'!IR39</f>
        <v>0.78558225508317925</v>
      </c>
      <c r="DZ37" s="107">
        <f>'Population2 431331'!IS39/'Population2 431331'!IT39</f>
        <v>0.78333333333333333</v>
      </c>
      <c r="EA37" s="107">
        <f>'Population2 431331'!IU39/'Population2 431331'!IV39</f>
        <v>0.79862842892768082</v>
      </c>
      <c r="EB37" s="107">
        <f>'Population2 431331'!IW39/'Population2 431331'!IX39</f>
        <v>0.79776674937965264</v>
      </c>
      <c r="EC37" s="107">
        <f>'Population2 431331'!IY39/'Population2 431331'!IZ39</f>
        <v>0.79889298892988925</v>
      </c>
      <c r="ED37" s="107">
        <f>'Population2 431331'!JA39/'Population2 431331'!JB39</f>
        <v>0.79851668726823244</v>
      </c>
      <c r="EE37" s="107">
        <f>'Population2 431331'!JC39/'Population2 431331'!JD39</f>
        <v>0.79627329192546581</v>
      </c>
      <c r="EF37" s="107">
        <f>'Population2 431331'!JE39/'Population2 431331'!JF39</f>
        <v>0.79334170854271358</v>
      </c>
      <c r="EG37" s="107">
        <f>'Population2 431331'!JG39/'Population2 431331'!JH39</f>
        <v>0.79851208927464357</v>
      </c>
      <c r="EH37" s="107">
        <f>'Population2 431331'!JI39/'Population2 431331'!JJ39</f>
        <v>0.81114551083591335</v>
      </c>
      <c r="EI37" s="107">
        <v>0.8112058465286236</v>
      </c>
      <c r="EJ37" s="107">
        <v>0.81119311193111932</v>
      </c>
      <c r="EK37" s="107">
        <v>0.81710362047440699</v>
      </c>
      <c r="EL37" s="107">
        <v>0.82848101265822782</v>
      </c>
      <c r="EM37" s="107">
        <v>0.82832080200501257</v>
      </c>
      <c r="EN37" s="107">
        <v>0.83290978398983484</v>
      </c>
      <c r="EO37" s="107">
        <v>0.83185279187817263</v>
      </c>
      <c r="EP37" s="107">
        <v>0.83206590621039289</v>
      </c>
      <c r="EQ37" s="107">
        <v>0.8250636132315522</v>
      </c>
      <c r="ER37" s="107">
        <v>0.82617062219371395</v>
      </c>
      <c r="ES37" s="107">
        <v>0.82472912683237731</v>
      </c>
      <c r="ET37" s="107">
        <v>0.82270408163265307</v>
      </c>
      <c r="EU37" s="107">
        <v>0.82041587901701318</v>
      </c>
      <c r="EV37" s="107">
        <v>0.8177247014456317</v>
      </c>
      <c r="EW37" s="107">
        <v>0.81077694235588971</v>
      </c>
    </row>
    <row r="38" spans="1:153" x14ac:dyDescent="0.2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431331'!IG40/'Population2 431331'!IH40</f>
        <v>0.71293416277864174</v>
      </c>
      <c r="DU38" s="107">
        <f>'Population2 431331'!II40/'Population2 431331'!IJ40</f>
        <v>0.711131082295545</v>
      </c>
      <c r="DV38" s="107">
        <f>'Population2 431331'!IK40/'Population2 431331'!IL40</f>
        <v>0.71067811818997562</v>
      </c>
      <c r="DW38" s="107">
        <f>'Population2 431331'!IM40/'Population2 431331'!IN40</f>
        <v>0.71654154801967385</v>
      </c>
      <c r="DX38" s="107">
        <f>'Population2 431331'!IO40/'Population2 431331'!IP40</f>
        <v>0.71597026403486286</v>
      </c>
      <c r="DY38" s="107">
        <f>'Population2 431331'!IQ40/'Population2 431331'!IR40</f>
        <v>0.71537467700258395</v>
      </c>
      <c r="DZ38" s="107">
        <f>'Population2 431331'!IS40/'Population2 431331'!IT40</f>
        <v>0.72042308696787671</v>
      </c>
      <c r="EA38" s="107">
        <f>'Population2 431331'!IU40/'Population2 431331'!IV40</f>
        <v>0.72028062881642196</v>
      </c>
      <c r="EB38" s="107">
        <f>'Population2 431331'!IW40/'Population2 431331'!IX40</f>
        <v>0.72169132085351484</v>
      </c>
      <c r="EC38" s="107">
        <f>'Population2 431331'!IY40/'Population2 431331'!IZ40</f>
        <v>0.72318020271159666</v>
      </c>
      <c r="ED38" s="107">
        <f>'Population2 431331'!JA40/'Population2 431331'!JB40</f>
        <v>0.72150395778364118</v>
      </c>
      <c r="EE38" s="107">
        <f>'Population2 431331'!JC40/'Population2 431331'!JD40</f>
        <v>0.71621086008719781</v>
      </c>
      <c r="EF38" s="107">
        <f>'Population2 431331'!JE40/'Population2 431331'!JF40</f>
        <v>0.71044345316189972</v>
      </c>
      <c r="EG38" s="107">
        <f>'Population2 431331'!JG40/'Population2 431331'!JH40</f>
        <v>0.70949284785435629</v>
      </c>
      <c r="EH38" s="107">
        <f>'Population2 431331'!JI40/'Population2 431331'!JJ40</f>
        <v>0.71152849740932644</v>
      </c>
      <c r="EI38" s="107">
        <v>0.71604777979745515</v>
      </c>
      <c r="EJ38" s="107">
        <v>0.71588541666666672</v>
      </c>
      <c r="EK38" s="107">
        <v>0.71567468138220991</v>
      </c>
      <c r="EL38" s="107">
        <v>0.7180640042316847</v>
      </c>
      <c r="EM38" s="107">
        <v>0.72060581905141485</v>
      </c>
      <c r="EN38" s="107">
        <v>0.72621124681250837</v>
      </c>
      <c r="EO38" s="107">
        <v>0.72387253578179855</v>
      </c>
      <c r="EP38" s="107">
        <v>0.72383013253989725</v>
      </c>
      <c r="EQ38" s="107">
        <v>0.71527213647441101</v>
      </c>
      <c r="ER38" s="107">
        <v>0.71107196097032122</v>
      </c>
      <c r="ES38" s="107">
        <v>0.7113263384449825</v>
      </c>
      <c r="ET38" s="107">
        <v>0.71110518597520334</v>
      </c>
      <c r="EU38" s="107">
        <v>0.71419106929905918</v>
      </c>
      <c r="EV38" s="107">
        <v>0.71360255047821464</v>
      </c>
      <c r="EW38" s="107">
        <v>0.71693333333333331</v>
      </c>
    </row>
    <row r="39" spans="1:153" x14ac:dyDescent="0.2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431331'!IG41/'Population2 431331'!IH41</f>
        <v>0.75896414342629481</v>
      </c>
      <c r="DU39" s="107">
        <f>'Population2 431331'!II41/'Population2 431331'!IJ41</f>
        <v>0.74224806201550386</v>
      </c>
      <c r="DV39" s="107">
        <f>'Population2 431331'!IK41/'Population2 431331'!IL41</f>
        <v>0.73449612403100772</v>
      </c>
      <c r="DW39" s="107">
        <f>'Population2 431331'!IM41/'Population2 431331'!IN41</f>
        <v>0.73664122137404575</v>
      </c>
      <c r="DX39" s="107">
        <f>'Population2 431331'!IO41/'Population2 431331'!IP41</f>
        <v>0.73545966228893056</v>
      </c>
      <c r="DY39" s="107">
        <f>'Population2 431331'!IQ41/'Population2 431331'!IR41</f>
        <v>0.74193548387096775</v>
      </c>
      <c r="DZ39" s="107">
        <f>'Population2 431331'!IS41/'Population2 431331'!IT41</f>
        <v>0.73897058823529416</v>
      </c>
      <c r="EA39" s="107">
        <f>'Population2 431331'!IU41/'Population2 431331'!IV41</f>
        <v>0.75185185185185188</v>
      </c>
      <c r="EB39" s="107">
        <f>'Population2 431331'!IW41/'Population2 431331'!IX41</f>
        <v>0.76045627376425851</v>
      </c>
      <c r="EC39" s="107">
        <f>'Population2 431331'!IY41/'Population2 431331'!IZ41</f>
        <v>0.75946969696969702</v>
      </c>
      <c r="ED39" s="107">
        <f>'Population2 431331'!JA41/'Population2 431331'!JB41</f>
        <v>0.76967370441458738</v>
      </c>
      <c r="EE39" s="107">
        <f>'Population2 431331'!JC41/'Population2 431331'!JD41</f>
        <v>0.75946969696969702</v>
      </c>
      <c r="EF39" s="107">
        <f>'Population2 431331'!JE41/'Population2 431331'!JF41</f>
        <v>0.76254826254826258</v>
      </c>
      <c r="EG39" s="107">
        <f>'Population2 431331'!JG41/'Population2 431331'!JH41</f>
        <v>0.76400000000000001</v>
      </c>
      <c r="EH39" s="107">
        <f>'Population2 431331'!JI41/'Population2 431331'!JJ41</f>
        <v>0.77642276422764223</v>
      </c>
      <c r="EI39" s="107">
        <v>0.7782515991471215</v>
      </c>
      <c r="EJ39" s="107">
        <v>0.79475982532751088</v>
      </c>
      <c r="EK39" s="107">
        <v>0.79587155963302747</v>
      </c>
      <c r="EL39" s="107">
        <v>0.80365296803652964</v>
      </c>
      <c r="EM39" s="107">
        <v>0.81264637002341922</v>
      </c>
      <c r="EN39" s="107">
        <v>0.81796116504854366</v>
      </c>
      <c r="EO39" s="107">
        <v>0.81463414634146336</v>
      </c>
      <c r="EP39" s="107">
        <v>0.79285714285714282</v>
      </c>
      <c r="EQ39" s="107">
        <v>0.77017114914425433</v>
      </c>
      <c r="ER39" s="107">
        <v>0.76722090261282661</v>
      </c>
      <c r="ES39" s="107">
        <v>0.75514874141876431</v>
      </c>
      <c r="ET39" s="107">
        <v>0.75609756097560976</v>
      </c>
      <c r="EU39" s="107">
        <v>0.75119617224880386</v>
      </c>
      <c r="EV39" s="107">
        <v>0.74509803921568629</v>
      </c>
      <c r="EW39" s="107">
        <v>0.74514563106796117</v>
      </c>
    </row>
    <row r="40" spans="1:153" x14ac:dyDescent="0.2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431331'!IG42/'Population2 431331'!IH42</f>
        <v>0.62832618025751075</v>
      </c>
      <c r="DU40" s="107">
        <f>'Population2 431331'!II42/'Population2 431331'!IJ42</f>
        <v>0.62934027777777779</v>
      </c>
      <c r="DV40" s="107">
        <f>'Population2 431331'!IK42/'Population2 431331'!IL42</f>
        <v>0.63385146804835923</v>
      </c>
      <c r="DW40" s="107">
        <f>'Population2 431331'!IM42/'Population2 431331'!IN42</f>
        <v>0.631175468483816</v>
      </c>
      <c r="DX40" s="107">
        <f>'Population2 431331'!IO42/'Population2 431331'!IP42</f>
        <v>0.62393162393162394</v>
      </c>
      <c r="DY40" s="107">
        <f>'Population2 431331'!IQ42/'Population2 431331'!IR42</f>
        <v>0.63905841325196167</v>
      </c>
      <c r="DZ40" s="107">
        <f>'Population2 431331'!IS42/'Population2 431331'!IT42</f>
        <v>0.64633068081343947</v>
      </c>
      <c r="EA40" s="107">
        <f>'Population2 431331'!IU42/'Population2 431331'!IV42</f>
        <v>0.6380368098159509</v>
      </c>
      <c r="EB40" s="107">
        <f>'Population2 431331'!IW42/'Population2 431331'!IX42</f>
        <v>0.6427939876215738</v>
      </c>
      <c r="EC40" s="107">
        <f>'Population2 431331'!IY42/'Population2 431331'!IZ42</f>
        <v>0.63837312113174183</v>
      </c>
      <c r="ED40" s="107">
        <f>'Population2 431331'!JA42/'Population2 431331'!JB42</f>
        <v>0.63532513181019334</v>
      </c>
      <c r="EE40" s="107">
        <f>'Population2 431331'!JC42/'Population2 431331'!JD42</f>
        <v>0.63087843833185453</v>
      </c>
      <c r="EF40" s="107">
        <f>'Population2 431331'!JE42/'Population2 431331'!JF42</f>
        <v>0.63927335640138405</v>
      </c>
      <c r="EG40" s="107">
        <f>'Population2 431331'!JG42/'Population2 431331'!JH42</f>
        <v>0.63831615120274909</v>
      </c>
      <c r="EH40" s="107">
        <f>'Population2 431331'!JI42/'Population2 431331'!JJ42</f>
        <v>0.64303586321934947</v>
      </c>
      <c r="EI40" s="107">
        <v>0.64189189189189189</v>
      </c>
      <c r="EJ40" s="107">
        <v>0.64563526361279167</v>
      </c>
      <c r="EK40" s="107">
        <v>0.65124250214224511</v>
      </c>
      <c r="EL40" s="107">
        <v>0.65132139812446721</v>
      </c>
      <c r="EM40" s="107">
        <v>0.64960971379011279</v>
      </c>
      <c r="EN40" s="107">
        <v>0.64401019541206461</v>
      </c>
      <c r="EO40" s="107">
        <v>0.66918555835432414</v>
      </c>
      <c r="EP40" s="107">
        <v>0.64730639730639727</v>
      </c>
      <c r="EQ40" s="107">
        <v>0.64303586321934947</v>
      </c>
      <c r="ER40" s="107">
        <v>0.64219409282700424</v>
      </c>
      <c r="ES40" s="107">
        <v>0.64232365145228221</v>
      </c>
      <c r="ET40" s="107">
        <v>0.63221153846153844</v>
      </c>
      <c r="EU40" s="107">
        <v>0.62253743104806936</v>
      </c>
      <c r="EV40" s="107">
        <v>0.62977707006369432</v>
      </c>
      <c r="EW40" s="107">
        <v>0.64239999999999997</v>
      </c>
    </row>
    <row r="41" spans="1:153" x14ac:dyDescent="0.2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431331'!IG43/'Population2 431331'!IH43</f>
        <v>0.71243325705568272</v>
      </c>
      <c r="DU41" s="107">
        <f>'Population2 431331'!II43/'Population2 431331'!IJ43</f>
        <v>0.71084337349397586</v>
      </c>
      <c r="DV41" s="107">
        <f>'Population2 431331'!IK43/'Population2 431331'!IL43</f>
        <v>0.72072072072072069</v>
      </c>
      <c r="DW41" s="107">
        <f>'Population2 431331'!IM43/'Population2 431331'!IN43</f>
        <v>0.71832061068702291</v>
      </c>
      <c r="DX41" s="107">
        <f>'Population2 431331'!IO43/'Population2 431331'!IP43</f>
        <v>0.72796934865900387</v>
      </c>
      <c r="DY41" s="107">
        <f>'Population2 431331'!IQ43/'Population2 431331'!IR43</f>
        <v>0.72347017815646786</v>
      </c>
      <c r="DZ41" s="107">
        <f>'Population2 431331'!IS43/'Population2 431331'!IT43</f>
        <v>0.72876071706936862</v>
      </c>
      <c r="EA41" s="107">
        <f>'Population2 431331'!IU43/'Population2 431331'!IV43</f>
        <v>0.73557692307692313</v>
      </c>
      <c r="EB41" s="107">
        <f>'Population2 431331'!IW43/'Population2 431331'!IX43</f>
        <v>0.75</v>
      </c>
      <c r="EC41" s="107">
        <f>'Population2 431331'!IY43/'Population2 431331'!IZ43</f>
        <v>0.76542207792207795</v>
      </c>
      <c r="ED41" s="107">
        <f>'Population2 431331'!JA43/'Population2 431331'!JB43</f>
        <v>0.77010560519902516</v>
      </c>
      <c r="EE41" s="107">
        <f>'Population2 431331'!JC43/'Population2 431331'!JD43</f>
        <v>0.77614379084967322</v>
      </c>
      <c r="EF41" s="107">
        <f>'Population2 431331'!JE43/'Population2 431331'!JF43</f>
        <v>0.77644230769230771</v>
      </c>
      <c r="EG41" s="107">
        <f>'Population2 431331'!JG43/'Population2 431331'!JH43</f>
        <v>0.77525450274079877</v>
      </c>
      <c r="EH41" s="107">
        <f>'Population2 431331'!JI43/'Population2 431331'!JJ43</f>
        <v>0.77768987341772156</v>
      </c>
      <c r="EI41" s="107">
        <v>0.78129952456418383</v>
      </c>
      <c r="EJ41" s="107">
        <v>0.7792</v>
      </c>
      <c r="EK41" s="107">
        <v>0.77875399361022368</v>
      </c>
      <c r="EL41" s="107">
        <v>0.78618421052631582</v>
      </c>
      <c r="EM41" s="107">
        <v>0.78873239436619713</v>
      </c>
      <c r="EN41" s="107">
        <v>0.80150125104253545</v>
      </c>
      <c r="EO41" s="107">
        <v>0.78929765886287628</v>
      </c>
      <c r="EP41" s="107">
        <v>0.78290025146689024</v>
      </c>
      <c r="EQ41" s="107">
        <v>0.7814569536423841</v>
      </c>
      <c r="ER41" s="107">
        <v>0.77469387755102037</v>
      </c>
      <c r="ES41" s="107">
        <v>0.76585365853658538</v>
      </c>
      <c r="ET41" s="107">
        <v>0.76717865804365404</v>
      </c>
      <c r="EU41" s="107">
        <v>0.76551168412570503</v>
      </c>
      <c r="EV41" s="107">
        <v>0.76124284546197873</v>
      </c>
      <c r="EW41" s="107">
        <v>0.77416595380667241</v>
      </c>
    </row>
    <row r="42" spans="1:153" x14ac:dyDescent="0.2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431331'!IG44/'Population2 431331'!IH44</f>
        <v>0.74292316580011553</v>
      </c>
      <c r="DU42" s="107">
        <f>'Population2 431331'!II44/'Population2 431331'!IJ44</f>
        <v>0.74884259259259256</v>
      </c>
      <c r="DV42" s="107">
        <f>'Population2 431331'!IK44/'Population2 431331'!IL44</f>
        <v>0.74934725848563966</v>
      </c>
      <c r="DW42" s="107">
        <f>'Population2 431331'!IM44/'Population2 431331'!IN44</f>
        <v>0.74796511627906981</v>
      </c>
      <c r="DX42" s="107">
        <f>'Population2 431331'!IO44/'Population2 431331'!IP44</f>
        <v>0.74788444703822587</v>
      </c>
      <c r="DY42" s="107">
        <f>'Population2 431331'!IQ44/'Population2 431331'!IR44</f>
        <v>0.74736842105263157</v>
      </c>
      <c r="DZ42" s="107">
        <f>'Population2 431331'!IS44/'Population2 431331'!IT44</f>
        <v>0.74545454545454548</v>
      </c>
      <c r="EA42" s="107">
        <f>'Population2 431331'!IU44/'Population2 431331'!IV44</f>
        <v>0.74670263788968827</v>
      </c>
      <c r="EB42" s="107">
        <f>'Population2 431331'!IW44/'Population2 431331'!IX44</f>
        <v>0.75510817307692313</v>
      </c>
      <c r="EC42" s="107">
        <f>'Population2 431331'!IY44/'Population2 431331'!IZ44</f>
        <v>0.75851763299462049</v>
      </c>
      <c r="ED42" s="107">
        <f>'Population2 431331'!JA44/'Population2 431331'!JB44</f>
        <v>0.75866188769414578</v>
      </c>
      <c r="EE42" s="107">
        <f>'Population2 431331'!JC44/'Population2 431331'!JD44</f>
        <v>0.75195665261890432</v>
      </c>
      <c r="EF42" s="107">
        <f>'Population2 431331'!JE44/'Population2 431331'!JF44</f>
        <v>0.75874547647768398</v>
      </c>
      <c r="EG42" s="107">
        <f>'Population2 431331'!JG44/'Population2 431331'!JH44</f>
        <v>0.75553560742070613</v>
      </c>
      <c r="EH42" s="107">
        <f>'Population2 431331'!JI44/'Population2 431331'!JJ44</f>
        <v>0.75540216086434575</v>
      </c>
      <c r="EI42" s="107">
        <v>0.77002427184466016</v>
      </c>
      <c r="EJ42" s="107">
        <v>0.76018237082066864</v>
      </c>
      <c r="EK42" s="107">
        <v>0.75082856282012655</v>
      </c>
      <c r="EL42" s="107">
        <v>0.74835230677052123</v>
      </c>
      <c r="EM42" s="107">
        <v>0.74821215733015489</v>
      </c>
      <c r="EN42" s="107">
        <v>0.75060024009603843</v>
      </c>
      <c r="EO42" s="107">
        <v>0.75513285024154586</v>
      </c>
      <c r="EP42" s="107">
        <v>0.75513905683192262</v>
      </c>
      <c r="EQ42" s="107">
        <v>0.74447471995155923</v>
      </c>
      <c r="ER42" s="107">
        <v>0.75335921170498654</v>
      </c>
      <c r="ES42" s="107">
        <v>0.75483487057423382</v>
      </c>
      <c r="ET42" s="107">
        <v>0.76091476091476096</v>
      </c>
      <c r="EU42" s="107">
        <v>0.76498516320474774</v>
      </c>
      <c r="EV42" s="107">
        <v>0.75543159130945392</v>
      </c>
      <c r="EW42" s="107">
        <v>0.75088028169014087</v>
      </c>
    </row>
    <row r="43" spans="1:153" x14ac:dyDescent="0.2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431331'!IG45/'Population2 431331'!IH45</f>
        <v>0.71709531013615735</v>
      </c>
      <c r="DU43" s="107">
        <f>'Population2 431331'!II45/'Population2 431331'!IJ45</f>
        <v>0.72700729927007302</v>
      </c>
      <c r="DV43" s="107">
        <f>'Population2 431331'!IK45/'Population2 431331'!IL45</f>
        <v>0.74212893553223391</v>
      </c>
      <c r="DW43" s="107">
        <f>'Population2 431331'!IM45/'Population2 431331'!IN45</f>
        <v>0.75152439024390238</v>
      </c>
      <c r="DX43" s="107">
        <f>'Population2 431331'!IO45/'Population2 431331'!IP45</f>
        <v>0.75190258751902583</v>
      </c>
      <c r="DY43" s="107">
        <f>'Population2 431331'!IQ45/'Population2 431331'!IR45</f>
        <v>0.75494672754946723</v>
      </c>
      <c r="DZ43" s="107">
        <f>'Population2 431331'!IS45/'Population2 431331'!IT45</f>
        <v>0.74528301886792447</v>
      </c>
      <c r="EA43" s="107">
        <f>'Population2 431331'!IU45/'Population2 431331'!IV45</f>
        <v>0.75364667747163694</v>
      </c>
      <c r="EB43" s="107">
        <f>'Population2 431331'!IW45/'Population2 431331'!IX45</f>
        <v>0.75122749590834692</v>
      </c>
      <c r="EC43" s="107">
        <f>'Population2 431331'!IY45/'Population2 431331'!IZ45</f>
        <v>0.75737704918032789</v>
      </c>
      <c r="ED43" s="107">
        <f>'Population2 431331'!JA45/'Population2 431331'!JB45</f>
        <v>0.76897689768976896</v>
      </c>
      <c r="EE43" s="107">
        <f>'Population2 431331'!JC45/'Population2 431331'!JD45</f>
        <v>0.75850891410048626</v>
      </c>
      <c r="EF43" s="107">
        <f>'Population2 431331'!JE45/'Population2 431331'!JF45</f>
        <v>0.76076555023923442</v>
      </c>
      <c r="EG43" s="107">
        <f>'Population2 431331'!JG45/'Population2 431331'!JH45</f>
        <v>0.7736156351791531</v>
      </c>
      <c r="EH43" s="107">
        <f>'Population2 431331'!JI45/'Population2 431331'!JJ45</f>
        <v>0.77147487844408424</v>
      </c>
      <c r="EI43" s="107">
        <v>0.77495769881556686</v>
      </c>
      <c r="EJ43" s="107">
        <v>0.767402376910017</v>
      </c>
      <c r="EK43" s="107">
        <v>0.76977152899824253</v>
      </c>
      <c r="EL43" s="107">
        <v>0.75862068965517238</v>
      </c>
      <c r="EM43" s="107">
        <v>0.7632058287795993</v>
      </c>
      <c r="EN43" s="107">
        <v>0.76136363636363635</v>
      </c>
      <c r="EO43" s="107">
        <v>0.75901328273244784</v>
      </c>
      <c r="EP43" s="107">
        <v>0.74721189591078063</v>
      </c>
      <c r="EQ43" s="107">
        <v>0.74427480916030531</v>
      </c>
      <c r="ER43" s="107">
        <v>0.74224806201550386</v>
      </c>
      <c r="ES43" s="107">
        <v>0.74606299212598426</v>
      </c>
      <c r="ET43" s="107">
        <v>0.74901185770750989</v>
      </c>
      <c r="EU43" s="107">
        <v>0.75486381322957197</v>
      </c>
      <c r="EV43" s="107">
        <v>0.74851485148514851</v>
      </c>
      <c r="EW43" s="107">
        <v>0.74348697394789576</v>
      </c>
    </row>
    <row r="44" spans="1:153" x14ac:dyDescent="0.2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431331'!IG46/'Population2 431331'!IH46</f>
        <v>0.76902654867256637</v>
      </c>
      <c r="DU44" s="107">
        <f>'Population2 431331'!II46/'Population2 431331'!IJ46</f>
        <v>0.77717879604672058</v>
      </c>
      <c r="DV44" s="107">
        <f>'Population2 431331'!IK46/'Population2 431331'!IL46</f>
        <v>0.77378815080789942</v>
      </c>
      <c r="DW44" s="107">
        <f>'Population2 431331'!IM46/'Population2 431331'!IN46</f>
        <v>0.76930063578564944</v>
      </c>
      <c r="DX44" s="107">
        <f>'Population2 431331'!IO46/'Population2 431331'!IP46</f>
        <v>0.76839237057220711</v>
      </c>
      <c r="DY44" s="107">
        <f>'Population2 431331'!IQ46/'Population2 431331'!IR46</f>
        <v>0.76400367309458217</v>
      </c>
      <c r="DZ44" s="107">
        <f>'Population2 431331'!IS46/'Population2 431331'!IT46</f>
        <v>0.76894639556377076</v>
      </c>
      <c r="EA44" s="107">
        <f>'Population2 431331'!IU46/'Population2 431331'!IV46</f>
        <v>0.76282051282051277</v>
      </c>
      <c r="EB44" s="107">
        <f>'Population2 431331'!IW46/'Population2 431331'!IX46</f>
        <v>0.77008310249307477</v>
      </c>
      <c r="EC44" s="107">
        <f>'Population2 431331'!IY46/'Population2 431331'!IZ46</f>
        <v>0.76923076923076927</v>
      </c>
      <c r="ED44" s="107">
        <f>'Population2 431331'!JA46/'Population2 431331'!JB46</f>
        <v>0.76410730804810356</v>
      </c>
      <c r="EE44" s="107">
        <f>'Population2 431331'!JC46/'Population2 431331'!JD46</f>
        <v>0.76208178438661711</v>
      </c>
      <c r="EF44" s="107">
        <f>'Population2 431331'!JE46/'Population2 431331'!JF46</f>
        <v>0.76437847866419295</v>
      </c>
      <c r="EG44" s="107">
        <f>'Population2 431331'!JG46/'Population2 431331'!JH46</f>
        <v>0.77434456928838946</v>
      </c>
      <c r="EH44" s="107">
        <f>'Population2 431331'!JI46/'Population2 431331'!JJ46</f>
        <v>0.77161654135338342</v>
      </c>
      <c r="EI44" s="107">
        <v>0.76707202993451828</v>
      </c>
      <c r="EJ44" s="107">
        <v>0.7679924242424242</v>
      </c>
      <c r="EK44" s="107">
        <v>0.77714825306893298</v>
      </c>
      <c r="EL44" s="107">
        <v>0.7691588785046729</v>
      </c>
      <c r="EM44" s="107">
        <v>0.76802218114602583</v>
      </c>
      <c r="EN44" s="107">
        <v>0.77043158861340677</v>
      </c>
      <c r="EO44" s="107">
        <v>0.77077625570776254</v>
      </c>
      <c r="EP44" s="107">
        <v>0.76860254083484569</v>
      </c>
      <c r="EQ44" s="107">
        <v>0.76010781671159033</v>
      </c>
      <c r="ER44" s="107">
        <v>0.7639524245196706</v>
      </c>
      <c r="ES44" s="107">
        <v>0.76134301270417426</v>
      </c>
      <c r="ET44" s="107">
        <v>0.76895306859205781</v>
      </c>
      <c r="EU44" s="107">
        <v>0.76444043321299637</v>
      </c>
      <c r="EV44" s="107">
        <v>0.75768535262206149</v>
      </c>
      <c r="EW44" s="107">
        <v>0.76277372262773724</v>
      </c>
    </row>
    <row r="45" spans="1:153" x14ac:dyDescent="0.2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431331'!IG47/'Population2 431331'!IH47</f>
        <v>0.74182638105975196</v>
      </c>
      <c r="DU45" s="107">
        <f>'Population2 431331'!II47/'Population2 431331'!IJ47</f>
        <v>0.74551569506726456</v>
      </c>
      <c r="DV45" s="107">
        <f>'Population2 431331'!IK47/'Population2 431331'!IL47</f>
        <v>0.72727272727272729</v>
      </c>
      <c r="DW45" s="107">
        <f>'Population2 431331'!IM47/'Population2 431331'!IN47</f>
        <v>0.72323462414578588</v>
      </c>
      <c r="DX45" s="107">
        <f>'Population2 431331'!IO47/'Population2 431331'!IP47</f>
        <v>0.71444823663253698</v>
      </c>
      <c r="DY45" s="107">
        <f>'Population2 431331'!IQ47/'Population2 431331'!IR47</f>
        <v>0.71935853379152348</v>
      </c>
      <c r="DZ45" s="107">
        <f>'Population2 431331'!IS47/'Population2 431331'!IT47</f>
        <v>0.70963995354239262</v>
      </c>
      <c r="EA45" s="107">
        <f>'Population2 431331'!IU47/'Population2 431331'!IV47</f>
        <v>0.69861431870669743</v>
      </c>
      <c r="EB45" s="107">
        <f>'Population2 431331'!IW47/'Population2 431331'!IX47</f>
        <v>0.703962703962704</v>
      </c>
      <c r="EC45" s="107">
        <f>'Population2 431331'!IY47/'Population2 431331'!IZ47</f>
        <v>0.71092831962397185</v>
      </c>
      <c r="ED45" s="107">
        <f>'Population2 431331'!JA47/'Population2 431331'!JB47</f>
        <v>0.70887573964497042</v>
      </c>
      <c r="EE45" s="107">
        <f>'Population2 431331'!JC47/'Population2 431331'!JD47</f>
        <v>0.7069377990430622</v>
      </c>
      <c r="EF45" s="107">
        <f>'Population2 431331'!JE47/'Population2 431331'!JF47</f>
        <v>0.70325693606755124</v>
      </c>
      <c r="EG45" s="107">
        <f>'Population2 431331'!JG47/'Population2 431331'!JH47</f>
        <v>0.71309523809523812</v>
      </c>
      <c r="EH45" s="107">
        <f>'Population2 431331'!JI47/'Population2 431331'!JJ47</f>
        <v>0.71378091872791516</v>
      </c>
      <c r="EI45" s="107">
        <v>0.71376811594202894</v>
      </c>
      <c r="EJ45" s="107">
        <v>0.70776818742293468</v>
      </c>
      <c r="EK45" s="107">
        <v>0.72727272727272729</v>
      </c>
      <c r="EL45" s="107">
        <v>0.73248407643312097</v>
      </c>
      <c r="EM45" s="107">
        <v>0.73724489795918369</v>
      </c>
      <c r="EN45" s="107">
        <v>0.75190839694656486</v>
      </c>
      <c r="EO45" s="107">
        <v>0.75411913814955644</v>
      </c>
      <c r="EP45" s="107">
        <v>0.74307304785894202</v>
      </c>
      <c r="EQ45" s="107">
        <v>0.73533083645443198</v>
      </c>
      <c r="ER45" s="107">
        <v>0.7441860465116279</v>
      </c>
      <c r="ES45" s="107">
        <v>0.73414634146341462</v>
      </c>
      <c r="ET45" s="107">
        <v>0.74545454545454548</v>
      </c>
      <c r="EU45" s="107">
        <v>0.74614472123368925</v>
      </c>
      <c r="EV45" s="107">
        <v>0.74764150943396224</v>
      </c>
      <c r="EW45" s="107">
        <v>0.74282296650717705</v>
      </c>
    </row>
    <row r="46" spans="1:153" s="173" customFormat="1" ht="15.75" x14ac:dyDescent="0.25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f>'Population2 431331'!DO48/'Population2 431331'!DP48</f>
        <v>0.73689169453997272</v>
      </c>
      <c r="BL46" s="175">
        <f>'Population2 431331'!DQ48/'Population2 431331'!DR48</f>
        <v>0.74311402882831457</v>
      </c>
      <c r="BM46" s="175">
        <f>'Population2 431331'!DS48/'Population2 431331'!DT48</f>
        <v>0.7423788462453037</v>
      </c>
      <c r="BN46" s="175">
        <f>'Population2 431331'!DU48/'Population2 431331'!DV48</f>
        <v>0.7421323669654778</v>
      </c>
      <c r="BO46" s="175">
        <f>'Population2 431331'!DW48/'Population2 431331'!DX48</f>
        <v>0.74193701836171633</v>
      </c>
      <c r="BP46" s="175">
        <f>'Population2 431331'!DY48/'Population2 431331'!DZ48</f>
        <v>0.74859422309799584</v>
      </c>
      <c r="BQ46" s="175">
        <f>'Population2 431331'!EA48/'Population2 431331'!EB48</f>
        <v>0.75235109717868343</v>
      </c>
      <c r="BR46" s="175">
        <f>'Population2 431331'!EC48/'Population2 431331'!ED48</f>
        <v>0.75573875697289827</v>
      </c>
      <c r="BS46" s="176">
        <f>'Population2 431331'!EE48/'Population2 431331'!EF48</f>
        <v>0.75729836714497778</v>
      </c>
      <c r="BT46" s="175">
        <f>'Population2 431331'!EG48/'Population2 431331'!EH48</f>
        <v>0.76312742284649848</v>
      </c>
      <c r="BU46" s="176">
        <f>'Population2 431331'!EI48/'Population2 431331'!EJ48</f>
        <v>0.76119704782125164</v>
      </c>
      <c r="BV46" s="176">
        <f>'Population2 431331'!EK48/'Population2 431331'!EL48</f>
        <v>0.76187348423605494</v>
      </c>
      <c r="BW46" s="176">
        <f>'Population2 431331'!EM48/'Population2 431331'!EN48</f>
        <v>0.7639009004425904</v>
      </c>
      <c r="BX46" s="176">
        <f>'Population2 431331'!EO48/'Population2 431331'!EP48</f>
        <v>0.77127168223339837</v>
      </c>
      <c r="BY46" s="176">
        <f>'Population2 431331'!EQ48/'Population2 431331'!ER48</f>
        <v>0.77074916901048329</v>
      </c>
      <c r="BZ46" s="176">
        <f>'Population2 431331'!ES48/'Population2 431331'!ET48</f>
        <v>0.76922291953671107</v>
      </c>
      <c r="CA46" s="176">
        <f>'Population2 431331'!EU48/'Population2 431331'!EV48</f>
        <v>0.76760095982028897</v>
      </c>
      <c r="CB46" s="176">
        <f>'Population2 431331'!EW48/'Population2 431331'!EX48</f>
        <v>0.75837895921813436</v>
      </c>
      <c r="CC46" s="176">
        <f>'Population2 431331'!EY48/'Population2 431331'!EZ48</f>
        <v>0.75288033181422498</v>
      </c>
      <c r="CD46" s="176">
        <f>'Population2 431331'!FA48/'Population2 431331'!FB48</f>
        <v>0.74500563466857905</v>
      </c>
      <c r="CE46" s="176">
        <f>'Population2 431331'!FC48/'Population2 431331'!FD48</f>
        <v>0.73509256418124169</v>
      </c>
      <c r="CF46" s="176">
        <f>'Population2 431331'!FE48/'Population2 431331'!FF48</f>
        <v>0.72861918230907685</v>
      </c>
      <c r="CG46" s="176">
        <f>'Population2 431331'!FG48/'Population2 431331'!FH48</f>
        <v>0.7180510773325145</v>
      </c>
      <c r="CH46" s="176">
        <f>'Population2 431331'!FI48/'Population2 431331'!FJ48</f>
        <v>0.70693512304250561</v>
      </c>
      <c r="CI46" s="176">
        <f>'Population2 431331'!FK48/'Population2 431331'!FL48</f>
        <v>0.69263499138891704</v>
      </c>
      <c r="CJ46" s="176">
        <f>'Population2 431331'!FM48/'Population2 431331'!FN48</f>
        <v>0.68514501891551072</v>
      </c>
      <c r="CK46" s="176">
        <f>'Population2 431331'!FO48/'Population2 431331'!FP48</f>
        <v>0.67909891093540209</v>
      </c>
      <c r="CL46" s="176">
        <f>'Population2 431331'!FQ48/'Population2 431331'!FR48</f>
        <v>0.67510986026761466</v>
      </c>
      <c r="CM46" s="176">
        <f>'Population2 431331'!FS48/'Population2 431331'!FT48</f>
        <v>0.6586634443627194</v>
      </c>
      <c r="CN46" s="176">
        <f>'Population2 431331'!FU48/'Population2 431331'!FV48</f>
        <v>0.66595459287595016</v>
      </c>
      <c r="CO46" s="176">
        <f>'Population2 431331'!FW48/'Population2 431331'!FX48</f>
        <v>0.66205375050140391</v>
      </c>
      <c r="CP46" s="176">
        <f>'Population2 431331'!FY48/'Population2 431331'!FZ48</f>
        <v>0.64998709011102507</v>
      </c>
      <c r="CQ46" s="176">
        <f>'Population2 431331'!GA48/'Population2 431331'!GB48</f>
        <v>0.6227632126508531</v>
      </c>
      <c r="CR46" s="176">
        <f>'Population2 431331'!GC48/'Population2 431331'!GD48</f>
        <v>0.63379466400042095</v>
      </c>
      <c r="CS46" s="176">
        <f>'Population2 431331'!GE48/'Population2 431331'!GF48</f>
        <v>0.64114458459293233</v>
      </c>
      <c r="CT46" s="176">
        <f>'Population2 431331'!GG48/'Population2 431331'!GH48</f>
        <v>0.64181490074761538</v>
      </c>
      <c r="CU46" s="176">
        <f>'Population2 431331'!GI48/'Population2 431331'!GJ48</f>
        <v>0.6438813794521252</v>
      </c>
      <c r="CV46" s="176">
        <f>'Population2 431331'!GK48/'Population2 431331'!GL48</f>
        <v>0.65539668610953383</v>
      </c>
      <c r="CW46" s="176">
        <f>'Population2 431331'!GM48/'Population2 431331'!GN48</f>
        <v>0.67184093032914549</v>
      </c>
      <c r="CX46" s="176">
        <f>'Population2 431331'!GO48/'Population2 431331'!GP48</f>
        <v>0.68175433120024975</v>
      </c>
      <c r="CY46" s="176">
        <f>'Population2 431331'!GQ48/'Population2 431331'!GR48</f>
        <v>0.68986155927969184</v>
      </c>
      <c r="CZ46" s="176">
        <f>'Population2 431331'!GS48/'Population2 431331'!GT48</f>
        <v>0.69502172433649168</v>
      </c>
      <c r="DA46" s="177">
        <f>'Population2 431331'!GU48/'Population2 431331'!GV48</f>
        <v>0.69766465494620833</v>
      </c>
      <c r="DB46" s="177">
        <f>'Population2 431331'!GW48/'Population2 431331'!GX48</f>
        <v>0.70776498062735527</v>
      </c>
      <c r="DC46" s="177">
        <f>'Population2 431331'!GY48/'Population2 431331'!GZ48</f>
        <v>0.70805012744265083</v>
      </c>
      <c r="DD46" s="177">
        <f>'Population2 431331'!HA48/'Population2 431331'!HB48</f>
        <v>0.71610530803666594</v>
      </c>
      <c r="DE46" s="177">
        <f>'Population2 431331'!HC48/'Population2 431331'!HD48</f>
        <v>0.71991457554725036</v>
      </c>
      <c r="DF46" s="177">
        <f>'Population2 431331'!HE48/'Population2 431331'!HF48</f>
        <v>0.72082757153494315</v>
      </c>
      <c r="DG46" s="177">
        <f>'Population2 431331'!HG48/'Population2 431331'!HH48</f>
        <v>0.71906354515050164</v>
      </c>
      <c r="DH46" s="177">
        <f>'Population2 431331'!HI48/'Population2 431331'!HJ48</f>
        <v>0.71951219512195119</v>
      </c>
      <c r="DI46" s="177">
        <f>'Population2 431331'!HK48/'Population2 431331'!HL48</f>
        <v>0.71834015318434585</v>
      </c>
      <c r="DJ46" s="177">
        <f>'Population2 431331'!HM48/'Population2 431331'!HN48</f>
        <v>0.72079396082985803</v>
      </c>
      <c r="DK46" s="177">
        <f>'Population2 431331'!HO48/'Population2 431331'!HP48</f>
        <v>0.72984126984126985</v>
      </c>
      <c r="DL46" s="177">
        <f>'Population2 431331'!HQ48/'Population2 431331'!HR48</f>
        <v>0.7300525561395127</v>
      </c>
      <c r="DM46" s="177">
        <f>'Population2 431331'!HS48/'Population2 431331'!HT48</f>
        <v>0.72933807526938799</v>
      </c>
      <c r="DN46" s="177">
        <f>'Population2 431331'!HU48/'Population2 431331'!HV48</f>
        <v>0.72741832158872521</v>
      </c>
      <c r="DO46" s="177">
        <f>'Population2 431331'!HW48/'Population2 431331'!HX48</f>
        <v>0.73004455418970426</v>
      </c>
      <c r="DP46" s="177">
        <f>'Population2 431331'!HY48/'Population2 431331'!HZ48</f>
        <v>0.73240346814583446</v>
      </c>
      <c r="DQ46" s="177">
        <f>'Population2 431331'!IA48/'Population2 431331'!IB48</f>
        <v>0.73091458805744525</v>
      </c>
      <c r="DR46" s="177">
        <f>'Population2 431331'!IC48/'Population2 431331'!ID48</f>
        <v>0.72859145815358062</v>
      </c>
      <c r="DS46" s="177">
        <f>'Population2 431331'!IE48/'Population2 431331'!IF48</f>
        <v>0.72417499731269486</v>
      </c>
      <c r="DT46" s="177">
        <f>'Population2 431331'!IG48/'Population2 431331'!IH48</f>
        <v>0.72681163330275722</v>
      </c>
      <c r="DU46" s="177">
        <f>'Population2 431331'!II48/'Population2 431331'!IJ48</f>
        <v>0.72777568888650157</v>
      </c>
      <c r="DV46" s="177">
        <f>'Population2 431331'!IK48/'Population2 431331'!IL48</f>
        <v>0.72752204775220475</v>
      </c>
      <c r="DW46" s="177">
        <f>'Population2 431331'!IM48/'Population2 431331'!IN48</f>
        <v>0.72890164023168946</v>
      </c>
      <c r="DX46" s="177">
        <f>'Population2 431331'!IO48/'Population2 431331'!IP48</f>
        <v>0.72782726045883939</v>
      </c>
      <c r="DY46" s="177">
        <f>'Population2 431331'!IQ48/'Population2 431331'!IR48</f>
        <v>0.72858931779822511</v>
      </c>
      <c r="DZ46" s="177">
        <f>'Population2 431331'!IS48/'Population2 431331'!IT48</f>
        <v>0.73048010973936894</v>
      </c>
      <c r="EA46" s="177">
        <f>'Population2 431331'!IU48/'Population2 431331'!IV48</f>
        <v>0.73154732374180031</v>
      </c>
      <c r="EB46" s="177">
        <f>'Population2 431331'!IW48/'Population2 431331'!IX48</f>
        <v>0.73585219707057259</v>
      </c>
      <c r="EC46" s="177">
        <f>'Population2 431331'!IY48/'Population2 431331'!IZ48</f>
        <v>0.73855555555555552</v>
      </c>
      <c r="ED46" s="177">
        <f>'Population2 431331'!JA48/'Population2 431331'!JB48</f>
        <v>0.73820124666073017</v>
      </c>
      <c r="EE46" s="177">
        <f>'Population2 431331'!JC48/'Population2 431331'!JD48</f>
        <v>0.73382098386286221</v>
      </c>
      <c r="EF46" s="177">
        <f>'Population2 431331'!JE48/'Population2 431331'!JF48</f>
        <v>0.73284777048815741</v>
      </c>
      <c r="EG46" s="177">
        <f>'Population2 431331'!JG48/'Population2 431331'!JH48</f>
        <v>0.73365363375303738</v>
      </c>
      <c r="EH46" s="177">
        <f>'Population2 431331'!JI48/'Population2 431331'!JJ48</f>
        <v>0.73595196121639483</v>
      </c>
      <c r="EI46" s="177">
        <v>0.74073047719337137</v>
      </c>
      <c r="EJ46" s="177">
        <v>0.73896299603728299</v>
      </c>
      <c r="EK46" s="177">
        <v>0.73942081041643282</v>
      </c>
      <c r="EL46" s="177">
        <v>0.74098120024840508</v>
      </c>
      <c r="EM46" s="177">
        <v>0.74277472993608962</v>
      </c>
      <c r="EN46" s="177">
        <v>0.74715067244130384</v>
      </c>
      <c r="EO46" s="177">
        <v>0.74774311507256308</v>
      </c>
      <c r="EP46" s="177">
        <v>0.74439052240936343</v>
      </c>
      <c r="EQ46" s="177">
        <v>0.73616899800171287</v>
      </c>
      <c r="ER46" s="177">
        <v>0.73626310989512089</v>
      </c>
      <c r="ES46" s="177">
        <v>0.73502773689573186</v>
      </c>
      <c r="ET46" s="177">
        <v>0.73607203151378731</v>
      </c>
      <c r="EU46" s="177">
        <v>0.7368832765267922</v>
      </c>
      <c r="EV46" s="177">
        <v>0.7342622125230821</v>
      </c>
      <c r="EW46" s="177">
        <v>0.73584374648204431</v>
      </c>
    </row>
    <row r="47" spans="1:153" x14ac:dyDescent="0.2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431331'!IG49/'Population2 431331'!IH49</f>
        <v>0.76923076923076927</v>
      </c>
      <c r="DU47" s="107">
        <f>'Population2 431331'!II49/'Population2 431331'!IJ49</f>
        <v>0.74444444444444446</v>
      </c>
      <c r="DV47" s="107">
        <f>'Population2 431331'!IK49/'Population2 431331'!IL49</f>
        <v>0.7528089887640449</v>
      </c>
      <c r="DW47" s="107">
        <f>'Population2 431331'!IM49/'Population2 431331'!IN49</f>
        <v>0.75824175824175821</v>
      </c>
      <c r="DX47" s="107">
        <f>'Population2 431331'!IO49/'Population2 431331'!IP49</f>
        <v>0.73118279569892475</v>
      </c>
      <c r="DY47" s="107">
        <f>'Population2 431331'!IQ49/'Population2 431331'!IR49</f>
        <v>0.73626373626373631</v>
      </c>
      <c r="DZ47" s="107">
        <f>'Population2 431331'!IS49/'Population2 431331'!IT49</f>
        <v>0.7528089887640449</v>
      </c>
      <c r="EA47" s="107">
        <f>'Population2 431331'!IU49/'Population2 431331'!IV49</f>
        <v>0.7528089887640449</v>
      </c>
      <c r="EB47" s="107">
        <f>'Population2 431331'!IW49/'Population2 431331'!IX49</f>
        <v>0.76595744680851063</v>
      </c>
      <c r="EC47" s="107">
        <f>'Population2 431331'!IY49/'Population2 431331'!IZ49</f>
        <v>0.77777777777777779</v>
      </c>
      <c r="ED47" s="107">
        <f>'Population2 431331'!JA49/'Population2 431331'!JB49</f>
        <v>0.81</v>
      </c>
      <c r="EE47" s="107">
        <f>'Population2 431331'!JC49/'Population2 431331'!JD49</f>
        <v>0.82352941176470584</v>
      </c>
      <c r="EF47" s="107">
        <f>'Population2 431331'!JE49/'Population2 431331'!JF49</f>
        <v>0.84313725490196079</v>
      </c>
      <c r="EG47" s="107">
        <f>'Population2 431331'!JG49/'Population2 431331'!JH49</f>
        <v>0.81730769230769229</v>
      </c>
      <c r="EH47" s="107">
        <f>'Population2 431331'!JI49/'Population2 431331'!JJ49</f>
        <v>0.80198019801980203</v>
      </c>
      <c r="EI47" s="107">
        <v>0.79207920792079212</v>
      </c>
      <c r="EJ47" s="107">
        <v>0.78947368421052633</v>
      </c>
      <c r="EK47" s="107">
        <v>0.77173913043478259</v>
      </c>
      <c r="EL47" s="107">
        <v>0.75</v>
      </c>
      <c r="EM47" s="107">
        <v>0.71875</v>
      </c>
      <c r="EN47" s="107">
        <v>0.71739130434782605</v>
      </c>
      <c r="EO47" s="107">
        <v>0.74444444444444446</v>
      </c>
      <c r="EP47" s="107">
        <v>0.74193548387096775</v>
      </c>
      <c r="EQ47" s="107">
        <v>0.72164948453608246</v>
      </c>
      <c r="ER47" s="107">
        <v>0.72916666666666663</v>
      </c>
      <c r="ES47" s="107">
        <v>0.72448979591836737</v>
      </c>
      <c r="ET47" s="107">
        <v>0.74528301886792447</v>
      </c>
      <c r="EU47" s="107">
        <v>0.73043478260869565</v>
      </c>
      <c r="EV47" s="107">
        <v>0.73394495412844041</v>
      </c>
      <c r="EW47" s="107">
        <v>0.7009345794392523</v>
      </c>
    </row>
    <row r="48" spans="1:153" x14ac:dyDescent="0.2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431331'!IG50/'Population2 431331'!IH50</f>
        <v>0.75311720698254359</v>
      </c>
      <c r="DU48" s="107">
        <f>'Population2 431331'!II50/'Population2 431331'!IJ50</f>
        <v>0.74873096446700504</v>
      </c>
      <c r="DV48" s="107">
        <f>'Population2 431331'!IK50/'Population2 431331'!IL50</f>
        <v>0.72932330827067671</v>
      </c>
      <c r="DW48" s="107">
        <f>'Population2 431331'!IM50/'Population2 431331'!IN50</f>
        <v>0.74120603015075381</v>
      </c>
      <c r="DX48" s="107">
        <f>'Population2 431331'!IO50/'Population2 431331'!IP50</f>
        <v>0.74345549738219896</v>
      </c>
      <c r="DY48" s="107">
        <f>'Population2 431331'!IQ50/'Population2 431331'!IR50</f>
        <v>0.74025974025974028</v>
      </c>
      <c r="DZ48" s="107">
        <f>'Population2 431331'!IS50/'Population2 431331'!IT50</f>
        <v>0.74937343358395991</v>
      </c>
      <c r="EA48" s="107">
        <f>'Population2 431331'!IU50/'Population2 431331'!IV50</f>
        <v>0.75124378109452739</v>
      </c>
      <c r="EB48" s="107">
        <f>'Population2 431331'!IW50/'Population2 431331'!IX50</f>
        <v>0.74378109452736318</v>
      </c>
      <c r="EC48" s="107">
        <f>'Population2 431331'!IY50/'Population2 431331'!IZ50</f>
        <v>0.74</v>
      </c>
      <c r="ED48" s="107">
        <f>'Population2 431331'!JA50/'Population2 431331'!JB50</f>
        <v>0.74937343358395991</v>
      </c>
      <c r="EE48" s="107">
        <f>'Population2 431331'!JC50/'Population2 431331'!JD50</f>
        <v>0.73284313725490191</v>
      </c>
      <c r="EF48" s="107">
        <f>'Population2 431331'!JE50/'Population2 431331'!JF50</f>
        <v>0.74055415617128462</v>
      </c>
      <c r="EG48" s="107">
        <f>'Population2 431331'!JG50/'Population2 431331'!JH50</f>
        <v>0.73232323232323238</v>
      </c>
      <c r="EH48" s="107">
        <f>'Population2 431331'!JI50/'Population2 431331'!JJ50</f>
        <v>0.75255102040816324</v>
      </c>
      <c r="EI48" s="107">
        <v>0.74494949494949492</v>
      </c>
      <c r="EJ48" s="107">
        <v>0.78282828282828287</v>
      </c>
      <c r="EK48" s="107">
        <v>0.78385416666666663</v>
      </c>
      <c r="EL48" s="107">
        <v>0.79088471849865949</v>
      </c>
      <c r="EM48" s="107">
        <v>0.79076086956521741</v>
      </c>
      <c r="EN48" s="107">
        <v>0.78514588859416445</v>
      </c>
      <c r="EO48" s="107">
        <v>0.78215223097112863</v>
      </c>
      <c r="EP48" s="107">
        <v>0.78645833333333337</v>
      </c>
      <c r="EQ48" s="107">
        <v>0.77479892761394098</v>
      </c>
      <c r="ER48" s="107">
        <v>0.76902173913043481</v>
      </c>
      <c r="ES48" s="107">
        <v>0.76839237057220711</v>
      </c>
      <c r="ET48" s="107">
        <v>0.75471698113207553</v>
      </c>
      <c r="EU48" s="107">
        <v>0.76566757493188009</v>
      </c>
      <c r="EV48" s="107">
        <v>0.76923076923076927</v>
      </c>
      <c r="EW48" s="107">
        <v>0.75935828877005351</v>
      </c>
    </row>
    <row r="49" spans="1:153" x14ac:dyDescent="0.2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431331'!IG51/'Population2 431331'!IH51</f>
        <v>0.79439252336448596</v>
      </c>
      <c r="DU49" s="107">
        <f>'Population2 431331'!II51/'Population2 431331'!IJ51</f>
        <v>0.79566563467492257</v>
      </c>
      <c r="DV49" s="107">
        <f>'Population2 431331'!IK51/'Population2 431331'!IL51</f>
        <v>0.8173374613003096</v>
      </c>
      <c r="DW49" s="107">
        <f>'Population2 431331'!IM51/'Population2 431331'!IN51</f>
        <v>0.82866043613707163</v>
      </c>
      <c r="DX49" s="107">
        <f>'Population2 431331'!IO51/'Population2 431331'!IP51</f>
        <v>0.81904761904761902</v>
      </c>
      <c r="DY49" s="107">
        <f>'Population2 431331'!IQ51/'Population2 431331'!IR51</f>
        <v>0.81699346405228757</v>
      </c>
      <c r="DZ49" s="107">
        <f>'Population2 431331'!IS51/'Population2 431331'!IT51</f>
        <v>0.8038585209003215</v>
      </c>
      <c r="EA49" s="107">
        <f>'Population2 431331'!IU51/'Population2 431331'!IV51</f>
        <v>0.7830508474576271</v>
      </c>
      <c r="EB49" s="107">
        <f>'Population2 431331'!IW51/'Population2 431331'!IX51</f>
        <v>0.77508650519031141</v>
      </c>
      <c r="EC49" s="107">
        <f>'Population2 431331'!IY51/'Population2 431331'!IZ51</f>
        <v>0.76744186046511631</v>
      </c>
      <c r="ED49" s="107">
        <f>'Population2 431331'!JA51/'Population2 431331'!JB51</f>
        <v>0.76744186046511631</v>
      </c>
      <c r="EE49" s="107">
        <f>'Population2 431331'!JC51/'Population2 431331'!JD51</f>
        <v>0.78596491228070176</v>
      </c>
      <c r="EF49" s="107">
        <f>'Population2 431331'!JE51/'Population2 431331'!JF51</f>
        <v>0.79197080291970801</v>
      </c>
      <c r="EG49" s="107">
        <f>'Population2 431331'!JG51/'Population2 431331'!JH51</f>
        <v>0.77655677655677657</v>
      </c>
      <c r="EH49" s="107">
        <f>'Population2 431331'!JI51/'Population2 431331'!JJ51</f>
        <v>0.78014184397163122</v>
      </c>
      <c r="EI49" s="107">
        <v>0.78596491228070176</v>
      </c>
      <c r="EJ49" s="107">
        <v>0.76975945017182135</v>
      </c>
      <c r="EK49" s="107">
        <v>0.76655052264808365</v>
      </c>
      <c r="EL49" s="107">
        <v>0.77272727272727271</v>
      </c>
      <c r="EM49" s="107">
        <v>0.77385159010600701</v>
      </c>
      <c r="EN49" s="107">
        <v>0.74570446735395191</v>
      </c>
      <c r="EO49" s="107">
        <v>0.74827586206896557</v>
      </c>
      <c r="EP49" s="107">
        <v>0.75086505190311414</v>
      </c>
      <c r="EQ49" s="107">
        <v>0.74914089347079038</v>
      </c>
      <c r="ER49" s="107">
        <v>0.74247491638795982</v>
      </c>
      <c r="ES49" s="107">
        <v>0.75081967213114753</v>
      </c>
      <c r="ET49" s="107">
        <v>0.76158940397350994</v>
      </c>
      <c r="EU49" s="107">
        <v>0.73584905660377353</v>
      </c>
      <c r="EV49" s="107">
        <v>0.72699386503067487</v>
      </c>
      <c r="EW49" s="107">
        <v>0.72756410256410253</v>
      </c>
    </row>
    <row r="50" spans="1:153" x14ac:dyDescent="0.2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431331'!IG52/'Population2 431331'!IH52</f>
        <v>0.75252525252525249</v>
      </c>
      <c r="DU50" s="107">
        <f>'Population2 431331'!II52/'Population2 431331'!IJ52</f>
        <v>0.75728155339805825</v>
      </c>
      <c r="DV50" s="107">
        <f>'Population2 431331'!IK52/'Population2 431331'!IL52</f>
        <v>0.77114427860696522</v>
      </c>
      <c r="DW50" s="107">
        <f>'Population2 431331'!IM52/'Population2 431331'!IN52</f>
        <v>0.76354679802955661</v>
      </c>
      <c r="DX50" s="107">
        <f>'Population2 431331'!IO52/'Population2 431331'!IP52</f>
        <v>0.75789473684210529</v>
      </c>
      <c r="DY50" s="107">
        <f>'Population2 431331'!IQ52/'Population2 431331'!IR52</f>
        <v>0.75</v>
      </c>
      <c r="DZ50" s="107">
        <f>'Population2 431331'!IS52/'Population2 431331'!IT52</f>
        <v>0.74384236453201968</v>
      </c>
      <c r="EA50" s="107">
        <f>'Population2 431331'!IU52/'Population2 431331'!IV52</f>
        <v>0.72413793103448276</v>
      </c>
      <c r="EB50" s="107">
        <f>'Population2 431331'!IW52/'Population2 431331'!IX52</f>
        <v>0.71859296482412061</v>
      </c>
      <c r="EC50" s="107">
        <f>'Population2 431331'!IY52/'Population2 431331'!IZ52</f>
        <v>0.71859296482412061</v>
      </c>
      <c r="ED50" s="107">
        <f>'Population2 431331'!JA52/'Population2 431331'!JB52</f>
        <v>0.73499999999999999</v>
      </c>
      <c r="EE50" s="107">
        <f>'Population2 431331'!JC52/'Population2 431331'!JD52</f>
        <v>0.73853211009174313</v>
      </c>
      <c r="EF50" s="107">
        <f>'Population2 431331'!JE52/'Population2 431331'!JF52</f>
        <v>0.72727272727272729</v>
      </c>
      <c r="EG50" s="107">
        <f>'Population2 431331'!JG52/'Population2 431331'!JH52</f>
        <v>0.71759259259259256</v>
      </c>
      <c r="EH50" s="107">
        <f>'Population2 431331'!JI52/'Population2 431331'!JJ52</f>
        <v>0.73755656108597289</v>
      </c>
      <c r="EI50" s="107">
        <v>0.75877192982456143</v>
      </c>
      <c r="EJ50" s="107">
        <v>0.76050420168067223</v>
      </c>
      <c r="EK50" s="107">
        <v>0.77155172413793105</v>
      </c>
      <c r="EL50" s="107">
        <v>0.76651982378854622</v>
      </c>
      <c r="EM50" s="107">
        <v>0.76888888888888884</v>
      </c>
      <c r="EN50" s="107">
        <v>0.7807017543859649</v>
      </c>
      <c r="EO50" s="107">
        <v>0.77192982456140347</v>
      </c>
      <c r="EP50" s="107">
        <v>0.7678571428571429</v>
      </c>
      <c r="EQ50" s="107">
        <v>0.76991150442477874</v>
      </c>
      <c r="ER50" s="107">
        <v>0.80176211453744495</v>
      </c>
      <c r="ES50" s="107">
        <v>0.80888888888888888</v>
      </c>
      <c r="ET50" s="107">
        <v>0.80434782608695654</v>
      </c>
      <c r="EU50" s="107">
        <v>0.8</v>
      </c>
      <c r="EV50" s="107">
        <v>0.77092511013215859</v>
      </c>
      <c r="EW50" s="107">
        <v>0.77533039647577096</v>
      </c>
    </row>
    <row r="51" spans="1:153" x14ac:dyDescent="0.2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431331'!IG53/'Population2 431331'!IH53</f>
        <v>0.75742574257425743</v>
      </c>
      <c r="DU51" s="107">
        <f>'Population2 431331'!II53/'Population2 431331'!IJ53</f>
        <v>0.74271844660194175</v>
      </c>
      <c r="DV51" s="107">
        <f>'Population2 431331'!IK53/'Population2 431331'!IL53</f>
        <v>0.74528301886792447</v>
      </c>
      <c r="DW51" s="107">
        <f>'Population2 431331'!IM53/'Population2 431331'!IN53</f>
        <v>0.74885844748858443</v>
      </c>
      <c r="DX51" s="107">
        <f>'Population2 431331'!IO53/'Population2 431331'!IP53</f>
        <v>0.75576036866359442</v>
      </c>
      <c r="DY51" s="107">
        <f>'Population2 431331'!IQ53/'Population2 431331'!IR53</f>
        <v>0.74528301886792447</v>
      </c>
      <c r="DZ51" s="107">
        <f>'Population2 431331'!IS53/'Population2 431331'!IT53</f>
        <v>0.75238095238095237</v>
      </c>
      <c r="EA51" s="107">
        <f>'Population2 431331'!IU53/'Population2 431331'!IV53</f>
        <v>0.78155339805825241</v>
      </c>
      <c r="EB51" s="107">
        <f>'Population2 431331'!IW53/'Population2 431331'!IX53</f>
        <v>0.77941176470588236</v>
      </c>
      <c r="EC51" s="107">
        <f>'Population2 431331'!IY53/'Population2 431331'!IZ53</f>
        <v>0.80198019801980203</v>
      </c>
      <c r="ED51" s="107">
        <f>'Population2 431331'!JA53/'Population2 431331'!JB53</f>
        <v>0.81094527363184077</v>
      </c>
      <c r="EE51" s="107">
        <f>'Population2 431331'!JC53/'Population2 431331'!JD53</f>
        <v>0.80582524271844658</v>
      </c>
      <c r="EF51" s="107">
        <f>'Population2 431331'!JE53/'Population2 431331'!JF53</f>
        <v>0.81308411214953269</v>
      </c>
      <c r="EG51" s="107">
        <f>'Population2 431331'!JG53/'Population2 431331'!JH53</f>
        <v>0.81818181818181823</v>
      </c>
      <c r="EH51" s="107">
        <f>'Population2 431331'!JI53/'Population2 431331'!JJ53</f>
        <v>0.81553398058252424</v>
      </c>
      <c r="EI51" s="107">
        <v>0.79807692307692313</v>
      </c>
      <c r="EJ51" s="107">
        <v>0.79425837320574166</v>
      </c>
      <c r="EK51" s="107">
        <v>0.79</v>
      </c>
      <c r="EL51" s="107">
        <v>0.77611940298507465</v>
      </c>
      <c r="EM51" s="107">
        <v>0.78217821782178221</v>
      </c>
      <c r="EN51" s="107">
        <v>0.76328502415458932</v>
      </c>
      <c r="EO51" s="107">
        <v>0.75728155339805825</v>
      </c>
      <c r="EP51" s="107">
        <v>0.76168224299065423</v>
      </c>
      <c r="EQ51" s="107">
        <v>0.75117370892018775</v>
      </c>
      <c r="ER51" s="107">
        <v>0.74641148325358853</v>
      </c>
      <c r="ES51" s="107">
        <v>0.74647887323943662</v>
      </c>
      <c r="ET51" s="107">
        <v>0.73181818181818181</v>
      </c>
      <c r="EU51" s="107">
        <v>0.73148148148148151</v>
      </c>
      <c r="EV51" s="107">
        <v>0.73023255813953492</v>
      </c>
      <c r="EW51" s="107">
        <v>0.7342995169082126</v>
      </c>
    </row>
    <row r="52" spans="1:153" x14ac:dyDescent="0.2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431331'!IG54/'Population2 431331'!IH54</f>
        <v>0.80259740259740264</v>
      </c>
      <c r="DU52" s="107">
        <f>'Population2 431331'!II54/'Population2 431331'!IJ54</f>
        <v>0.79292929292929293</v>
      </c>
      <c r="DV52" s="107">
        <f>'Population2 431331'!IK54/'Population2 431331'!IL54</f>
        <v>0.80303030303030298</v>
      </c>
      <c r="DW52" s="107">
        <f>'Population2 431331'!IM54/'Population2 431331'!IN54</f>
        <v>0.79691516709511567</v>
      </c>
      <c r="DX52" s="107">
        <f>'Population2 431331'!IO54/'Population2 431331'!IP54</f>
        <v>0.79643765903307884</v>
      </c>
      <c r="DY52" s="107">
        <f>'Population2 431331'!IQ54/'Population2 431331'!IR54</f>
        <v>0.80203045685279184</v>
      </c>
      <c r="DZ52" s="107">
        <f>'Population2 431331'!IS54/'Population2 431331'!IT54</f>
        <v>0.78643216080402012</v>
      </c>
      <c r="EA52" s="107">
        <f>'Population2 431331'!IU54/'Population2 431331'!IV54</f>
        <v>0.78985507246376807</v>
      </c>
      <c r="EB52" s="107">
        <f>'Population2 431331'!IW54/'Population2 431331'!IX54</f>
        <v>0.78605769230769229</v>
      </c>
      <c r="EC52" s="107">
        <f>'Population2 431331'!IY54/'Population2 431331'!IZ54</f>
        <v>0.80604534005037787</v>
      </c>
      <c r="ED52" s="107">
        <f>'Population2 431331'!JA54/'Population2 431331'!JB54</f>
        <v>0.8040201005025126</v>
      </c>
      <c r="EE52" s="107">
        <f>'Population2 431331'!JC54/'Population2 431331'!JD54</f>
        <v>0.79695431472081213</v>
      </c>
      <c r="EF52" s="107">
        <f>'Population2 431331'!JE54/'Population2 431331'!JF54</f>
        <v>0.80548628428927682</v>
      </c>
      <c r="EG52" s="107">
        <f>'Population2 431331'!JG54/'Population2 431331'!JH54</f>
        <v>0.79448621553884713</v>
      </c>
      <c r="EH52" s="107">
        <f>'Population2 431331'!JI54/'Population2 431331'!JJ54</f>
        <v>0.78680203045685282</v>
      </c>
      <c r="EI52" s="107">
        <v>0.79539641943734019</v>
      </c>
      <c r="EJ52" s="107">
        <v>0.77694235588972427</v>
      </c>
      <c r="EK52" s="107">
        <v>0.76368159203980102</v>
      </c>
      <c r="EL52" s="107">
        <v>0.73671497584541068</v>
      </c>
      <c r="EM52" s="107">
        <v>0.73913043478260865</v>
      </c>
      <c r="EN52" s="107">
        <v>0.74572127139364308</v>
      </c>
      <c r="EO52" s="107">
        <v>0.74689826302729534</v>
      </c>
      <c r="EP52" s="107">
        <v>0.74938574938574942</v>
      </c>
      <c r="EQ52" s="107">
        <v>0.75062344139650872</v>
      </c>
      <c r="ER52" s="107">
        <v>0.77519379844961245</v>
      </c>
      <c r="ES52" s="107">
        <v>0.78961038961038965</v>
      </c>
      <c r="ET52" s="107">
        <v>0.77922077922077926</v>
      </c>
      <c r="EU52" s="107">
        <v>0.77500000000000002</v>
      </c>
      <c r="EV52" s="107">
        <v>0.78590078328981727</v>
      </c>
      <c r="EW52" s="107">
        <v>0.76115485564304464</v>
      </c>
    </row>
    <row r="53" spans="1:153" x14ac:dyDescent="0.2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431331'!IG55/'Population2 431331'!IH55</f>
        <v>0.72425249169435213</v>
      </c>
      <c r="DU53" s="107">
        <f>'Population2 431331'!II55/'Population2 431331'!IJ55</f>
        <v>0.73529411764705888</v>
      </c>
      <c r="DV53" s="107">
        <f>'Population2 431331'!IK55/'Population2 431331'!IL55</f>
        <v>0.74121405750798719</v>
      </c>
      <c r="DW53" s="107">
        <f>'Population2 431331'!IM55/'Population2 431331'!IN55</f>
        <v>0.75</v>
      </c>
      <c r="DX53" s="107">
        <f>'Population2 431331'!IO55/'Population2 431331'!IP55</f>
        <v>0.72727272727272729</v>
      </c>
      <c r="DY53" s="107">
        <f>'Population2 431331'!IQ55/'Population2 431331'!IR55</f>
        <v>0.71985815602836878</v>
      </c>
      <c r="DZ53" s="107">
        <f>'Population2 431331'!IS55/'Population2 431331'!IT55</f>
        <v>0.70967741935483875</v>
      </c>
      <c r="EA53" s="107">
        <f>'Population2 431331'!IU55/'Population2 431331'!IV55</f>
        <v>0.69534050179211471</v>
      </c>
      <c r="EB53" s="107">
        <f>'Population2 431331'!IW55/'Population2 431331'!IX55</f>
        <v>0.69597069597069594</v>
      </c>
      <c r="EC53" s="107">
        <f>'Population2 431331'!IY55/'Population2 431331'!IZ55</f>
        <v>0.68888888888888888</v>
      </c>
      <c r="ED53" s="107">
        <f>'Population2 431331'!JA55/'Population2 431331'!JB55</f>
        <v>0.67953667953667951</v>
      </c>
      <c r="EE53" s="107">
        <f>'Population2 431331'!JC55/'Population2 431331'!JD55</f>
        <v>0.6640625</v>
      </c>
      <c r="EF53" s="107">
        <f>'Population2 431331'!JE55/'Population2 431331'!JF55</f>
        <v>0.67527675276752763</v>
      </c>
      <c r="EG53" s="107">
        <f>'Population2 431331'!JG55/'Population2 431331'!JH55</f>
        <v>0.68702290076335881</v>
      </c>
      <c r="EH53" s="107">
        <f>'Population2 431331'!JI55/'Population2 431331'!JJ55</f>
        <v>0.68283582089552242</v>
      </c>
      <c r="EI53" s="107">
        <v>0.70188679245283014</v>
      </c>
      <c r="EJ53" s="107">
        <v>0.6875</v>
      </c>
      <c r="EK53" s="107">
        <v>0.68014705882352944</v>
      </c>
      <c r="EL53" s="107">
        <v>0.69003690036900367</v>
      </c>
      <c r="EM53" s="107">
        <v>0.69597069597069594</v>
      </c>
      <c r="EN53" s="107">
        <v>0.67636363636363639</v>
      </c>
      <c r="EO53" s="107">
        <v>0.66181818181818186</v>
      </c>
      <c r="EP53" s="107">
        <v>0.65107913669064743</v>
      </c>
      <c r="EQ53" s="107">
        <v>0.66304347826086951</v>
      </c>
      <c r="ER53" s="107">
        <v>0.67028985507246375</v>
      </c>
      <c r="ES53" s="107">
        <v>0.69259259259259254</v>
      </c>
      <c r="ET53" s="107">
        <v>0.6785714285714286</v>
      </c>
      <c r="EU53" s="107">
        <v>0.67148014440433212</v>
      </c>
      <c r="EV53" s="107">
        <v>0.67123287671232879</v>
      </c>
      <c r="EW53" s="107">
        <v>0.65753424657534243</v>
      </c>
    </row>
    <row r="54" spans="1:153" x14ac:dyDescent="0.2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431331'!IG56/'Population2 431331'!IH56</f>
        <v>0.75824175824175821</v>
      </c>
      <c r="DU54" s="107">
        <f>'Population2 431331'!II56/'Population2 431331'!IJ56</f>
        <v>0.74683544303797467</v>
      </c>
      <c r="DV54" s="107">
        <f>'Population2 431331'!IK56/'Population2 431331'!IL56</f>
        <v>0.75559701492537312</v>
      </c>
      <c r="DW54" s="107">
        <f>'Population2 431331'!IM56/'Population2 431331'!IN56</f>
        <v>0.75381679389312972</v>
      </c>
      <c r="DX54" s="107">
        <f>'Population2 431331'!IO56/'Population2 431331'!IP56</f>
        <v>0.74606299212598426</v>
      </c>
      <c r="DY54" s="107">
        <f>'Population2 431331'!IQ56/'Population2 431331'!IR56</f>
        <v>0.74650698602794407</v>
      </c>
      <c r="DZ54" s="107">
        <f>'Population2 431331'!IS56/'Population2 431331'!IT56</f>
        <v>0.74206349206349209</v>
      </c>
      <c r="EA54" s="107">
        <f>'Population2 431331'!IU56/'Population2 431331'!IV56</f>
        <v>0.74233128834355833</v>
      </c>
      <c r="EB54" s="107">
        <f>'Population2 431331'!IW56/'Population2 431331'!IX56</f>
        <v>0.73790322580645162</v>
      </c>
      <c r="EC54" s="107">
        <f>'Population2 431331'!IY56/'Population2 431331'!IZ56</f>
        <v>0.72857142857142854</v>
      </c>
      <c r="ED54" s="107">
        <f>'Population2 431331'!JA56/'Population2 431331'!JB56</f>
        <v>0.73305954825462016</v>
      </c>
      <c r="EE54" s="107">
        <f>'Population2 431331'!JC56/'Population2 431331'!JD56</f>
        <v>0.73124999999999996</v>
      </c>
      <c r="EF54" s="107">
        <f>'Population2 431331'!JE56/'Population2 431331'!JF56</f>
        <v>0.74291497975708498</v>
      </c>
      <c r="EG54" s="107">
        <f>'Population2 431331'!JG56/'Population2 431331'!JH56</f>
        <v>0.74849094567404428</v>
      </c>
      <c r="EH54" s="107">
        <f>'Population2 431331'!JI56/'Population2 431331'!JJ56</f>
        <v>0.7549800796812749</v>
      </c>
      <c r="EI54" s="107">
        <v>0.75875486381322954</v>
      </c>
      <c r="EJ54" s="107">
        <v>0.74509803921568629</v>
      </c>
      <c r="EK54" s="107">
        <v>0.74015748031496065</v>
      </c>
      <c r="EL54" s="107">
        <v>0.7375745526838966</v>
      </c>
      <c r="EM54" s="107">
        <v>0.72834645669291342</v>
      </c>
      <c r="EN54" s="107">
        <v>0.7321428571428571</v>
      </c>
      <c r="EO54" s="107">
        <v>0.72945891783567129</v>
      </c>
      <c r="EP54" s="107">
        <v>0.74596774193548387</v>
      </c>
      <c r="EQ54" s="107">
        <v>0.74155069582504973</v>
      </c>
      <c r="ER54" s="107">
        <v>0.72781065088757402</v>
      </c>
      <c r="ES54" s="107">
        <v>0.71875</v>
      </c>
      <c r="ET54" s="107">
        <v>0.72480620155038755</v>
      </c>
      <c r="EU54" s="107">
        <v>0.71077504725897922</v>
      </c>
      <c r="EV54" s="107">
        <v>0.71022727272727271</v>
      </c>
      <c r="EW54" s="107">
        <v>0.71320754716981127</v>
      </c>
    </row>
    <row r="55" spans="1:153" x14ac:dyDescent="0.2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431331'!IG57/'Population2 431331'!IH57</f>
        <v>0.81764705882352939</v>
      </c>
      <c r="DU55" s="107">
        <f>'Population2 431331'!II57/'Population2 431331'!IJ57</f>
        <v>0.8224852071005917</v>
      </c>
      <c r="DV55" s="107">
        <f>'Population2 431331'!IK57/'Population2 431331'!IL57</f>
        <v>0.81502890173410403</v>
      </c>
      <c r="DW55" s="107">
        <f>'Population2 431331'!IM57/'Population2 431331'!IN57</f>
        <v>0.82352941176470584</v>
      </c>
      <c r="DX55" s="107">
        <f>'Population2 431331'!IO57/'Population2 431331'!IP57</f>
        <v>0.83236994219653182</v>
      </c>
      <c r="DY55" s="107">
        <f>'Population2 431331'!IQ57/'Population2 431331'!IR57</f>
        <v>0.82558139534883723</v>
      </c>
      <c r="DZ55" s="107">
        <f>'Population2 431331'!IS57/'Population2 431331'!IT57</f>
        <v>0.80473372781065089</v>
      </c>
      <c r="EA55" s="107">
        <f>'Population2 431331'!IU57/'Population2 431331'!IV57</f>
        <v>0.79532163742690054</v>
      </c>
      <c r="EB55" s="107">
        <f>'Population2 431331'!IW57/'Population2 431331'!IX57</f>
        <v>0.8224852071005917</v>
      </c>
      <c r="EC55" s="107">
        <f>'Population2 431331'!IY57/'Population2 431331'!IZ57</f>
        <v>0.83233532934131738</v>
      </c>
      <c r="ED55" s="107">
        <f>'Population2 431331'!JA57/'Population2 431331'!JB57</f>
        <v>0.83030303030303032</v>
      </c>
      <c r="EE55" s="107">
        <f>'Population2 431331'!JC57/'Population2 431331'!JD57</f>
        <v>0.79761904761904767</v>
      </c>
      <c r="EF55" s="107">
        <f>'Population2 431331'!JE57/'Population2 431331'!JF57</f>
        <v>0.8294117647058824</v>
      </c>
      <c r="EG55" s="107">
        <f>'Population2 431331'!JG57/'Population2 431331'!JH57</f>
        <v>0.84</v>
      </c>
      <c r="EH55" s="107">
        <f>'Population2 431331'!JI57/'Population2 431331'!JJ57</f>
        <v>0.82485875706214684</v>
      </c>
      <c r="EI55" s="107">
        <v>0.81142857142857139</v>
      </c>
      <c r="EJ55" s="107">
        <v>0.79629629629629628</v>
      </c>
      <c r="EK55" s="107">
        <v>0.8</v>
      </c>
      <c r="EL55" s="107">
        <v>0.8125</v>
      </c>
      <c r="EM55" s="107">
        <v>0.79354838709677422</v>
      </c>
      <c r="EN55" s="107">
        <v>0.78205128205128205</v>
      </c>
      <c r="EO55" s="107">
        <v>0.76774193548387093</v>
      </c>
      <c r="EP55" s="107">
        <v>0.79729729729729726</v>
      </c>
      <c r="EQ55" s="107">
        <v>0.79452054794520544</v>
      </c>
      <c r="ER55" s="107">
        <v>0.77483443708609268</v>
      </c>
      <c r="ES55" s="107">
        <v>0.80272108843537415</v>
      </c>
      <c r="ET55" s="107">
        <v>0.80254777070063699</v>
      </c>
      <c r="EU55" s="107">
        <v>0.8125</v>
      </c>
      <c r="EV55" s="107">
        <v>0.79605263157894735</v>
      </c>
      <c r="EW55" s="107">
        <v>0.79333333333333333</v>
      </c>
    </row>
    <row r="56" spans="1:153" x14ac:dyDescent="0.2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431331'!IG58/'Population2 431331'!IH58</f>
        <v>0.76470588235294112</v>
      </c>
      <c r="DU56" s="107">
        <f>'Population2 431331'!II58/'Population2 431331'!IJ58</f>
        <v>0.77661795407098122</v>
      </c>
      <c r="DV56" s="107">
        <f>'Population2 431331'!IK58/'Population2 431331'!IL58</f>
        <v>0.76371308016877637</v>
      </c>
      <c r="DW56" s="107">
        <f>'Population2 431331'!IM58/'Population2 431331'!IN58</f>
        <v>0.7639751552795031</v>
      </c>
      <c r="DX56" s="107">
        <f>'Population2 431331'!IO58/'Population2 431331'!IP58</f>
        <v>0.76652892561983466</v>
      </c>
      <c r="DY56" s="107">
        <f>'Population2 431331'!IQ58/'Population2 431331'!IR58</f>
        <v>0.76829268292682928</v>
      </c>
      <c r="DZ56" s="107">
        <f>'Population2 431331'!IS58/'Population2 431331'!IT58</f>
        <v>0.77244258872651361</v>
      </c>
      <c r="EA56" s="107">
        <f>'Population2 431331'!IU58/'Population2 431331'!IV58</f>
        <v>0.75664621676891619</v>
      </c>
      <c r="EB56" s="107">
        <f>'Population2 431331'!IW58/'Population2 431331'!IX58</f>
        <v>0.76299376299376298</v>
      </c>
      <c r="EC56" s="107">
        <f>'Population2 431331'!IY58/'Population2 431331'!IZ58</f>
        <v>0.75359342915811089</v>
      </c>
      <c r="ED56" s="107">
        <f>'Population2 431331'!JA58/'Population2 431331'!JB58</f>
        <v>0.75643564356435644</v>
      </c>
      <c r="EE56" s="107">
        <f>'Population2 431331'!JC58/'Population2 431331'!JD58</f>
        <v>0.74117647058823533</v>
      </c>
      <c r="EF56" s="107">
        <f>'Population2 431331'!JE58/'Population2 431331'!JF58</f>
        <v>0.77029702970297032</v>
      </c>
      <c r="EG56" s="107">
        <f>'Population2 431331'!JG58/'Population2 431331'!JH58</f>
        <v>0.77220077220077221</v>
      </c>
      <c r="EH56" s="107">
        <f>'Population2 431331'!JI58/'Population2 431331'!JJ58</f>
        <v>0.76673040152963667</v>
      </c>
      <c r="EI56" s="107">
        <v>0.77671755725190839</v>
      </c>
      <c r="EJ56" s="107">
        <v>0.76571428571428568</v>
      </c>
      <c r="EK56" s="107">
        <v>0.76538461538461533</v>
      </c>
      <c r="EL56" s="107">
        <v>0.76086956521739135</v>
      </c>
      <c r="EM56" s="107">
        <v>0.75</v>
      </c>
      <c r="EN56" s="107">
        <v>0.76861167002012076</v>
      </c>
      <c r="EO56" s="107">
        <v>0.76104417670682734</v>
      </c>
      <c r="EP56" s="107">
        <v>0.77432712215320909</v>
      </c>
      <c r="EQ56" s="107">
        <v>0.76844262295081966</v>
      </c>
      <c r="ER56" s="107">
        <v>0.77358490566037741</v>
      </c>
      <c r="ES56" s="107">
        <v>0.7713097713097713</v>
      </c>
      <c r="ET56" s="107">
        <v>0.77432712215320909</v>
      </c>
      <c r="EU56" s="107">
        <v>0.77350427350427353</v>
      </c>
      <c r="EV56" s="107">
        <v>0.77924944812362029</v>
      </c>
      <c r="EW56" s="107">
        <v>0.76906318082788672</v>
      </c>
    </row>
    <row r="57" spans="1:153" x14ac:dyDescent="0.2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431331'!IG59/'Population2 431331'!IH59</f>
        <v>0.78529411764705881</v>
      </c>
      <c r="DU57" s="107">
        <f>'Population2 431331'!II59/'Population2 431331'!IJ59</f>
        <v>0.78796561604584525</v>
      </c>
      <c r="DV57" s="107">
        <f>'Population2 431331'!IK59/'Population2 431331'!IL59</f>
        <v>0.76790830945558741</v>
      </c>
      <c r="DW57" s="107">
        <f>'Population2 431331'!IM59/'Population2 431331'!IN59</f>
        <v>0.76162790697674421</v>
      </c>
      <c r="DX57" s="107">
        <f>'Population2 431331'!IO59/'Population2 431331'!IP59</f>
        <v>0.77777777777777779</v>
      </c>
      <c r="DY57" s="107">
        <f>'Population2 431331'!IQ59/'Population2 431331'!IR59</f>
        <v>0.76946107784431139</v>
      </c>
      <c r="DZ57" s="107">
        <f>'Population2 431331'!IS59/'Population2 431331'!IT59</f>
        <v>0.75308641975308643</v>
      </c>
      <c r="EA57" s="107">
        <f>'Population2 431331'!IU59/'Population2 431331'!IV59</f>
        <v>0.76060606060606062</v>
      </c>
      <c r="EB57" s="107">
        <f>'Population2 431331'!IW59/'Population2 431331'!IX59</f>
        <v>0.76086956521739135</v>
      </c>
      <c r="EC57" s="107">
        <f>'Population2 431331'!IY59/'Population2 431331'!IZ59</f>
        <v>0.76923076923076927</v>
      </c>
      <c r="ED57" s="107">
        <f>'Population2 431331'!JA59/'Population2 431331'!JB59</f>
        <v>0.79268292682926833</v>
      </c>
      <c r="EE57" s="107">
        <f>'Population2 431331'!JC59/'Population2 431331'!JD59</f>
        <v>0.7831325301204819</v>
      </c>
      <c r="EF57" s="107">
        <f>'Population2 431331'!JE59/'Population2 431331'!JF59</f>
        <v>0.77643504531722052</v>
      </c>
      <c r="EG57" s="107">
        <f>'Population2 431331'!JG59/'Population2 431331'!JH59</f>
        <v>0.7630769230769231</v>
      </c>
      <c r="EH57" s="107">
        <f>'Population2 431331'!JI59/'Population2 431331'!JJ59</f>
        <v>0.76470588235294112</v>
      </c>
      <c r="EI57" s="107">
        <v>0.77460317460317463</v>
      </c>
      <c r="EJ57" s="107">
        <v>0.75641025641025639</v>
      </c>
      <c r="EK57" s="107">
        <v>0.78104575163398693</v>
      </c>
      <c r="EL57" s="107">
        <v>0.77551020408163263</v>
      </c>
      <c r="EM57" s="107">
        <v>0.78472222222222221</v>
      </c>
      <c r="EN57" s="107">
        <v>0.78397212543554007</v>
      </c>
      <c r="EO57" s="107">
        <v>0.78873239436619713</v>
      </c>
      <c r="EP57" s="107">
        <v>0.79054054054054057</v>
      </c>
      <c r="EQ57" s="107">
        <v>0.78965517241379313</v>
      </c>
      <c r="ER57" s="107">
        <v>0.77972027972027969</v>
      </c>
      <c r="ES57" s="107">
        <v>0.80139372822299648</v>
      </c>
      <c r="ET57" s="107">
        <v>0.81481481481481477</v>
      </c>
      <c r="EU57" s="107">
        <v>0.81311475409836065</v>
      </c>
      <c r="EV57" s="107">
        <v>0.79411764705882348</v>
      </c>
      <c r="EW57" s="107">
        <v>0.80412371134020622</v>
      </c>
    </row>
    <row r="58" spans="1:153" x14ac:dyDescent="0.2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431331'!IG60/'Population2 431331'!IH60</f>
        <v>0.74982674982674979</v>
      </c>
      <c r="DU58" s="107">
        <f>'Population2 431331'!II60/'Population2 431331'!IJ60</f>
        <v>0.7515570934256055</v>
      </c>
      <c r="DV58" s="107">
        <f>'Population2 431331'!IK60/'Population2 431331'!IL60</f>
        <v>0.75121275121275122</v>
      </c>
      <c r="DW58" s="107">
        <f>'Population2 431331'!IM60/'Population2 431331'!IN60</f>
        <v>0.75400696864111494</v>
      </c>
      <c r="DX58" s="107">
        <f>'Population2 431331'!IO60/'Population2 431331'!IP60</f>
        <v>0.75209497206703912</v>
      </c>
      <c r="DY58" s="107">
        <f>'Population2 431331'!IQ60/'Population2 431331'!IR60</f>
        <v>0.74716713881019825</v>
      </c>
      <c r="DZ58" s="107">
        <f>'Population2 431331'!IS60/'Population2 431331'!IT60</f>
        <v>0.74712643678160917</v>
      </c>
      <c r="EA58" s="107">
        <f>'Population2 431331'!IU60/'Population2 431331'!IV60</f>
        <v>0.74873280231716144</v>
      </c>
      <c r="EB58" s="107">
        <f>'Population2 431331'!IW60/'Population2 431331'!IX60</f>
        <v>0.76026392961876832</v>
      </c>
      <c r="EC58" s="107">
        <f>'Population2 431331'!IY60/'Population2 431331'!IZ60</f>
        <v>0.76750902527075815</v>
      </c>
      <c r="ED58" s="107">
        <f>'Population2 431331'!JA60/'Population2 431331'!JB60</f>
        <v>0.76118326118326118</v>
      </c>
      <c r="EE58" s="107">
        <f>'Population2 431331'!JC60/'Population2 431331'!JD60</f>
        <v>0.76340243030736243</v>
      </c>
      <c r="EF58" s="107">
        <f>'Population2 431331'!JE60/'Population2 431331'!JF60</f>
        <v>0.76386913229018494</v>
      </c>
      <c r="EG58" s="107">
        <f>'Population2 431331'!JG60/'Population2 431331'!JH60</f>
        <v>0.75700280112044815</v>
      </c>
      <c r="EH58" s="107">
        <f>'Population2 431331'!JI60/'Population2 431331'!JJ60</f>
        <v>0.75831024930747926</v>
      </c>
      <c r="EI58" s="107">
        <v>0.76216968011126562</v>
      </c>
      <c r="EJ58" s="107">
        <v>0.76719944405837392</v>
      </c>
      <c r="EK58" s="107">
        <v>0.76039464411557434</v>
      </c>
      <c r="EL58" s="107">
        <v>0.76797153024911036</v>
      </c>
      <c r="EM58" s="107">
        <v>0.75874375446109921</v>
      </c>
      <c r="EN58" s="107">
        <v>0.76148796498905913</v>
      </c>
      <c r="EO58" s="107">
        <v>0.75967859751643541</v>
      </c>
      <c r="EP58" s="107">
        <v>0.760522496371553</v>
      </c>
      <c r="EQ58" s="107">
        <v>0.76108726752503575</v>
      </c>
      <c r="ER58" s="107">
        <v>0.76416430594900853</v>
      </c>
      <c r="ES58" s="107">
        <v>0.76133984647592468</v>
      </c>
      <c r="ET58" s="107">
        <v>0.75210084033613445</v>
      </c>
      <c r="EU58" s="107">
        <v>0.75831636116768497</v>
      </c>
      <c r="EV58" s="107">
        <v>0.74828532235939649</v>
      </c>
      <c r="EW58" s="107">
        <v>0.74025974025974028</v>
      </c>
    </row>
    <row r="59" spans="1:153" x14ac:dyDescent="0.2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431331'!IG61/'Population2 431331'!IH61</f>
        <v>0.7432432432432432</v>
      </c>
      <c r="DU59" s="107">
        <f>'Population2 431331'!II61/'Population2 431331'!IJ61</f>
        <v>0.7441860465116279</v>
      </c>
      <c r="DV59" s="107">
        <f>'Population2 431331'!IK61/'Population2 431331'!IL61</f>
        <v>0.76602564102564108</v>
      </c>
      <c r="DW59" s="107">
        <f>'Population2 431331'!IM61/'Population2 431331'!IN61</f>
        <v>0.77631578947368418</v>
      </c>
      <c r="DX59" s="107">
        <f>'Population2 431331'!IO61/'Population2 431331'!IP61</f>
        <v>0.78343949044585992</v>
      </c>
      <c r="DY59" s="107">
        <f>'Population2 431331'!IQ61/'Population2 431331'!IR61</f>
        <v>0.79865771812080533</v>
      </c>
      <c r="DZ59" s="107">
        <f>'Population2 431331'!IS61/'Population2 431331'!IT61</f>
        <v>0.80201342281879195</v>
      </c>
      <c r="EA59" s="107">
        <f>'Population2 431331'!IU61/'Population2 431331'!IV61</f>
        <v>0.79333333333333333</v>
      </c>
      <c r="EB59" s="107">
        <f>'Population2 431331'!IW61/'Population2 431331'!IX61</f>
        <v>0.79734219269102991</v>
      </c>
      <c r="EC59" s="107">
        <f>'Population2 431331'!IY61/'Population2 431331'!IZ61</f>
        <v>0.79537953795379535</v>
      </c>
      <c r="ED59" s="107">
        <f>'Population2 431331'!JA61/'Population2 431331'!JB61</f>
        <v>0.79522184300341292</v>
      </c>
      <c r="EE59" s="107">
        <f>'Population2 431331'!JC61/'Population2 431331'!JD61</f>
        <v>0.78378378378378377</v>
      </c>
      <c r="EF59" s="107">
        <f>'Population2 431331'!JE61/'Population2 431331'!JF61</f>
        <v>0.78274760383386577</v>
      </c>
      <c r="EG59" s="107">
        <f>'Population2 431331'!JG61/'Population2 431331'!JH61</f>
        <v>0.78594249201277955</v>
      </c>
      <c r="EH59" s="107">
        <f>'Population2 431331'!JI61/'Population2 431331'!JJ61</f>
        <v>0.78797468354430378</v>
      </c>
      <c r="EI59" s="107">
        <v>0.78095238095238095</v>
      </c>
      <c r="EJ59" s="107">
        <v>0.76340694006309151</v>
      </c>
      <c r="EK59" s="107">
        <v>0.76851851851851849</v>
      </c>
      <c r="EL59" s="107">
        <v>0.75404530744336573</v>
      </c>
      <c r="EM59" s="107">
        <v>0.75570032573289903</v>
      </c>
      <c r="EN59" s="107">
        <v>0.76340694006309151</v>
      </c>
      <c r="EO59" s="107">
        <v>0.74294670846394983</v>
      </c>
      <c r="EP59" s="107">
        <v>0.74062499999999998</v>
      </c>
      <c r="EQ59" s="107">
        <v>0.73026315789473684</v>
      </c>
      <c r="ER59" s="107">
        <v>0.71704180064308687</v>
      </c>
      <c r="ES59" s="107">
        <v>0.71710526315789469</v>
      </c>
      <c r="ET59" s="107">
        <v>0.70096463022508038</v>
      </c>
      <c r="EU59" s="107">
        <v>0.70858895705521474</v>
      </c>
      <c r="EV59" s="107">
        <v>0.72670807453416153</v>
      </c>
      <c r="EW59" s="107">
        <v>0.72923076923076924</v>
      </c>
    </row>
    <row r="60" spans="1:153" x14ac:dyDescent="0.2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431331'!IG62/'Population2 431331'!IH62</f>
        <v>0.78723404255319152</v>
      </c>
      <c r="DU60" s="107">
        <f>'Population2 431331'!II62/'Population2 431331'!IJ62</f>
        <v>0.79060665362035221</v>
      </c>
      <c r="DV60" s="107">
        <f>'Population2 431331'!IK62/'Population2 431331'!IL62</f>
        <v>0.79449360865290064</v>
      </c>
      <c r="DW60" s="107">
        <f>'Population2 431331'!IM62/'Population2 431331'!IN62</f>
        <v>0.80218687872763417</v>
      </c>
      <c r="DX60" s="107">
        <f>'Population2 431331'!IO62/'Population2 431331'!IP62</f>
        <v>0.797583081570997</v>
      </c>
      <c r="DY60" s="107">
        <f>'Population2 431331'!IQ62/'Population2 431331'!IR62</f>
        <v>0.7885010266940452</v>
      </c>
      <c r="DZ60" s="107">
        <f>'Population2 431331'!IS62/'Population2 431331'!IT62</f>
        <v>0.79856115107913672</v>
      </c>
      <c r="EA60" s="107">
        <f>'Population2 431331'!IU62/'Population2 431331'!IV62</f>
        <v>0.80579399141630903</v>
      </c>
      <c r="EB60" s="107">
        <f>'Population2 431331'!IW62/'Population2 431331'!IX62</f>
        <v>0.80537634408602155</v>
      </c>
      <c r="EC60" s="107">
        <f>'Population2 431331'!IY62/'Population2 431331'!IZ62</f>
        <v>0.80519480519480524</v>
      </c>
      <c r="ED60" s="107">
        <f>'Population2 431331'!JA62/'Population2 431331'!JB62</f>
        <v>0.7986942328618063</v>
      </c>
      <c r="EE60" s="107">
        <f>'Population2 431331'!JC62/'Population2 431331'!JD62</f>
        <v>0.78556034482758619</v>
      </c>
      <c r="EF60" s="107">
        <f>'Population2 431331'!JE62/'Population2 431331'!JF62</f>
        <v>0.79347826086956519</v>
      </c>
      <c r="EG60" s="107">
        <f>'Population2 431331'!JG62/'Population2 431331'!JH62</f>
        <v>0.79782608695652169</v>
      </c>
      <c r="EH60" s="107">
        <f>'Population2 431331'!JI62/'Population2 431331'!JJ62</f>
        <v>0.80743982494529543</v>
      </c>
      <c r="EI60" s="107">
        <v>0.81468926553672316</v>
      </c>
      <c r="EJ60" s="107">
        <v>0.81974741676234208</v>
      </c>
      <c r="EK60" s="107">
        <v>0.81569965870307171</v>
      </c>
      <c r="EL60" s="107">
        <v>0.81839348079161811</v>
      </c>
      <c r="EM60" s="107">
        <v>0.82359679266895758</v>
      </c>
      <c r="EN60" s="107">
        <v>0.81639722863741337</v>
      </c>
      <c r="EO60" s="107">
        <v>0.80887372013651881</v>
      </c>
      <c r="EP60" s="107">
        <v>0.80498866213151932</v>
      </c>
      <c r="EQ60" s="107">
        <v>0.80067567567567566</v>
      </c>
      <c r="ER60" s="107">
        <v>0.81369248035914699</v>
      </c>
      <c r="ES60" s="107">
        <v>0.81187010078387456</v>
      </c>
      <c r="ET60" s="107">
        <v>0.80648769574944068</v>
      </c>
      <c r="EU60" s="107">
        <v>0.81599123767798465</v>
      </c>
      <c r="EV60" s="107">
        <v>0.81319910514541383</v>
      </c>
      <c r="EW60" s="107">
        <v>0.80699774266365687</v>
      </c>
    </row>
    <row r="61" spans="1:153" x14ac:dyDescent="0.2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431331'!IG63/'Population2 431331'!IH63</f>
        <v>0.77480916030534353</v>
      </c>
      <c r="DU61" s="107">
        <f>'Population2 431331'!II63/'Population2 431331'!IJ63</f>
        <v>0.78030303030303028</v>
      </c>
      <c r="DV61" s="107">
        <f>'Population2 431331'!IK63/'Population2 431331'!IL63</f>
        <v>0.77407407407407403</v>
      </c>
      <c r="DW61" s="107">
        <f>'Population2 431331'!IM63/'Population2 431331'!IN63</f>
        <v>0.78378378378378377</v>
      </c>
      <c r="DX61" s="107">
        <f>'Population2 431331'!IO63/'Population2 431331'!IP63</f>
        <v>0.78278688524590168</v>
      </c>
      <c r="DY61" s="107">
        <f>'Population2 431331'!IQ63/'Population2 431331'!IR63</f>
        <v>0.79150579150579148</v>
      </c>
      <c r="DZ61" s="107">
        <f>'Population2 431331'!IS63/'Population2 431331'!IT63</f>
        <v>0.78968253968253965</v>
      </c>
      <c r="EA61" s="107">
        <f>'Population2 431331'!IU63/'Population2 431331'!IV63</f>
        <v>0.78661087866108792</v>
      </c>
      <c r="EB61" s="107">
        <f>'Population2 431331'!IW63/'Population2 431331'!IX63</f>
        <v>0.78540772532188841</v>
      </c>
      <c r="EC61" s="107">
        <f>'Population2 431331'!IY63/'Population2 431331'!IZ63</f>
        <v>0.78540772532188841</v>
      </c>
      <c r="ED61" s="107">
        <f>'Population2 431331'!JA63/'Population2 431331'!JB63</f>
        <v>0.77118644067796616</v>
      </c>
      <c r="EE61" s="107">
        <f>'Population2 431331'!JC63/'Population2 431331'!JD63</f>
        <v>0.77826086956521734</v>
      </c>
      <c r="EF61" s="107">
        <f>'Population2 431331'!JE63/'Population2 431331'!JF63</f>
        <v>0.77731092436974791</v>
      </c>
      <c r="EG61" s="107">
        <f>'Population2 431331'!JG63/'Population2 431331'!JH63</f>
        <v>0.78297872340425534</v>
      </c>
      <c r="EH61" s="107">
        <f>'Population2 431331'!JI63/'Population2 431331'!JJ63</f>
        <v>0.80769230769230771</v>
      </c>
      <c r="EI61" s="107">
        <v>0.77966101694915257</v>
      </c>
      <c r="EJ61" s="107">
        <v>0.78059071729957807</v>
      </c>
      <c r="EK61" s="107">
        <v>0.79574468085106387</v>
      </c>
      <c r="EL61" s="107">
        <v>0.78508771929824561</v>
      </c>
      <c r="EM61" s="107">
        <v>0.77021276595744681</v>
      </c>
      <c r="EN61" s="107">
        <v>0.79166666666666663</v>
      </c>
      <c r="EO61" s="107">
        <v>0.7918367346938775</v>
      </c>
      <c r="EP61" s="107">
        <v>0.80786026200873362</v>
      </c>
      <c r="EQ61" s="107">
        <v>0.80252100840336138</v>
      </c>
      <c r="ER61" s="107">
        <v>0.79916317991631802</v>
      </c>
      <c r="ES61" s="107">
        <v>0.78455284552845528</v>
      </c>
      <c r="ET61" s="107">
        <v>0.77380952380952384</v>
      </c>
      <c r="EU61" s="107">
        <v>0.77519379844961245</v>
      </c>
      <c r="EV61" s="107">
        <v>0.76603773584905666</v>
      </c>
      <c r="EW61" s="107">
        <v>0.76136363636363635</v>
      </c>
    </row>
    <row r="62" spans="1:153" x14ac:dyDescent="0.2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431331'!IG64/'Population2 431331'!IH64</f>
        <v>0.75</v>
      </c>
      <c r="DU62" s="107">
        <f>'Population2 431331'!II64/'Population2 431331'!IJ64</f>
        <v>0.76691729323308266</v>
      </c>
      <c r="DV62" s="107">
        <f>'Population2 431331'!IK64/'Population2 431331'!IL64</f>
        <v>0.7265625</v>
      </c>
      <c r="DW62" s="107">
        <f>'Population2 431331'!IM64/'Population2 431331'!IN64</f>
        <v>0.72950819672131151</v>
      </c>
      <c r="DX62" s="107">
        <f>'Population2 431331'!IO64/'Population2 431331'!IP64</f>
        <v>0.72357723577235777</v>
      </c>
      <c r="DY62" s="107">
        <f>'Population2 431331'!IQ64/'Population2 431331'!IR64</f>
        <v>0.72</v>
      </c>
      <c r="DZ62" s="107">
        <f>'Population2 431331'!IS64/'Population2 431331'!IT64</f>
        <v>0.75</v>
      </c>
      <c r="EA62" s="107">
        <f>'Population2 431331'!IU64/'Population2 431331'!IV64</f>
        <v>0.75</v>
      </c>
      <c r="EB62" s="107">
        <f>'Population2 431331'!IW64/'Population2 431331'!IX64</f>
        <v>0.752</v>
      </c>
      <c r="EC62" s="107">
        <f>'Population2 431331'!IY64/'Population2 431331'!IZ64</f>
        <v>0.7661290322580645</v>
      </c>
      <c r="ED62" s="107">
        <f>'Population2 431331'!JA64/'Population2 431331'!JB64</f>
        <v>0.77600000000000002</v>
      </c>
      <c r="EE62" s="107">
        <f>'Population2 431331'!JC64/'Population2 431331'!JD64</f>
        <v>0.77118644067796616</v>
      </c>
      <c r="EF62" s="107">
        <f>'Population2 431331'!JE64/'Population2 431331'!JF64</f>
        <v>0.78688524590163933</v>
      </c>
      <c r="EG62" s="107">
        <f>'Population2 431331'!JG64/'Population2 431331'!JH64</f>
        <v>0.77600000000000002</v>
      </c>
      <c r="EH62" s="107">
        <f>'Population2 431331'!JI64/'Population2 431331'!JJ64</f>
        <v>0.76865671641791045</v>
      </c>
      <c r="EI62" s="107">
        <v>0.73426573426573427</v>
      </c>
      <c r="EJ62" s="107">
        <v>0.75524475524475521</v>
      </c>
      <c r="EK62" s="107">
        <v>0.72666666666666668</v>
      </c>
      <c r="EL62" s="107">
        <v>0.70394736842105265</v>
      </c>
      <c r="EM62" s="107">
        <v>0.7142857142857143</v>
      </c>
      <c r="EN62" s="107">
        <v>0.72499999999999998</v>
      </c>
      <c r="EO62" s="107">
        <v>0.72499999999999998</v>
      </c>
      <c r="EP62" s="107">
        <v>0.76282051282051277</v>
      </c>
      <c r="EQ62" s="107">
        <v>0.73509933774834435</v>
      </c>
      <c r="ER62" s="107">
        <v>0.75</v>
      </c>
      <c r="ES62" s="107">
        <v>0.73648648648648651</v>
      </c>
      <c r="ET62" s="107">
        <v>0.70394736842105265</v>
      </c>
      <c r="EU62" s="107">
        <v>0.69277108433734935</v>
      </c>
      <c r="EV62" s="107">
        <v>0.68823529411764706</v>
      </c>
      <c r="EW62" s="107">
        <v>0.7151515151515152</v>
      </c>
    </row>
    <row r="63" spans="1:153" x14ac:dyDescent="0.2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431331'!IG65/'Population2 431331'!IH65</f>
        <v>0.74752475247524752</v>
      </c>
      <c r="DU63" s="107">
        <f>'Population2 431331'!II65/'Population2 431331'!IJ65</f>
        <v>0.76470588235294112</v>
      </c>
      <c r="DV63" s="107">
        <f>'Population2 431331'!IK65/'Population2 431331'!IL65</f>
        <v>0.77832512315270941</v>
      </c>
      <c r="DW63" s="107">
        <f>'Population2 431331'!IM65/'Population2 431331'!IN65</f>
        <v>0.76303317535545023</v>
      </c>
      <c r="DX63" s="107">
        <f>'Population2 431331'!IO65/'Population2 431331'!IP65</f>
        <v>0.78172588832487311</v>
      </c>
      <c r="DY63" s="107">
        <f>'Population2 431331'!IQ65/'Population2 431331'!IR65</f>
        <v>0.78074866310160429</v>
      </c>
      <c r="DZ63" s="107">
        <f>'Population2 431331'!IS65/'Population2 431331'!IT65</f>
        <v>0.79781420765027322</v>
      </c>
      <c r="EA63" s="107">
        <f>'Population2 431331'!IU65/'Population2 431331'!IV65</f>
        <v>0.79234972677595628</v>
      </c>
      <c r="EB63" s="107">
        <f>'Population2 431331'!IW65/'Population2 431331'!IX65</f>
        <v>0.7921348314606742</v>
      </c>
      <c r="EC63" s="107">
        <f>'Population2 431331'!IY65/'Population2 431331'!IZ65</f>
        <v>0.79069767441860461</v>
      </c>
      <c r="ED63" s="107">
        <f>'Population2 431331'!JA65/'Population2 431331'!JB65</f>
        <v>0.77456647398843925</v>
      </c>
      <c r="EE63" s="107">
        <f>'Population2 431331'!JC65/'Population2 431331'!JD65</f>
        <v>0.77653631284916202</v>
      </c>
      <c r="EF63" s="107">
        <f>'Population2 431331'!JE65/'Population2 431331'!JF65</f>
        <v>0.76836158192090398</v>
      </c>
      <c r="EG63" s="107">
        <f>'Population2 431331'!JG65/'Population2 431331'!JH65</f>
        <v>0.76608187134502925</v>
      </c>
      <c r="EH63" s="107">
        <f>'Population2 431331'!JI65/'Population2 431331'!JJ65</f>
        <v>0.7441860465116279</v>
      </c>
      <c r="EI63" s="107">
        <v>0.75</v>
      </c>
      <c r="EJ63" s="107">
        <v>0.74301675977653636</v>
      </c>
      <c r="EK63" s="107">
        <v>0.74736842105263157</v>
      </c>
      <c r="EL63" s="107">
        <v>0.74316939890710387</v>
      </c>
      <c r="EM63" s="107">
        <v>0.74576271186440679</v>
      </c>
      <c r="EN63" s="107">
        <v>0.74698795180722888</v>
      </c>
      <c r="EO63" s="107">
        <v>0.72352941176470587</v>
      </c>
      <c r="EP63" s="107">
        <v>0.69364161849710981</v>
      </c>
      <c r="EQ63" s="107">
        <v>0.6987951807228916</v>
      </c>
      <c r="ER63" s="107">
        <v>0.70121951219512191</v>
      </c>
      <c r="ES63" s="107">
        <v>0.67261904761904767</v>
      </c>
      <c r="ET63" s="107">
        <v>0.64971751412429379</v>
      </c>
      <c r="EU63" s="107">
        <v>0.65405405405405403</v>
      </c>
      <c r="EV63" s="107">
        <v>0.6470588235294118</v>
      </c>
      <c r="EW63" s="107">
        <v>0.63783783783783787</v>
      </c>
    </row>
    <row r="64" spans="1:153" x14ac:dyDescent="0.2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431331'!IG66/'Population2 431331'!IH66</f>
        <v>0.76872964169381108</v>
      </c>
      <c r="DU64" s="107">
        <f>'Population2 431331'!II66/'Population2 431331'!IJ66</f>
        <v>0.75316455696202533</v>
      </c>
      <c r="DV64" s="107">
        <f>'Population2 431331'!IK66/'Population2 431331'!IL66</f>
        <v>0.75</v>
      </c>
      <c r="DW64" s="107">
        <f>'Population2 431331'!IM66/'Population2 431331'!IN66</f>
        <v>0.76114649681528668</v>
      </c>
      <c r="DX64" s="107">
        <f>'Population2 431331'!IO66/'Population2 431331'!IP66</f>
        <v>0.76729559748427678</v>
      </c>
      <c r="DY64" s="107">
        <f>'Population2 431331'!IQ66/'Population2 431331'!IR66</f>
        <v>0.74846625766871167</v>
      </c>
      <c r="DZ64" s="107">
        <f>'Population2 431331'!IS66/'Population2 431331'!IT66</f>
        <v>0.75535168195718649</v>
      </c>
      <c r="EA64" s="107">
        <f>'Population2 431331'!IU66/'Population2 431331'!IV66</f>
        <v>0.74760383386581475</v>
      </c>
      <c r="EB64" s="107">
        <f>'Population2 431331'!IW66/'Population2 431331'!IX66</f>
        <v>0.76051779935275077</v>
      </c>
      <c r="EC64" s="107">
        <f>'Population2 431331'!IY66/'Population2 431331'!IZ66</f>
        <v>0.77850162866449513</v>
      </c>
      <c r="ED64" s="107">
        <f>'Population2 431331'!JA66/'Population2 431331'!JB66</f>
        <v>0.77740863787375414</v>
      </c>
      <c r="EE64" s="107">
        <f>'Population2 431331'!JC66/'Population2 431331'!JD66</f>
        <v>0.77257525083612044</v>
      </c>
      <c r="EF64" s="107">
        <f>'Population2 431331'!JE66/'Population2 431331'!JF66</f>
        <v>0.76333333333333331</v>
      </c>
      <c r="EG64" s="107">
        <f>'Population2 431331'!JG66/'Population2 431331'!JH66</f>
        <v>0.75907590759075905</v>
      </c>
      <c r="EH64" s="107">
        <f>'Population2 431331'!JI66/'Population2 431331'!JJ66</f>
        <v>0.76013513513513509</v>
      </c>
      <c r="EI64" s="107">
        <v>0.75593220338983047</v>
      </c>
      <c r="EJ64" s="107">
        <v>0.76241134751773054</v>
      </c>
      <c r="EK64" s="107">
        <v>0.77121771217712176</v>
      </c>
      <c r="EL64" s="107">
        <v>0.78518518518518521</v>
      </c>
      <c r="EM64" s="107">
        <v>0.78985507246376807</v>
      </c>
      <c r="EN64" s="107">
        <v>0.78966789667896675</v>
      </c>
      <c r="EO64" s="107">
        <v>0.77490774907749083</v>
      </c>
      <c r="EP64" s="107">
        <v>0.77777777777777779</v>
      </c>
      <c r="EQ64" s="107">
        <v>0.76377952755905509</v>
      </c>
      <c r="ER64" s="107">
        <v>0.76984126984126988</v>
      </c>
      <c r="ES64" s="107">
        <v>0.76061776061776065</v>
      </c>
      <c r="ET64" s="107">
        <v>0.75464684014869887</v>
      </c>
      <c r="EU64" s="107">
        <v>0.7235494880546075</v>
      </c>
      <c r="EV64" s="107">
        <v>0.72789115646258506</v>
      </c>
      <c r="EW64" s="107">
        <v>0.7220338983050848</v>
      </c>
    </row>
    <row r="65" spans="1:153" x14ac:dyDescent="0.2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431331'!IG67/'Population2 431331'!IH67</f>
        <v>0.81922196796338675</v>
      </c>
      <c r="DU65" s="107">
        <f>'Population2 431331'!II67/'Population2 431331'!IJ67</f>
        <v>0.81481481481481477</v>
      </c>
      <c r="DV65" s="107">
        <f>'Population2 431331'!IK67/'Population2 431331'!IL67</f>
        <v>0.81123595505617974</v>
      </c>
      <c r="DW65" s="107">
        <f>'Population2 431331'!IM67/'Population2 431331'!IN67</f>
        <v>0.79690949227373065</v>
      </c>
      <c r="DX65" s="107">
        <f>'Population2 431331'!IO67/'Population2 431331'!IP67</f>
        <v>0.79909706546275394</v>
      </c>
      <c r="DY65" s="107">
        <f>'Population2 431331'!IQ67/'Population2 431331'!IR67</f>
        <v>0.79333333333333333</v>
      </c>
      <c r="DZ65" s="107">
        <f>'Population2 431331'!IS67/'Population2 431331'!IT67</f>
        <v>0.78863636363636369</v>
      </c>
      <c r="EA65" s="107">
        <f>'Population2 431331'!IU67/'Population2 431331'!IV67</f>
        <v>0.77802690582959644</v>
      </c>
      <c r="EB65" s="107">
        <f>'Population2 431331'!IW67/'Population2 431331'!IX67</f>
        <v>0.78153153153153154</v>
      </c>
      <c r="EC65" s="107">
        <f>'Population2 431331'!IY67/'Population2 431331'!IZ67</f>
        <v>0.76733780760626402</v>
      </c>
      <c r="ED65" s="107">
        <f>'Population2 431331'!JA67/'Population2 431331'!JB67</f>
        <v>0.78032036613272315</v>
      </c>
      <c r="EE65" s="107">
        <f>'Population2 431331'!JC67/'Population2 431331'!JD67</f>
        <v>0.77752293577981646</v>
      </c>
      <c r="EF65" s="107">
        <f>'Population2 431331'!JE67/'Population2 431331'!JF67</f>
        <v>0.77471264367816095</v>
      </c>
      <c r="EG65" s="107">
        <f>'Population2 431331'!JG67/'Population2 431331'!JH67</f>
        <v>0.78521939953810627</v>
      </c>
      <c r="EH65" s="107">
        <f>'Population2 431331'!JI67/'Population2 431331'!JJ67</f>
        <v>0.79069767441860461</v>
      </c>
      <c r="EI65" s="107">
        <v>0.78859857482185269</v>
      </c>
      <c r="EJ65" s="107">
        <v>0.79661016949152541</v>
      </c>
      <c r="EK65" s="107">
        <v>0.805352798053528</v>
      </c>
      <c r="EL65" s="107">
        <v>0.8125</v>
      </c>
      <c r="EM65" s="107">
        <v>0.81234567901234567</v>
      </c>
      <c r="EN65" s="107">
        <v>0.81155778894472363</v>
      </c>
      <c r="EO65" s="107">
        <v>0.81481481481481477</v>
      </c>
      <c r="EP65" s="107">
        <v>0.82266009852216748</v>
      </c>
      <c r="EQ65" s="107">
        <v>0.80778588807785889</v>
      </c>
      <c r="ER65" s="107">
        <v>0.82063882063882065</v>
      </c>
      <c r="ES65" s="107">
        <v>0.81372549019607843</v>
      </c>
      <c r="ET65" s="107">
        <v>0.8058968058968059</v>
      </c>
      <c r="EU65" s="107">
        <v>0.79294117647058826</v>
      </c>
      <c r="EV65" s="107">
        <v>0.79196217494089838</v>
      </c>
      <c r="EW65" s="107">
        <v>0.80805687203791465</v>
      </c>
    </row>
    <row r="66" spans="1:153" x14ac:dyDescent="0.2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431331'!IG68/'Population2 431331'!IH68</f>
        <v>0.83091787439613529</v>
      </c>
      <c r="DU66" s="107">
        <f>'Population2 431331'!II68/'Population2 431331'!IJ68</f>
        <v>0.8375634517766497</v>
      </c>
      <c r="DV66" s="107">
        <f>'Population2 431331'!IK68/'Population2 431331'!IL68</f>
        <v>0.83222591362126241</v>
      </c>
      <c r="DW66" s="107">
        <f>'Population2 431331'!IM68/'Population2 431331'!IN68</f>
        <v>0.8238255033557047</v>
      </c>
      <c r="DX66" s="107">
        <f>'Population2 431331'!IO68/'Population2 431331'!IP68</f>
        <v>0.81803278688524594</v>
      </c>
      <c r="DY66" s="107">
        <f>'Population2 431331'!IQ68/'Population2 431331'!IR68</f>
        <v>0.82119205298013243</v>
      </c>
      <c r="DZ66" s="107">
        <f>'Population2 431331'!IS68/'Population2 431331'!IT68</f>
        <v>0.82918739635157546</v>
      </c>
      <c r="EA66" s="107">
        <f>'Population2 431331'!IU68/'Population2 431331'!IV68</f>
        <v>0.83333333333333337</v>
      </c>
      <c r="EB66" s="107">
        <f>'Population2 431331'!IW68/'Population2 431331'!IX68</f>
        <v>0.84290540540540537</v>
      </c>
      <c r="EC66" s="107">
        <f>'Population2 431331'!IY68/'Population2 431331'!IZ68</f>
        <v>0.84006734006734007</v>
      </c>
      <c r="ED66" s="107">
        <f>'Population2 431331'!JA68/'Population2 431331'!JB68</f>
        <v>0.83533447684391082</v>
      </c>
      <c r="EE66" s="107">
        <f>'Population2 431331'!JC68/'Population2 431331'!JD68</f>
        <v>0.81694915254237288</v>
      </c>
      <c r="EF66" s="107">
        <f>'Population2 431331'!JE68/'Population2 431331'!JF68</f>
        <v>0.82770270270270274</v>
      </c>
      <c r="EG66" s="107">
        <f>'Population2 431331'!JG68/'Population2 431331'!JH68</f>
        <v>0.83025210084033618</v>
      </c>
      <c r="EH66" s="107">
        <f>'Population2 431331'!JI68/'Population2 431331'!JJ68</f>
        <v>0.82804674457429051</v>
      </c>
      <c r="EI66" s="107">
        <v>0.83732876712328763</v>
      </c>
      <c r="EJ66" s="107">
        <v>0.8324873096446701</v>
      </c>
      <c r="EK66" s="107">
        <v>0.8313856427378965</v>
      </c>
      <c r="EL66" s="107">
        <v>0.82931034482758625</v>
      </c>
      <c r="EM66" s="107">
        <v>0.83701188455008491</v>
      </c>
      <c r="EN66" s="107">
        <v>0.84182776801405979</v>
      </c>
      <c r="EO66" s="107">
        <v>0.83363471971066905</v>
      </c>
      <c r="EP66" s="107">
        <v>0.83882783882783885</v>
      </c>
      <c r="EQ66" s="107">
        <v>0.83364485981308412</v>
      </c>
      <c r="ER66" s="107">
        <v>0.82967032967032972</v>
      </c>
      <c r="ES66" s="107">
        <v>0.82593250444049737</v>
      </c>
      <c r="ET66" s="107">
        <v>0.83214285714285718</v>
      </c>
      <c r="EU66" s="107">
        <v>0.84090909090909094</v>
      </c>
      <c r="EV66" s="107">
        <v>0.84408602150537637</v>
      </c>
      <c r="EW66" s="107">
        <v>0.84007029876977157</v>
      </c>
    </row>
    <row r="67" spans="1:153" x14ac:dyDescent="0.2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431331'!IG69/'Population2 431331'!IH69</f>
        <v>0.77056277056277056</v>
      </c>
      <c r="DU67" s="107">
        <f>'Population2 431331'!II69/'Population2 431331'!IJ69</f>
        <v>0.78125</v>
      </c>
      <c r="DV67" s="107">
        <f>'Population2 431331'!IK69/'Population2 431331'!IL69</f>
        <v>0.7544642857142857</v>
      </c>
      <c r="DW67" s="107">
        <f>'Population2 431331'!IM69/'Population2 431331'!IN69</f>
        <v>0.7567567567567568</v>
      </c>
      <c r="DX67" s="107">
        <f>'Population2 431331'!IO69/'Population2 431331'!IP69</f>
        <v>0.76724137931034486</v>
      </c>
      <c r="DY67" s="107">
        <f>'Population2 431331'!IQ69/'Population2 431331'!IR69</f>
        <v>0.7589285714285714</v>
      </c>
      <c r="DZ67" s="107">
        <f>'Population2 431331'!IS69/'Population2 431331'!IT69</f>
        <v>0.76419213973799127</v>
      </c>
      <c r="EA67" s="107">
        <f>'Population2 431331'!IU69/'Population2 431331'!IV69</f>
        <v>0.77872340425531916</v>
      </c>
      <c r="EB67" s="107">
        <f>'Population2 431331'!IW69/'Population2 431331'!IX69</f>
        <v>0.76694915254237284</v>
      </c>
      <c r="EC67" s="107">
        <f>'Population2 431331'!IY69/'Population2 431331'!IZ69</f>
        <v>0.76371308016877637</v>
      </c>
      <c r="ED67" s="107">
        <f>'Population2 431331'!JA69/'Population2 431331'!JB69</f>
        <v>0.78991596638655459</v>
      </c>
      <c r="EE67" s="107">
        <f>'Population2 431331'!JC69/'Population2 431331'!JD69</f>
        <v>0.78813559322033899</v>
      </c>
      <c r="EF67" s="107">
        <f>'Population2 431331'!JE69/'Population2 431331'!JF69</f>
        <v>0.78775510204081634</v>
      </c>
      <c r="EG67" s="107">
        <f>'Population2 431331'!JG69/'Population2 431331'!JH69</f>
        <v>0.7795918367346939</v>
      </c>
      <c r="EH67" s="107">
        <f>'Population2 431331'!JI69/'Population2 431331'!JJ69</f>
        <v>0.79921259842519687</v>
      </c>
      <c r="EI67" s="107">
        <v>0.78861788617886175</v>
      </c>
      <c r="EJ67" s="107">
        <v>0.81176470588235294</v>
      </c>
      <c r="EK67" s="107">
        <v>0.80078125</v>
      </c>
      <c r="EL67" s="107">
        <v>0.78682170542635654</v>
      </c>
      <c r="EM67" s="107">
        <v>0.7961538461538461</v>
      </c>
      <c r="EN67" s="107">
        <v>0.79844961240310075</v>
      </c>
      <c r="EO67" s="107">
        <v>0.80487804878048785</v>
      </c>
      <c r="EP67" s="107">
        <v>0.8112449799196787</v>
      </c>
      <c r="EQ67" s="107">
        <v>0.80478087649402386</v>
      </c>
      <c r="ER67" s="107">
        <v>0.79435483870967738</v>
      </c>
      <c r="ES67" s="107">
        <v>0.80555555555555558</v>
      </c>
      <c r="ET67" s="107">
        <v>0.80876494023904377</v>
      </c>
      <c r="EU67" s="107">
        <v>0.8112449799196787</v>
      </c>
      <c r="EV67" s="107">
        <v>0.81027667984189722</v>
      </c>
      <c r="EW67" s="107">
        <v>0.80487804878048785</v>
      </c>
    </row>
    <row r="68" spans="1:153" x14ac:dyDescent="0.2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431331'!IG70/'Population2 431331'!IH70</f>
        <v>0.7338709677419355</v>
      </c>
      <c r="DU68" s="107">
        <f>'Population2 431331'!II70/'Population2 431331'!IJ70</f>
        <v>0.72799999999999998</v>
      </c>
      <c r="DV68" s="107">
        <f>'Population2 431331'!IK70/'Population2 431331'!IL70</f>
        <v>0.72727272727272729</v>
      </c>
      <c r="DW68" s="107">
        <f>'Population2 431331'!IM70/'Population2 431331'!IN70</f>
        <v>0.73333333333333328</v>
      </c>
      <c r="DX68" s="107">
        <f>'Population2 431331'!IO70/'Population2 431331'!IP70</f>
        <v>0.75221238938053092</v>
      </c>
      <c r="DY68" s="107">
        <f>'Population2 431331'!IQ70/'Population2 431331'!IR70</f>
        <v>0.75423728813559321</v>
      </c>
      <c r="DZ68" s="107">
        <f>'Population2 431331'!IS70/'Population2 431331'!IT70</f>
        <v>0.75221238938053092</v>
      </c>
      <c r="EA68" s="107">
        <f>'Population2 431331'!IU70/'Population2 431331'!IV70</f>
        <v>0.77477477477477474</v>
      </c>
      <c r="EB68" s="107">
        <f>'Population2 431331'!IW70/'Population2 431331'!IX70</f>
        <v>0.78846153846153844</v>
      </c>
      <c r="EC68" s="107">
        <f>'Population2 431331'!IY70/'Population2 431331'!IZ70</f>
        <v>0.84</v>
      </c>
      <c r="ED68" s="107">
        <f>'Population2 431331'!JA70/'Population2 431331'!JB70</f>
        <v>0.81372549019607843</v>
      </c>
      <c r="EE68" s="107">
        <f>'Population2 431331'!JC70/'Population2 431331'!JD70</f>
        <v>0.79611650485436891</v>
      </c>
      <c r="EF68" s="107">
        <f>'Population2 431331'!JE70/'Population2 431331'!JF70</f>
        <v>0.80808080808080807</v>
      </c>
      <c r="EG68" s="107">
        <f>'Population2 431331'!JG70/'Population2 431331'!JH70</f>
        <v>0.83157894736842108</v>
      </c>
      <c r="EH68" s="107">
        <f>'Population2 431331'!JI70/'Population2 431331'!JJ70</f>
        <v>0.81914893617021278</v>
      </c>
      <c r="EI68" s="107">
        <v>0.81521739130434778</v>
      </c>
      <c r="EJ68" s="107">
        <v>0.83870967741935487</v>
      </c>
      <c r="EK68" s="107">
        <v>0.80681818181818177</v>
      </c>
      <c r="EL68" s="107">
        <v>0.81720430107526887</v>
      </c>
      <c r="EM68" s="107">
        <v>0.83870967741935487</v>
      </c>
      <c r="EN68" s="107">
        <v>0.84946236559139787</v>
      </c>
      <c r="EO68" s="107">
        <v>0.84536082474226804</v>
      </c>
      <c r="EP68" s="107">
        <v>0.80434782608695654</v>
      </c>
      <c r="EQ68" s="107">
        <v>0.81720430107526887</v>
      </c>
      <c r="ER68" s="107">
        <v>0.81443298969072164</v>
      </c>
      <c r="ES68" s="107">
        <v>0.84042553191489366</v>
      </c>
      <c r="ET68" s="107">
        <v>0.82291666666666663</v>
      </c>
      <c r="EU68" s="107">
        <v>0.80208333333333337</v>
      </c>
      <c r="EV68" s="107">
        <v>0.78888888888888886</v>
      </c>
      <c r="EW68" s="107">
        <v>0.80219780219780223</v>
      </c>
    </row>
    <row r="69" spans="1:153" x14ac:dyDescent="0.2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431331'!IG71/'Population2 431331'!IH71</f>
        <v>0.80164158686730502</v>
      </c>
      <c r="DU69" s="107">
        <f>'Population2 431331'!II71/'Population2 431331'!IJ71</f>
        <v>0.79589041095890412</v>
      </c>
      <c r="DV69" s="107">
        <f>'Population2 431331'!IK71/'Population2 431331'!IL71</f>
        <v>0.78474114441416898</v>
      </c>
      <c r="DW69" s="107">
        <f>'Population2 431331'!IM71/'Population2 431331'!IN71</f>
        <v>0.78620689655172415</v>
      </c>
      <c r="DX69" s="107">
        <f>'Population2 431331'!IO71/'Population2 431331'!IP71</f>
        <v>0.77793103448275858</v>
      </c>
      <c r="DY69" s="107">
        <f>'Population2 431331'!IQ71/'Population2 431331'!IR71</f>
        <v>0.78164116828929064</v>
      </c>
      <c r="DZ69" s="107">
        <f>'Population2 431331'!IS71/'Population2 431331'!IT71</f>
        <v>0.78045325779036823</v>
      </c>
      <c r="EA69" s="107">
        <f>'Population2 431331'!IU71/'Population2 431331'!IV71</f>
        <v>0.77433004231311708</v>
      </c>
      <c r="EB69" s="107">
        <f>'Population2 431331'!IW71/'Population2 431331'!IX71</f>
        <v>0.77304964539007093</v>
      </c>
      <c r="EC69" s="107">
        <f>'Population2 431331'!IY71/'Population2 431331'!IZ71</f>
        <v>0.78028169014084503</v>
      </c>
      <c r="ED69" s="107">
        <f>'Population2 431331'!JA71/'Population2 431331'!JB71</f>
        <v>0.78212290502793291</v>
      </c>
      <c r="EE69" s="107">
        <f>'Population2 431331'!JC71/'Population2 431331'!JD71</f>
        <v>0.76708507670850767</v>
      </c>
      <c r="EF69" s="107">
        <f>'Population2 431331'!JE71/'Population2 431331'!JF71</f>
        <v>0.76203966005665724</v>
      </c>
      <c r="EG69" s="107">
        <f>'Population2 431331'!JG71/'Population2 431331'!JH71</f>
        <v>0.76271186440677963</v>
      </c>
      <c r="EH69" s="107">
        <f>'Population2 431331'!JI71/'Population2 431331'!JJ71</f>
        <v>0.75905292479108633</v>
      </c>
      <c r="EI69" s="107">
        <v>0.75206611570247939</v>
      </c>
      <c r="EJ69" s="107">
        <v>0.7584269662921348</v>
      </c>
      <c r="EK69" s="107">
        <v>0.76022566995768692</v>
      </c>
      <c r="EL69" s="107">
        <v>0.76912378303198892</v>
      </c>
      <c r="EM69" s="107">
        <v>0.77665706051873196</v>
      </c>
      <c r="EN69" s="107">
        <v>0.77456647398843925</v>
      </c>
      <c r="EO69" s="107">
        <v>0.77433628318584069</v>
      </c>
      <c r="EP69" s="107">
        <v>0.7883755588673621</v>
      </c>
      <c r="EQ69" s="107">
        <v>0.78486646884272993</v>
      </c>
      <c r="ER69" s="107">
        <v>0.77761194029850744</v>
      </c>
      <c r="ES69" s="107">
        <v>0.76445086705202314</v>
      </c>
      <c r="ET69" s="107">
        <v>0.75539568345323738</v>
      </c>
      <c r="EU69" s="107">
        <v>0.75071633237822355</v>
      </c>
      <c r="EV69" s="107">
        <v>0.74</v>
      </c>
      <c r="EW69" s="107">
        <v>0.74147727272727271</v>
      </c>
    </row>
    <row r="70" spans="1:153" x14ac:dyDescent="0.2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431331'!IG72/'Population2 431331'!IH72</f>
        <v>0.78276481149012567</v>
      </c>
      <c r="DU70" s="107">
        <f>'Population2 431331'!II72/'Population2 431331'!IJ72</f>
        <v>0.77297297297297296</v>
      </c>
      <c r="DV70" s="107">
        <f>'Population2 431331'!IK72/'Population2 431331'!IL72</f>
        <v>0.77022058823529416</v>
      </c>
      <c r="DW70" s="107">
        <f>'Population2 431331'!IM72/'Population2 431331'!IN72</f>
        <v>0.7717996289424861</v>
      </c>
      <c r="DX70" s="107">
        <f>'Population2 431331'!IO72/'Population2 431331'!IP72</f>
        <v>0.76383763837638374</v>
      </c>
      <c r="DY70" s="107">
        <f>'Population2 431331'!IQ72/'Population2 431331'!IR72</f>
        <v>0.7781818181818182</v>
      </c>
      <c r="DZ70" s="107">
        <f>'Population2 431331'!IS72/'Population2 431331'!IT72</f>
        <v>0.76895306859205781</v>
      </c>
      <c r="EA70" s="107">
        <f>'Population2 431331'!IU72/'Population2 431331'!IV72</f>
        <v>0.77215189873417722</v>
      </c>
      <c r="EB70" s="107">
        <f>'Population2 431331'!IW72/'Population2 431331'!IX72</f>
        <v>0.77490774907749083</v>
      </c>
      <c r="EC70" s="107">
        <f>'Population2 431331'!IY72/'Population2 431331'!IZ72</f>
        <v>0.7720588235294118</v>
      </c>
      <c r="ED70" s="107">
        <f>'Population2 431331'!JA72/'Population2 431331'!JB72</f>
        <v>0.7696629213483146</v>
      </c>
      <c r="EE70" s="107">
        <f>'Population2 431331'!JC72/'Population2 431331'!JD72</f>
        <v>0.7592592592592593</v>
      </c>
      <c r="EF70" s="107">
        <f>'Population2 431331'!JE72/'Population2 431331'!JF72</f>
        <v>0.76305970149253732</v>
      </c>
      <c r="EG70" s="107">
        <f>'Population2 431331'!JG72/'Population2 431331'!JH72</f>
        <v>0.76280834914611007</v>
      </c>
      <c r="EH70" s="107">
        <f>'Population2 431331'!JI72/'Population2 431331'!JJ72</f>
        <v>0.75769230769230766</v>
      </c>
      <c r="EI70" s="107">
        <v>0.75435203094777559</v>
      </c>
      <c r="EJ70" s="107">
        <v>0.74951830443159928</v>
      </c>
      <c r="EK70" s="107">
        <v>0.74712643678160917</v>
      </c>
      <c r="EL70" s="107">
        <v>0.75538160469667315</v>
      </c>
      <c r="EM70" s="107">
        <v>0.76039603960396041</v>
      </c>
      <c r="EN70" s="107">
        <v>0.75600000000000001</v>
      </c>
      <c r="EO70" s="107">
        <v>0.76844262295081966</v>
      </c>
      <c r="EP70" s="107">
        <v>0.77659574468085102</v>
      </c>
      <c r="EQ70" s="107">
        <v>0.77330508474576276</v>
      </c>
      <c r="ER70" s="107">
        <v>0.77777777777777779</v>
      </c>
      <c r="ES70" s="107">
        <v>0.78021978021978022</v>
      </c>
      <c r="ET70" s="107">
        <v>0.77312775330396477</v>
      </c>
      <c r="EU70" s="107">
        <v>0.7931769722814499</v>
      </c>
      <c r="EV70" s="107">
        <v>0.79454926624737943</v>
      </c>
      <c r="EW70" s="107">
        <v>0.77500000000000002</v>
      </c>
    </row>
    <row r="71" spans="1:153" x14ac:dyDescent="0.2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431331'!IG73/'Population2 431331'!IH73</f>
        <v>0.70802919708029199</v>
      </c>
      <c r="DU71" s="107">
        <f>'Population2 431331'!II73/'Population2 431331'!IJ73</f>
        <v>0.7230215827338129</v>
      </c>
      <c r="DV71" s="107">
        <f>'Population2 431331'!IK73/'Population2 431331'!IL73</f>
        <v>0.71119133574007221</v>
      </c>
      <c r="DW71" s="107">
        <f>'Population2 431331'!IM73/'Population2 431331'!IN73</f>
        <v>0.71323529411764708</v>
      </c>
      <c r="DX71" s="107">
        <f>'Population2 431331'!IO73/'Population2 431331'!IP73</f>
        <v>0.6985815602836879</v>
      </c>
      <c r="DY71" s="107">
        <f>'Population2 431331'!IQ73/'Population2 431331'!IR73</f>
        <v>0.70802919708029199</v>
      </c>
      <c r="DZ71" s="107">
        <f>'Population2 431331'!IS73/'Population2 431331'!IT73</f>
        <v>0.7078651685393258</v>
      </c>
      <c r="EA71" s="107">
        <f>'Population2 431331'!IU73/'Population2 431331'!IV73</f>
        <v>0.71375464684014867</v>
      </c>
      <c r="EB71" s="107">
        <f>'Population2 431331'!IW73/'Population2 431331'!IX73</f>
        <v>0.73359073359073357</v>
      </c>
      <c r="EC71" s="107">
        <f>'Population2 431331'!IY73/'Population2 431331'!IZ73</f>
        <v>0.71863117870722437</v>
      </c>
      <c r="ED71" s="107">
        <f>'Population2 431331'!JA73/'Population2 431331'!JB73</f>
        <v>0.72180451127819545</v>
      </c>
      <c r="EE71" s="107">
        <f>'Population2 431331'!JC73/'Population2 431331'!JD73</f>
        <v>0.70411985018726597</v>
      </c>
      <c r="EF71" s="107">
        <f>'Population2 431331'!JE73/'Population2 431331'!JF73</f>
        <v>0.70740740740740737</v>
      </c>
      <c r="EG71" s="107">
        <f>'Population2 431331'!JG73/'Population2 431331'!JH73</f>
        <v>0.6966292134831461</v>
      </c>
      <c r="EH71" s="107">
        <f>'Population2 431331'!JI73/'Population2 431331'!JJ73</f>
        <v>0.72556390977443608</v>
      </c>
      <c r="EI71" s="107">
        <v>0.71698113207547165</v>
      </c>
      <c r="EJ71" s="107">
        <v>0.7245283018867924</v>
      </c>
      <c r="EK71" s="107">
        <v>0.71641791044776115</v>
      </c>
      <c r="EL71" s="107">
        <v>0.71264367816091956</v>
      </c>
      <c r="EM71" s="107">
        <v>0.71484375</v>
      </c>
      <c r="EN71" s="107">
        <v>0.69685039370078738</v>
      </c>
      <c r="EO71" s="107">
        <v>0.70238095238095233</v>
      </c>
      <c r="EP71" s="107">
        <v>0.69140625</v>
      </c>
      <c r="EQ71" s="107">
        <v>0.66666666666666663</v>
      </c>
      <c r="ER71" s="107">
        <v>0.69105691056910568</v>
      </c>
      <c r="ES71" s="107">
        <v>0.6987951807228916</v>
      </c>
      <c r="ET71" s="107">
        <v>0.7032520325203252</v>
      </c>
      <c r="EU71" s="107">
        <v>0.70769230769230773</v>
      </c>
      <c r="EV71" s="107">
        <v>0.69288389513108617</v>
      </c>
      <c r="EW71" s="107">
        <v>0.68821292775665399</v>
      </c>
    </row>
    <row r="72" spans="1:153" x14ac:dyDescent="0.2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431331'!IG74/'Population2 431331'!IH74</f>
        <v>0.74623115577889443</v>
      </c>
      <c r="DU72" s="107">
        <f>'Population2 431331'!II74/'Population2 431331'!IJ74</f>
        <v>0.76081424936386766</v>
      </c>
      <c r="DV72" s="107">
        <f>'Population2 431331'!IK74/'Population2 431331'!IL74</f>
        <v>0.78172588832487311</v>
      </c>
      <c r="DW72" s="107">
        <f>'Population2 431331'!IM74/'Population2 431331'!IN74</f>
        <v>0.79844961240310075</v>
      </c>
      <c r="DX72" s="107">
        <f>'Population2 431331'!IO74/'Population2 431331'!IP74</f>
        <v>0.7989690721649485</v>
      </c>
      <c r="DY72" s="107">
        <f>'Population2 431331'!IQ74/'Population2 431331'!IR74</f>
        <v>0.79533678756476689</v>
      </c>
      <c r="DZ72" s="107">
        <f>'Population2 431331'!IS74/'Population2 431331'!IT74</f>
        <v>0.78772378516624042</v>
      </c>
      <c r="EA72" s="107">
        <f>'Population2 431331'!IU74/'Population2 431331'!IV74</f>
        <v>0.78680203045685282</v>
      </c>
      <c r="EB72" s="107">
        <f>'Population2 431331'!IW74/'Population2 431331'!IX74</f>
        <v>0.78481012658227844</v>
      </c>
      <c r="EC72" s="107">
        <f>'Population2 431331'!IY74/'Population2 431331'!IZ74</f>
        <v>0.78908188585607941</v>
      </c>
      <c r="ED72" s="107">
        <f>'Population2 431331'!JA74/'Population2 431331'!JB74</f>
        <v>0.79277108433734944</v>
      </c>
      <c r="EE72" s="107">
        <f>'Population2 431331'!JC74/'Population2 431331'!JD74</f>
        <v>0.82178217821782173</v>
      </c>
      <c r="EF72" s="107">
        <f>'Population2 431331'!JE74/'Population2 431331'!JF74</f>
        <v>0.81</v>
      </c>
      <c r="EG72" s="107">
        <f>'Population2 431331'!JG74/'Population2 431331'!JH74</f>
        <v>0.81818181818181823</v>
      </c>
      <c r="EH72" s="107">
        <f>'Population2 431331'!JI74/'Population2 431331'!JJ74</f>
        <v>0.82692307692307687</v>
      </c>
      <c r="EI72" s="107">
        <v>0.83088235294117652</v>
      </c>
      <c r="EJ72" s="107">
        <v>0.83415841584158412</v>
      </c>
      <c r="EK72" s="107">
        <v>0.82133995037220842</v>
      </c>
      <c r="EL72" s="107">
        <v>0.83211678832116787</v>
      </c>
      <c r="EM72" s="107">
        <v>0.82107843137254899</v>
      </c>
      <c r="EN72" s="107">
        <v>0.80676328502415462</v>
      </c>
      <c r="EO72" s="107">
        <v>0.80975609756097566</v>
      </c>
      <c r="EP72" s="107">
        <v>0.8141176470588235</v>
      </c>
      <c r="EQ72" s="107">
        <v>0.81670533642691412</v>
      </c>
      <c r="ER72" s="107">
        <v>0.80668257756563244</v>
      </c>
      <c r="ES72" s="107">
        <v>0.81516587677725116</v>
      </c>
      <c r="ET72" s="107">
        <v>0.81206496519721583</v>
      </c>
      <c r="EU72" s="107">
        <v>0.80562060889929743</v>
      </c>
      <c r="EV72" s="107">
        <v>0.82422802850356292</v>
      </c>
      <c r="EW72" s="107">
        <v>0.82650602409638552</v>
      </c>
    </row>
    <row r="73" spans="1:153" x14ac:dyDescent="0.2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431331'!IG75/'Population2 431331'!IH75</f>
        <v>0.61764705882352944</v>
      </c>
      <c r="DU73" s="107">
        <f>'Population2 431331'!II75/'Population2 431331'!IJ75</f>
        <v>0.6310679611650486</v>
      </c>
      <c r="DV73" s="107">
        <f>'Population2 431331'!IK75/'Population2 431331'!IL75</f>
        <v>0.63725490196078427</v>
      </c>
      <c r="DW73" s="107">
        <f>'Population2 431331'!IM75/'Population2 431331'!IN75</f>
        <v>0.61</v>
      </c>
      <c r="DX73" s="107">
        <f>'Population2 431331'!IO75/'Population2 431331'!IP75</f>
        <v>0.6063829787234043</v>
      </c>
      <c r="DY73" s="107">
        <f>'Population2 431331'!IQ75/'Population2 431331'!IR75</f>
        <v>0.61702127659574468</v>
      </c>
      <c r="DZ73" s="107">
        <f>'Population2 431331'!IS75/'Population2 431331'!IT75</f>
        <v>0.63265306122448983</v>
      </c>
      <c r="EA73" s="107">
        <f>'Population2 431331'!IU75/'Population2 431331'!IV75</f>
        <v>0.57843137254901966</v>
      </c>
      <c r="EB73" s="107">
        <f>'Population2 431331'!IW75/'Population2 431331'!IX75</f>
        <v>0.58252427184466016</v>
      </c>
      <c r="EC73" s="107">
        <f>'Population2 431331'!IY75/'Population2 431331'!IZ75</f>
        <v>0.62037037037037035</v>
      </c>
      <c r="ED73" s="107">
        <f>'Population2 431331'!JA75/'Population2 431331'!JB75</f>
        <v>0.6132075471698113</v>
      </c>
      <c r="EE73" s="107">
        <f>'Population2 431331'!JC75/'Population2 431331'!JD75</f>
        <v>0.63725490196078427</v>
      </c>
      <c r="EF73" s="107">
        <f>'Population2 431331'!JE75/'Population2 431331'!JF75</f>
        <v>0.63366336633663367</v>
      </c>
      <c r="EG73" s="107">
        <f>'Population2 431331'!JG75/'Population2 431331'!JH75</f>
        <v>0.63551401869158874</v>
      </c>
      <c r="EH73" s="107">
        <f>'Population2 431331'!JI75/'Population2 431331'!JJ75</f>
        <v>0.67326732673267331</v>
      </c>
      <c r="EI73" s="107">
        <v>0.68</v>
      </c>
      <c r="EJ73" s="107">
        <v>0.68686868686868685</v>
      </c>
      <c r="EK73" s="107">
        <v>0.67741935483870963</v>
      </c>
      <c r="EL73" s="107">
        <v>0.66304347826086951</v>
      </c>
      <c r="EM73" s="107">
        <v>0.6333333333333333</v>
      </c>
      <c r="EN73" s="107">
        <v>0.63636363636363635</v>
      </c>
      <c r="EO73" s="107">
        <v>0.651685393258427</v>
      </c>
      <c r="EP73" s="107">
        <v>0.68478260869565222</v>
      </c>
      <c r="EQ73" s="107">
        <v>0.68478260869565222</v>
      </c>
      <c r="ER73" s="107">
        <v>0.68888888888888888</v>
      </c>
      <c r="ES73" s="107">
        <v>0.6966292134831461</v>
      </c>
      <c r="ET73" s="107">
        <v>0.67441860465116277</v>
      </c>
      <c r="EU73" s="107">
        <v>0.66666666666666663</v>
      </c>
      <c r="EV73" s="107">
        <v>0.67708333333333337</v>
      </c>
      <c r="EW73" s="107">
        <v>0.68627450980392157</v>
      </c>
    </row>
    <row r="74" spans="1:153" x14ac:dyDescent="0.2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431331'!IG76/'Population2 431331'!IH76</f>
        <v>0.72836538461538458</v>
      </c>
      <c r="DU74" s="107">
        <f>'Population2 431331'!II76/'Population2 431331'!IJ76</f>
        <v>0.72727272727272729</v>
      </c>
      <c r="DV74" s="107">
        <f>'Population2 431331'!IK76/'Population2 431331'!IL76</f>
        <v>0.72058823529411764</v>
      </c>
      <c r="DW74" s="107">
        <f>'Population2 431331'!IM76/'Population2 431331'!IN76</f>
        <v>0.69950738916256161</v>
      </c>
      <c r="DX74" s="107">
        <f>'Population2 431331'!IO76/'Population2 431331'!IP76</f>
        <v>0.71084337349397586</v>
      </c>
      <c r="DY74" s="107">
        <f>'Population2 431331'!IQ76/'Population2 431331'!IR76</f>
        <v>0.71111111111111114</v>
      </c>
      <c r="DZ74" s="107">
        <f>'Population2 431331'!IS76/'Population2 431331'!IT76</f>
        <v>0.70243902439024386</v>
      </c>
      <c r="EA74" s="107">
        <f>'Population2 431331'!IU76/'Population2 431331'!IV76</f>
        <v>0.69437652811735939</v>
      </c>
      <c r="EB74" s="107">
        <f>'Population2 431331'!IW76/'Population2 431331'!IX76</f>
        <v>0.70270270270270274</v>
      </c>
      <c r="EC74" s="107">
        <f>'Population2 431331'!IY76/'Population2 431331'!IZ76</f>
        <v>0.70192307692307687</v>
      </c>
      <c r="ED74" s="107">
        <f>'Population2 431331'!JA76/'Population2 431331'!JB76</f>
        <v>0.70276497695852536</v>
      </c>
      <c r="EE74" s="107">
        <f>'Population2 431331'!JC76/'Population2 431331'!JD76</f>
        <v>0.71981776765375849</v>
      </c>
      <c r="EF74" s="107">
        <f>'Population2 431331'!JE76/'Population2 431331'!JF76</f>
        <v>0.72146118721461183</v>
      </c>
      <c r="EG74" s="107">
        <f>'Population2 431331'!JG76/'Population2 431331'!JH76</f>
        <v>0.73113207547169812</v>
      </c>
      <c r="EH74" s="107">
        <f>'Population2 431331'!JI76/'Population2 431331'!JJ76</f>
        <v>0.73831775700934577</v>
      </c>
      <c r="EI74" s="107">
        <v>0.73176470588235298</v>
      </c>
      <c r="EJ74" s="107">
        <v>0.72365339578454335</v>
      </c>
      <c r="EK74" s="107">
        <v>0.73012048192771084</v>
      </c>
      <c r="EL74" s="107">
        <v>0.73708920187793425</v>
      </c>
      <c r="EM74" s="107">
        <v>0.73176470588235298</v>
      </c>
      <c r="EN74" s="107">
        <v>0.73113207547169812</v>
      </c>
      <c r="EO74" s="107">
        <v>0.7409200968523002</v>
      </c>
      <c r="EP74" s="107">
        <v>0.7354368932038835</v>
      </c>
      <c r="EQ74" s="107">
        <v>0.72901678657074342</v>
      </c>
      <c r="ER74" s="107">
        <v>0.74447174447174447</v>
      </c>
      <c r="ES74" s="107">
        <v>0.73902439024390243</v>
      </c>
      <c r="ET74" s="107">
        <v>0.73880597014925375</v>
      </c>
      <c r="EU74" s="107">
        <v>0.74554707379134855</v>
      </c>
      <c r="EV74" s="107">
        <v>0.74680306905370841</v>
      </c>
      <c r="EW74" s="107">
        <v>0.72634271099744241</v>
      </c>
    </row>
    <row r="75" spans="1:153" x14ac:dyDescent="0.2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431331'!IG77/'Population2 431331'!IH77</f>
        <v>0.79617834394904463</v>
      </c>
      <c r="DU75" s="107">
        <f>'Population2 431331'!II77/'Population2 431331'!IJ77</f>
        <v>0.82580645161290323</v>
      </c>
      <c r="DV75" s="107">
        <f>'Population2 431331'!IK77/'Population2 431331'!IL77</f>
        <v>0.80645161290322576</v>
      </c>
      <c r="DW75" s="107">
        <f>'Population2 431331'!IM77/'Population2 431331'!IN77</f>
        <v>0.79354838709677422</v>
      </c>
      <c r="DX75" s="107">
        <f>'Population2 431331'!IO77/'Population2 431331'!IP77</f>
        <v>0.78125</v>
      </c>
      <c r="DY75" s="107">
        <f>'Population2 431331'!IQ77/'Population2 431331'!IR77</f>
        <v>0.7651006711409396</v>
      </c>
      <c r="DZ75" s="107">
        <f>'Population2 431331'!IS77/'Population2 431331'!IT77</f>
        <v>0.73611111111111116</v>
      </c>
      <c r="EA75" s="107">
        <f>'Population2 431331'!IU77/'Population2 431331'!IV77</f>
        <v>0.71917808219178081</v>
      </c>
      <c r="EB75" s="107">
        <f>'Population2 431331'!IW77/'Population2 431331'!IX77</f>
        <v>0.72142857142857142</v>
      </c>
      <c r="EC75" s="107">
        <f>'Population2 431331'!IY77/'Population2 431331'!IZ77</f>
        <v>0.71328671328671334</v>
      </c>
      <c r="ED75" s="107">
        <f>'Population2 431331'!JA77/'Population2 431331'!JB77</f>
        <v>0.70921985815602839</v>
      </c>
      <c r="EE75" s="107">
        <f>'Population2 431331'!JC77/'Population2 431331'!JD77</f>
        <v>0.70833333333333337</v>
      </c>
      <c r="EF75" s="107">
        <f>'Population2 431331'!JE77/'Population2 431331'!JF77</f>
        <v>0.71323529411764708</v>
      </c>
      <c r="EG75" s="107">
        <f>'Population2 431331'!JG77/'Population2 431331'!JH77</f>
        <v>0.71212121212121215</v>
      </c>
      <c r="EH75" s="107">
        <f>'Population2 431331'!JI77/'Population2 431331'!JJ77</f>
        <v>0.71851851851851856</v>
      </c>
      <c r="EI75" s="107">
        <v>0.72992700729927007</v>
      </c>
      <c r="EJ75" s="107">
        <v>0.69343065693430661</v>
      </c>
      <c r="EK75" s="107">
        <v>0.71223021582733814</v>
      </c>
      <c r="EL75" s="107">
        <v>0.69444444444444442</v>
      </c>
      <c r="EM75" s="107">
        <v>0.68531468531468531</v>
      </c>
      <c r="EN75" s="107">
        <v>0.70802919708029199</v>
      </c>
      <c r="EO75" s="107">
        <v>0.74436090225563911</v>
      </c>
      <c r="EP75" s="107">
        <v>0.76811594202898548</v>
      </c>
      <c r="EQ75" s="107">
        <v>0.77272727272727271</v>
      </c>
      <c r="ER75" s="107">
        <v>0.7769784172661871</v>
      </c>
      <c r="ES75" s="107">
        <v>0.76351351351351349</v>
      </c>
      <c r="ET75" s="107">
        <v>0.76870748299319724</v>
      </c>
      <c r="EU75" s="107">
        <v>0.78947368421052633</v>
      </c>
      <c r="EV75" s="107">
        <v>0.77931034482758621</v>
      </c>
      <c r="EW75" s="107">
        <v>0.78378378378378377</v>
      </c>
    </row>
    <row r="76" spans="1:153" x14ac:dyDescent="0.2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431331'!IG78/'Population2 431331'!IH78</f>
        <v>0.81003584229390679</v>
      </c>
      <c r="DU76" s="107">
        <f>'Population2 431331'!II78/'Population2 431331'!IJ78</f>
        <v>0.79496402877697847</v>
      </c>
      <c r="DV76" s="107">
        <f>'Population2 431331'!IK78/'Population2 431331'!IL78</f>
        <v>0.78909090909090907</v>
      </c>
      <c r="DW76" s="107">
        <f>'Population2 431331'!IM78/'Population2 431331'!IN78</f>
        <v>0.78368794326241131</v>
      </c>
      <c r="DX76" s="107">
        <f>'Population2 431331'!IO78/'Population2 431331'!IP78</f>
        <v>0.78776978417266186</v>
      </c>
      <c r="DY76" s="107">
        <f>'Population2 431331'!IQ78/'Population2 431331'!IR78</f>
        <v>0.77238805970149249</v>
      </c>
      <c r="DZ76" s="107">
        <f>'Population2 431331'!IS78/'Population2 431331'!IT78</f>
        <v>0.75272727272727269</v>
      </c>
      <c r="EA76" s="107">
        <f>'Population2 431331'!IU78/'Population2 431331'!IV78</f>
        <v>0.7829181494661922</v>
      </c>
      <c r="EB76" s="107">
        <f>'Population2 431331'!IW78/'Population2 431331'!IX78</f>
        <v>0.77083333333333337</v>
      </c>
      <c r="EC76" s="107">
        <f>'Population2 431331'!IY78/'Population2 431331'!IZ78</f>
        <v>0.78048780487804881</v>
      </c>
      <c r="ED76" s="107">
        <f>'Population2 431331'!JA78/'Population2 431331'!JB78</f>
        <v>0.78169014084507038</v>
      </c>
      <c r="EE76" s="107">
        <f>'Population2 431331'!JC78/'Population2 431331'!JD78</f>
        <v>0.76512455516014233</v>
      </c>
      <c r="EF76" s="107">
        <f>'Population2 431331'!JE78/'Population2 431331'!JF78</f>
        <v>0.75347222222222221</v>
      </c>
      <c r="EG76" s="107">
        <f>'Population2 431331'!JG78/'Population2 431331'!JH78</f>
        <v>0.76013513513513509</v>
      </c>
      <c r="EH76" s="107">
        <f>'Population2 431331'!JI78/'Population2 431331'!JJ78</f>
        <v>0.76644736842105265</v>
      </c>
      <c r="EI76" s="107">
        <v>0.74750830564784054</v>
      </c>
      <c r="EJ76" s="107">
        <v>0.76174496644295298</v>
      </c>
      <c r="EK76" s="107">
        <v>0.75945017182130581</v>
      </c>
      <c r="EL76" s="107">
        <v>0.74564459930313587</v>
      </c>
      <c r="EM76" s="107">
        <v>0.7432432432432432</v>
      </c>
      <c r="EN76" s="107">
        <v>0.74736842105263157</v>
      </c>
      <c r="EO76" s="107">
        <v>0.74657534246575341</v>
      </c>
      <c r="EP76" s="107">
        <v>0.74581939799331098</v>
      </c>
      <c r="EQ76" s="107">
        <v>0.75</v>
      </c>
      <c r="ER76" s="107">
        <v>0.75420875420875422</v>
      </c>
      <c r="ES76" s="107">
        <v>0.7483443708609272</v>
      </c>
      <c r="ET76" s="107">
        <v>0.72297297297297303</v>
      </c>
      <c r="EU76" s="107">
        <v>0.74247491638795982</v>
      </c>
      <c r="EV76" s="107">
        <v>0.72516556291390732</v>
      </c>
      <c r="EW76" s="107">
        <v>0.71</v>
      </c>
    </row>
    <row r="77" spans="1:153" x14ac:dyDescent="0.2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431331'!IG79/'Population2 431331'!IH79</f>
        <v>0.78232405891980361</v>
      </c>
      <c r="DU77" s="107">
        <f>'Population2 431331'!II79/'Population2 431331'!IJ79</f>
        <v>0.78525641025641024</v>
      </c>
      <c r="DV77" s="107">
        <f>'Population2 431331'!IK79/'Population2 431331'!IL79</f>
        <v>0.7792</v>
      </c>
      <c r="DW77" s="107">
        <f>'Population2 431331'!IM79/'Population2 431331'!IN79</f>
        <v>0.79650238473767887</v>
      </c>
      <c r="DX77" s="107">
        <f>'Population2 431331'!IO79/'Population2 431331'!IP79</f>
        <v>0.79968203497615264</v>
      </c>
      <c r="DY77" s="107">
        <f>'Population2 431331'!IQ79/'Population2 431331'!IR79</f>
        <v>0.78922345483359746</v>
      </c>
      <c r="DZ77" s="107">
        <f>'Population2 431331'!IS79/'Population2 431331'!IT79</f>
        <v>0.79652996845425872</v>
      </c>
      <c r="EA77" s="107">
        <f>'Population2 431331'!IU79/'Population2 431331'!IV79</f>
        <v>0.79652996845425872</v>
      </c>
      <c r="EB77" s="107">
        <f>'Population2 431331'!IW79/'Population2 431331'!IX79</f>
        <v>0.79088050314465408</v>
      </c>
      <c r="EC77" s="107">
        <f>'Population2 431331'!IY79/'Population2 431331'!IZ79</f>
        <v>0.79076923076923078</v>
      </c>
      <c r="ED77" s="107">
        <f>'Population2 431331'!JA79/'Population2 431331'!JB79</f>
        <v>0.79122541603630858</v>
      </c>
      <c r="EE77" s="107">
        <f>'Population2 431331'!JC79/'Population2 431331'!JD79</f>
        <v>0.79909365558912382</v>
      </c>
      <c r="EF77" s="107">
        <f>'Population2 431331'!JE79/'Population2 431331'!JF79</f>
        <v>0.80345911949685533</v>
      </c>
      <c r="EG77" s="107">
        <f>'Population2 431331'!JG79/'Population2 431331'!JH79</f>
        <v>0.80864197530864201</v>
      </c>
      <c r="EH77" s="107">
        <f>'Population2 431331'!JI79/'Population2 431331'!JJ79</f>
        <v>0.79268292682926833</v>
      </c>
      <c r="EI77" s="107">
        <v>0.80395136778115506</v>
      </c>
      <c r="EJ77" s="107">
        <v>0.80564263322884011</v>
      </c>
      <c r="EK77" s="107">
        <v>0.81180223285486441</v>
      </c>
      <c r="EL77" s="107">
        <v>0.80032467532467533</v>
      </c>
      <c r="EM77" s="107">
        <v>0.80687397708674302</v>
      </c>
      <c r="EN77" s="107">
        <v>0.80135823429541597</v>
      </c>
      <c r="EO77" s="107">
        <v>0.80833333333333335</v>
      </c>
      <c r="EP77" s="107">
        <v>0.80336134453781516</v>
      </c>
      <c r="EQ77" s="107">
        <v>0.80569514237855944</v>
      </c>
      <c r="ER77" s="107">
        <v>0.82118055555555558</v>
      </c>
      <c r="ES77" s="107">
        <v>0.8191126279863481</v>
      </c>
      <c r="ET77" s="107">
        <v>0.81154499151103565</v>
      </c>
      <c r="EU77" s="107">
        <v>0.81019332161687174</v>
      </c>
      <c r="EV77" s="107">
        <v>0.81415929203539827</v>
      </c>
      <c r="EW77" s="107">
        <v>0.80892857142857144</v>
      </c>
    </row>
    <row r="78" spans="1:153" s="173" customFormat="1" ht="15.75" x14ac:dyDescent="0.25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f>'Population2 431331'!DO80/'Population2 431331'!DP80</f>
        <v>0.77975545581179384</v>
      </c>
      <c r="BL78" s="175">
        <f>'Population2 431331'!DQ80/'Population2 431331'!DR80</f>
        <v>0.78073295190969538</v>
      </c>
      <c r="BM78" s="175">
        <f>'Population2 431331'!DS80/'Population2 431331'!DT80</f>
        <v>0.78255528255528251</v>
      </c>
      <c r="BN78" s="175">
        <f>'Population2 431331'!DU80/'Population2 431331'!DV80</f>
        <v>0.78198473282442749</v>
      </c>
      <c r="BO78" s="175">
        <f>'Population2 431331'!DW80/'Population2 431331'!DX80</f>
        <v>0.78660030627871358</v>
      </c>
      <c r="BP78" s="175">
        <f>'Population2 431331'!DY80/'Population2 431331'!DZ80</f>
        <v>0.78678609707548619</v>
      </c>
      <c r="BQ78" s="175">
        <f>'Population2 431331'!EA80/'Population2 431331'!EB80</f>
        <v>0.78570880343848337</v>
      </c>
      <c r="BR78" s="175">
        <f>'Population2 431331'!EC80/'Population2 431331'!ED80</f>
        <v>0.78431673444333616</v>
      </c>
      <c r="BS78" s="176">
        <f>'Population2 431331'!EE80/'Population2 431331'!EF80</f>
        <v>0.78438604579683413</v>
      </c>
      <c r="BT78" s="175">
        <f>'Population2 431331'!EG80/'Population2 431331'!EH80</f>
        <v>0.78220267037122793</v>
      </c>
      <c r="BU78" s="176">
        <f>'Population2 431331'!EI80/'Population2 431331'!EJ80</f>
        <v>0.7810723613458288</v>
      </c>
      <c r="BV78" s="176">
        <f>'Population2 431331'!EK80/'Population2 431331'!EL80</f>
        <v>0.77934092820552026</v>
      </c>
      <c r="BW78" s="176">
        <f>'Population2 431331'!EM80/'Population2 431331'!EN80</f>
        <v>0.77668496492833183</v>
      </c>
      <c r="BX78" s="176">
        <f>'Population2 431331'!EO80/'Population2 431331'!EP80</f>
        <v>0.77501138606345832</v>
      </c>
      <c r="BY78" s="176">
        <f>'Population2 431331'!EQ80/'Population2 431331'!ER80</f>
        <v>0.77496820528166377</v>
      </c>
      <c r="BZ78" s="176">
        <f>'Population2 431331'!ES80/'Population2 431331'!ET80</f>
        <v>0.77447382218560412</v>
      </c>
      <c r="CA78" s="176">
        <f>'Population2 431331'!EU80/'Population2 431331'!EV80</f>
        <v>0.76759141553877219</v>
      </c>
      <c r="CB78" s="176">
        <f>'Population2 431331'!EW80/'Population2 431331'!EX80</f>
        <v>0.75971180271856198</v>
      </c>
      <c r="CC78" s="176">
        <f>'Population2 431331'!EY80/'Population2 431331'!EZ80</f>
        <v>0.75156482861400897</v>
      </c>
      <c r="CD78" s="176">
        <f>'Population2 431331'!FA80/'Population2 431331'!FB80</f>
        <v>0.74207267029769453</v>
      </c>
      <c r="CE78" s="176">
        <f>'Population2 431331'!FC80/'Population2 431331'!FD80</f>
        <v>0.7271631899992469</v>
      </c>
      <c r="CF78" s="176">
        <f>'Population2 431331'!FE80/'Population2 431331'!FF80</f>
        <v>0.72082639624640532</v>
      </c>
      <c r="CG78" s="176">
        <f>'Population2 431331'!FG80/'Population2 431331'!FH80</f>
        <v>0.70996818663838812</v>
      </c>
      <c r="CH78" s="176">
        <f>'Population2 431331'!FI80/'Population2 431331'!FJ80</f>
        <v>0.69676256290843541</v>
      </c>
      <c r="CI78" s="176">
        <f>'Population2 431331'!FK80/'Population2 431331'!FL80</f>
        <v>0.67793687682734838</v>
      </c>
      <c r="CJ78" s="176">
        <f>'Population2 431331'!FM80/'Population2 431331'!FN80</f>
        <v>0.66721643301596822</v>
      </c>
      <c r="CK78" s="176">
        <f>'Population2 431331'!FO80/'Population2 431331'!FP80</f>
        <v>0.66132876508267535</v>
      </c>
      <c r="CL78" s="176">
        <f>'Population2 431331'!FQ80/'Population2 431331'!FR80</f>
        <v>0.65816098794822198</v>
      </c>
      <c r="CM78" s="176">
        <f>'Population2 431331'!FS80/'Population2 431331'!FT80</f>
        <v>0.64255690379887387</v>
      </c>
      <c r="CN78" s="176">
        <f>'Population2 431331'!FU80/'Population2 431331'!FV80</f>
        <v>0.65062761506276146</v>
      </c>
      <c r="CO78" s="176">
        <f>'Population2 431331'!FW80/'Population2 431331'!FX80</f>
        <v>0.65395279130760586</v>
      </c>
      <c r="CP78" s="176">
        <f>'Population2 431331'!FY80/'Population2 431331'!FZ80</f>
        <v>0.6524508223153821</v>
      </c>
      <c r="CQ78" s="176">
        <f>'Population2 431331'!GA80/'Population2 431331'!GB80</f>
        <v>0.65200193735873424</v>
      </c>
      <c r="CR78" s="176">
        <f>'Population2 431331'!GC80/'Population2 431331'!GD80</f>
        <v>0.66504539559014264</v>
      </c>
      <c r="CS78" s="176">
        <f>'Population2 431331'!GE80/'Population2 431331'!GF80</f>
        <v>0.68274582560296848</v>
      </c>
      <c r="CT78" s="176">
        <f>'Population2 431331'!GG80/'Population2 431331'!GH80</f>
        <v>0.68552809345942944</v>
      </c>
      <c r="CU78" s="176">
        <f>'Population2 431331'!GI80/'Population2 431331'!GJ80</f>
        <v>0.68620307302391892</v>
      </c>
      <c r="CV78" s="176">
        <f>'Population2 431331'!GK80/'Population2 431331'!GL80</f>
        <v>0.70170745141238489</v>
      </c>
      <c r="CW78" s="176">
        <f>'Population2 431331'!GM80/'Population2 431331'!GN80</f>
        <v>0.70700486885503377</v>
      </c>
      <c r="CX78" s="176">
        <f>'Population2 431331'!GO80/'Population2 431331'!GP80</f>
        <v>0.70818672296504814</v>
      </c>
      <c r="CY78" s="176">
        <f>'Population2 431331'!GQ80/'Population2 431331'!GR80</f>
        <v>0.71443137254901956</v>
      </c>
      <c r="CZ78" s="176">
        <f>'Population2 431331'!GS80/'Population2 431331'!GT80</f>
        <v>0.72467676687554539</v>
      </c>
      <c r="DA78" s="177">
        <f>'Population2 431331'!GU80/'Population2 431331'!GV80</f>
        <v>0.72857483886369057</v>
      </c>
      <c r="DB78" s="177">
        <f>'Population2 431331'!GW80/'Population2 431331'!GX80</f>
        <v>0.73884418434528165</v>
      </c>
      <c r="DC78" s="177">
        <f>'Population2 431331'!GY80/'Population2 431331'!GZ80</f>
        <v>0.74248961979972317</v>
      </c>
      <c r="DD78" s="177">
        <f>'Population2 431331'!HA80/'Population2 431331'!HB80</f>
        <v>0.74304592544253201</v>
      </c>
      <c r="DE78" s="177">
        <f>'Population2 431331'!HC80/'Population2 431331'!HD80</f>
        <v>0.74548707106846646</v>
      </c>
      <c r="DF78" s="177">
        <f>'Population2 431331'!HE80/'Population2 431331'!HF80</f>
        <v>0.74450549450549453</v>
      </c>
      <c r="DG78" s="177">
        <f>'Population2 431331'!HG80/'Population2 431331'!HH80</f>
        <v>0.74379432624113473</v>
      </c>
      <c r="DH78" s="177">
        <f>'Population2 431331'!HI80/'Population2 431331'!HJ80</f>
        <v>0.74688329445829649</v>
      </c>
      <c r="DI78" s="177">
        <f>'Population2 431331'!HK80/'Population2 431331'!HL80</f>
        <v>0.75321627963427462</v>
      </c>
      <c r="DJ78" s="177">
        <f>'Population2 431331'!HM80/'Population2 431331'!HN80</f>
        <v>0.75619232637202527</v>
      </c>
      <c r="DK78" s="177">
        <f>'Population2 431331'!HO80/'Population2 431331'!HP80</f>
        <v>0.76503222648282609</v>
      </c>
      <c r="DL78" s="177">
        <f>'Population2 431331'!HQ80/'Population2 431331'!HR80</f>
        <v>0.76739595328178978</v>
      </c>
      <c r="DM78" s="177">
        <f>'Population2 431331'!HS80/'Population2 431331'!HT80</f>
        <v>0.76583999340858533</v>
      </c>
      <c r="DN78" s="177">
        <f>'Population2 431331'!HU80/'Population2 431331'!HV80</f>
        <v>0.76970249440623184</v>
      </c>
      <c r="DO78" s="177">
        <f>'Population2 431331'!HW80/'Population2 431331'!HX80</f>
        <v>0.77152650058518646</v>
      </c>
      <c r="DP78" s="177">
        <f>'Population2 431331'!HY80/'Population2 431331'!HZ80</f>
        <v>0.77181992817171974</v>
      </c>
      <c r="DQ78" s="177">
        <f>'Population2 431331'!IA80/'Population2 431331'!IB80</f>
        <v>0.7729436325678497</v>
      </c>
      <c r="DR78" s="177">
        <f>'Population2 431331'!IC80/'Population2 431331'!ID80</f>
        <v>0.7730727470141151</v>
      </c>
      <c r="DS78" s="177">
        <f>'Population2 431331'!IE80/'Population2 431331'!IF80</f>
        <v>0.77235772357723576</v>
      </c>
      <c r="DT78" s="177">
        <f>'Population2 431331'!IG80/'Population2 431331'!IH80</f>
        <v>0.77176529172545438</v>
      </c>
      <c r="DU78" s="177">
        <f>'Population2 431331'!II80/'Population2 431331'!IJ80</f>
        <v>0.77246701518546179</v>
      </c>
      <c r="DV78" s="177">
        <f>'Population2 431331'!IK80/'Population2 431331'!IL80</f>
        <v>0.77082641885164294</v>
      </c>
      <c r="DW78" s="177">
        <f>'Population2 431331'!IM80/'Population2 431331'!IN80</f>
        <v>0.77251105733121928</v>
      </c>
      <c r="DX78" s="177">
        <f>'Population2 431331'!IO80/'Population2 431331'!IP80</f>
        <v>0.7714237799765219</v>
      </c>
      <c r="DY78" s="177">
        <f>'Population2 431331'!IQ80/'Population2 431331'!IR80</f>
        <v>0.76925029615840246</v>
      </c>
      <c r="DZ78" s="177">
        <f>'Population2 431331'!IS80/'Population2 431331'!IT80</f>
        <v>0.76837548803259204</v>
      </c>
      <c r="EA78" s="177">
        <f>'Population2 431331'!IU80/'Population2 431331'!IV80</f>
        <v>0.76734276461564688</v>
      </c>
      <c r="EB78" s="177">
        <f>'Population2 431331'!IW80/'Population2 431331'!IX80</f>
        <v>0.76968030250945341</v>
      </c>
      <c r="EC78" s="177">
        <f>'Population2 431331'!IY80/'Population2 431331'!IZ80</f>
        <v>0.77145546333532988</v>
      </c>
      <c r="ED78" s="177">
        <f>'Population2 431331'!JA80/'Population2 431331'!JB80</f>
        <v>0.77208586333703921</v>
      </c>
      <c r="EE78" s="177">
        <f>'Population2 431331'!JC80/'Population2 431331'!JD80</f>
        <v>0.76784039560064798</v>
      </c>
      <c r="EF78" s="177">
        <f>'Population2 431331'!JE80/'Population2 431331'!JF80</f>
        <v>0.77136278355790555</v>
      </c>
      <c r="EG78" s="177">
        <f>'Population2 431331'!JG80/'Population2 431331'!JH80</f>
        <v>0.77137752063302989</v>
      </c>
      <c r="EH78" s="177">
        <f>'Population2 431331'!JI80/'Population2 431331'!JJ80</f>
        <v>0.77377326565143822</v>
      </c>
      <c r="EI78" s="177">
        <v>0.77424010867719473</v>
      </c>
      <c r="EJ78" s="177">
        <v>0.77404502046384716</v>
      </c>
      <c r="EK78" s="177">
        <v>0.77291452111225545</v>
      </c>
      <c r="EL78" s="177">
        <v>0.77217934264157484</v>
      </c>
      <c r="EM78" s="177">
        <v>0.77166174683104705</v>
      </c>
      <c r="EN78" s="177">
        <v>0.77100306614104253</v>
      </c>
      <c r="EO78" s="177">
        <v>0.76990683775707502</v>
      </c>
      <c r="EP78" s="177">
        <v>0.77319133955289565</v>
      </c>
      <c r="EQ78" s="177">
        <v>0.76951509284519937</v>
      </c>
      <c r="ER78" s="177">
        <v>0.77277153226520312</v>
      </c>
      <c r="ES78" s="177">
        <v>0.77223731487161507</v>
      </c>
      <c r="ET78" s="177">
        <v>0.76666666666666672</v>
      </c>
      <c r="EU78" s="177">
        <v>0.76686906696314039</v>
      </c>
      <c r="EV78" s="177">
        <v>0.76377546634574056</v>
      </c>
      <c r="EW78" s="177">
        <v>0.75913478110996213</v>
      </c>
    </row>
    <row r="79" spans="1:153" x14ac:dyDescent="0.2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431331'!IG81/'Population2 431331'!IH81</f>
        <v>0.72043010752688175</v>
      </c>
      <c r="DU79" s="107">
        <f>'Population2 431331'!II81/'Population2 431331'!IJ81</f>
        <v>0.73684210526315785</v>
      </c>
      <c r="DV79" s="107">
        <f>'Population2 431331'!IK81/'Population2 431331'!IL81</f>
        <v>0.73118279569892475</v>
      </c>
      <c r="DW79" s="107">
        <f>'Population2 431331'!IM81/'Population2 431331'!IN81</f>
        <v>0.73626373626373631</v>
      </c>
      <c r="DX79" s="107">
        <f>'Population2 431331'!IO81/'Population2 431331'!IP81</f>
        <v>0.74226804123711343</v>
      </c>
      <c r="DY79" s="107">
        <f>'Population2 431331'!IQ81/'Population2 431331'!IR81</f>
        <v>0.76767676767676762</v>
      </c>
      <c r="DZ79" s="107">
        <f>'Population2 431331'!IS81/'Population2 431331'!IT81</f>
        <v>0.74468085106382975</v>
      </c>
      <c r="EA79" s="107">
        <f>'Population2 431331'!IU81/'Population2 431331'!IV81</f>
        <v>0.72727272727272729</v>
      </c>
      <c r="EB79" s="107">
        <f>'Population2 431331'!IW81/'Population2 431331'!IX81</f>
        <v>0.73333333333333328</v>
      </c>
      <c r="EC79" s="107">
        <f>'Population2 431331'!IY81/'Population2 431331'!IZ81</f>
        <v>0.72043010752688175</v>
      </c>
      <c r="ED79" s="107">
        <f>'Population2 431331'!JA81/'Population2 431331'!JB81</f>
        <v>0.7415730337078652</v>
      </c>
      <c r="EE79" s="107">
        <f>'Population2 431331'!JC81/'Population2 431331'!JD81</f>
        <v>0.7931034482758621</v>
      </c>
      <c r="EF79" s="107">
        <f>'Population2 431331'!JE81/'Population2 431331'!JF81</f>
        <v>0.7528089887640449</v>
      </c>
      <c r="EG79" s="107">
        <f>'Population2 431331'!JG81/'Population2 431331'!JH81</f>
        <v>0.7752808988764045</v>
      </c>
      <c r="EH79" s="107">
        <f>'Population2 431331'!JI81/'Population2 431331'!JJ81</f>
        <v>0.77777777777777779</v>
      </c>
      <c r="EI79" s="107">
        <v>0.77777777777777779</v>
      </c>
      <c r="EJ79" s="107">
        <v>0.76666666666666672</v>
      </c>
      <c r="EK79" s="107">
        <v>0.76923076923076927</v>
      </c>
      <c r="EL79" s="107">
        <v>0.73958333333333337</v>
      </c>
      <c r="EM79" s="107">
        <v>0.74509803921568629</v>
      </c>
      <c r="EN79" s="107">
        <v>0.77570093457943923</v>
      </c>
      <c r="EO79" s="107">
        <v>0.78181818181818186</v>
      </c>
      <c r="EP79" s="107">
        <v>0.79047619047619044</v>
      </c>
      <c r="EQ79" s="107">
        <v>0.83018867924528306</v>
      </c>
      <c r="ER79" s="107">
        <v>0.82075471698113212</v>
      </c>
      <c r="ES79" s="107">
        <v>0.80733944954128445</v>
      </c>
      <c r="ET79" s="107">
        <v>0.82568807339449546</v>
      </c>
      <c r="EU79" s="107">
        <v>0.80833333333333335</v>
      </c>
      <c r="EV79" s="107">
        <v>0.77868852459016391</v>
      </c>
      <c r="EW79" s="107">
        <v>0.80991735537190079</v>
      </c>
    </row>
    <row r="80" spans="1:153" x14ac:dyDescent="0.2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431331'!IG82/'Population2 431331'!IH82</f>
        <v>0.77192982456140347</v>
      </c>
      <c r="DU80" s="107">
        <f>'Population2 431331'!II82/'Population2 431331'!IJ82</f>
        <v>0.76106194690265483</v>
      </c>
      <c r="DV80" s="107">
        <f>'Population2 431331'!IK82/'Population2 431331'!IL82</f>
        <v>0.80327868852459017</v>
      </c>
      <c r="DW80" s="107">
        <f>'Population2 431331'!IM82/'Population2 431331'!IN82</f>
        <v>0.79508196721311475</v>
      </c>
      <c r="DX80" s="107">
        <f>'Population2 431331'!IO82/'Population2 431331'!IP82</f>
        <v>0.75</v>
      </c>
      <c r="DY80" s="107">
        <f>'Population2 431331'!IQ82/'Population2 431331'!IR82</f>
        <v>0.752</v>
      </c>
      <c r="DZ80" s="107">
        <f>'Population2 431331'!IS82/'Population2 431331'!IT82</f>
        <v>0.75396825396825395</v>
      </c>
      <c r="EA80" s="107">
        <f>'Population2 431331'!IU82/'Population2 431331'!IV82</f>
        <v>0.78400000000000003</v>
      </c>
      <c r="EB80" s="107">
        <f>'Population2 431331'!IW82/'Population2 431331'!IX82</f>
        <v>0.782258064516129</v>
      </c>
      <c r="EC80" s="107">
        <f>'Population2 431331'!IY82/'Population2 431331'!IZ82</f>
        <v>0.76923076923076927</v>
      </c>
      <c r="ED80" s="107">
        <f>'Population2 431331'!JA82/'Population2 431331'!JB82</f>
        <v>0.78448275862068961</v>
      </c>
      <c r="EE80" s="107">
        <f>'Population2 431331'!JC82/'Population2 431331'!JD82</f>
        <v>0.77966101694915257</v>
      </c>
      <c r="EF80" s="107">
        <f>'Population2 431331'!JE82/'Population2 431331'!JF82</f>
        <v>0.75</v>
      </c>
      <c r="EG80" s="107">
        <f>'Population2 431331'!JG82/'Population2 431331'!JH82</f>
        <v>0.75206611570247939</v>
      </c>
      <c r="EH80" s="107">
        <f>'Population2 431331'!JI82/'Population2 431331'!JJ82</f>
        <v>0.77049180327868849</v>
      </c>
      <c r="EI80" s="107">
        <v>0.77310924369747902</v>
      </c>
      <c r="EJ80" s="107">
        <v>0.76068376068376065</v>
      </c>
      <c r="EK80" s="107">
        <v>0.74561403508771928</v>
      </c>
      <c r="EL80" s="107">
        <v>0.74311926605504586</v>
      </c>
      <c r="EM80" s="107">
        <v>0.73148148148148151</v>
      </c>
      <c r="EN80" s="107">
        <v>0.77064220183486243</v>
      </c>
      <c r="EO80" s="107">
        <v>0.78846153846153844</v>
      </c>
      <c r="EP80" s="107">
        <v>0.75</v>
      </c>
      <c r="EQ80" s="107">
        <v>0.74545454545454548</v>
      </c>
      <c r="ER80" s="107">
        <v>0.75</v>
      </c>
      <c r="ES80" s="107">
        <v>0.73636363636363633</v>
      </c>
      <c r="ET80" s="107">
        <v>0.75438596491228072</v>
      </c>
      <c r="EU80" s="107">
        <v>0.75</v>
      </c>
      <c r="EV80" s="107">
        <v>0.71074380165289253</v>
      </c>
      <c r="EW80" s="107">
        <v>0.72649572649572647</v>
      </c>
    </row>
    <row r="81" spans="1:153" x14ac:dyDescent="0.2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431331'!IG83/'Population2 431331'!IH83</f>
        <v>0.71502590673575128</v>
      </c>
      <c r="DU81" s="107">
        <f>'Population2 431331'!II83/'Population2 431331'!IJ83</f>
        <v>0.71153846153846156</v>
      </c>
      <c r="DV81" s="107">
        <f>'Population2 431331'!IK83/'Population2 431331'!IL83</f>
        <v>0.69160583941605835</v>
      </c>
      <c r="DW81" s="107">
        <f>'Population2 431331'!IM83/'Population2 431331'!IN83</f>
        <v>0.70127504553734066</v>
      </c>
      <c r="DX81" s="107">
        <f>'Population2 431331'!IO83/'Population2 431331'!IP83</f>
        <v>0.69685767097966733</v>
      </c>
      <c r="DY81" s="107">
        <f>'Population2 431331'!IQ83/'Population2 431331'!IR83</f>
        <v>0.69507575757575757</v>
      </c>
      <c r="DZ81" s="107">
        <f>'Population2 431331'!IS83/'Population2 431331'!IT83</f>
        <v>0.70172084130019119</v>
      </c>
      <c r="EA81" s="107">
        <f>'Population2 431331'!IU83/'Population2 431331'!IV83</f>
        <v>0.69056603773584901</v>
      </c>
      <c r="EB81" s="107">
        <f>'Population2 431331'!IW83/'Population2 431331'!IX83</f>
        <v>0.68007662835249039</v>
      </c>
      <c r="EC81" s="107">
        <f>'Population2 431331'!IY83/'Population2 431331'!IZ83</f>
        <v>0.68390804597701149</v>
      </c>
      <c r="ED81" s="107">
        <f>'Population2 431331'!JA83/'Population2 431331'!JB83</f>
        <v>0.67924528301886788</v>
      </c>
      <c r="EE81" s="107">
        <f>'Population2 431331'!JC83/'Population2 431331'!JD83</f>
        <v>0.6766355140186916</v>
      </c>
      <c r="EF81" s="107">
        <f>'Population2 431331'!JE83/'Population2 431331'!JF83</f>
        <v>0.69532710280373833</v>
      </c>
      <c r="EG81" s="107">
        <f>'Population2 431331'!JG83/'Population2 431331'!JH83</f>
        <v>0.69850187265917607</v>
      </c>
      <c r="EH81" s="107">
        <f>'Population2 431331'!JI83/'Population2 431331'!JJ83</f>
        <v>0.71290944123314071</v>
      </c>
      <c r="EI81" s="107">
        <v>0.71317829457364346</v>
      </c>
      <c r="EJ81" s="107">
        <v>0.72571428571428576</v>
      </c>
      <c r="EK81" s="107">
        <v>0.71022727272727271</v>
      </c>
      <c r="EL81" s="107">
        <v>0.7115749525616698</v>
      </c>
      <c r="EM81" s="107">
        <v>0.71673003802281365</v>
      </c>
      <c r="EN81" s="107">
        <v>0.70542635658914732</v>
      </c>
      <c r="EO81" s="107">
        <v>0.7</v>
      </c>
      <c r="EP81" s="107">
        <v>0.70873786407766992</v>
      </c>
      <c r="EQ81" s="107">
        <v>0.70441458733205375</v>
      </c>
      <c r="ER81" s="107">
        <v>0.70510396975425327</v>
      </c>
      <c r="ES81" s="107">
        <v>0.72211720226843101</v>
      </c>
      <c r="ET81" s="107">
        <v>0.70857142857142852</v>
      </c>
      <c r="EU81" s="107">
        <v>0.69749518304431601</v>
      </c>
      <c r="EV81" s="107">
        <v>0.70775347912524855</v>
      </c>
      <c r="EW81" s="107">
        <v>0.70459081836327342</v>
      </c>
    </row>
    <row r="82" spans="1:153" x14ac:dyDescent="0.2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431331'!IG84/'Population2 431331'!IH84</f>
        <v>0.79225352112676062</v>
      </c>
      <c r="DU82" s="107">
        <f>'Population2 431331'!II84/'Population2 431331'!IJ84</f>
        <v>0.80748663101604279</v>
      </c>
      <c r="DV82" s="107">
        <f>'Population2 431331'!IK84/'Population2 431331'!IL84</f>
        <v>0.80069930069930073</v>
      </c>
      <c r="DW82" s="107">
        <f>'Population2 431331'!IM84/'Population2 431331'!IN84</f>
        <v>0.80701754385964908</v>
      </c>
      <c r="DX82" s="107">
        <f>'Population2 431331'!IO84/'Population2 431331'!IP84</f>
        <v>0.80071813285457805</v>
      </c>
      <c r="DY82" s="107">
        <f>'Population2 431331'!IQ84/'Population2 431331'!IR84</f>
        <v>0.80109489051094895</v>
      </c>
      <c r="DZ82" s="107">
        <f>'Population2 431331'!IS84/'Population2 431331'!IT84</f>
        <v>0.79854809437386565</v>
      </c>
      <c r="EA82" s="107">
        <f>'Population2 431331'!IU84/'Population2 431331'!IV84</f>
        <v>0.79553903345724908</v>
      </c>
      <c r="EB82" s="107">
        <f>'Population2 431331'!IW84/'Population2 431331'!IX84</f>
        <v>0.80414312617702444</v>
      </c>
      <c r="EC82" s="107">
        <f>'Population2 431331'!IY84/'Population2 431331'!IZ84</f>
        <v>0.7988826815642458</v>
      </c>
      <c r="ED82" s="107">
        <f>'Population2 431331'!JA84/'Population2 431331'!JB84</f>
        <v>0.79026217228464424</v>
      </c>
      <c r="EE82" s="107">
        <f>'Population2 431331'!JC84/'Population2 431331'!JD84</f>
        <v>0.8086303939962477</v>
      </c>
      <c r="EF82" s="107">
        <f>'Population2 431331'!JE84/'Population2 431331'!JF84</f>
        <v>0.80414312617702444</v>
      </c>
      <c r="EG82" s="107">
        <f>'Population2 431331'!JG84/'Population2 431331'!JH84</f>
        <v>0.79272727272727272</v>
      </c>
      <c r="EH82" s="107">
        <f>'Population2 431331'!JI84/'Population2 431331'!JJ84</f>
        <v>0.78057553956834536</v>
      </c>
      <c r="EI82" s="107">
        <v>0.79174147217235191</v>
      </c>
      <c r="EJ82" s="107">
        <v>0.78776978417266186</v>
      </c>
      <c r="EK82" s="107">
        <v>0.79639639639639637</v>
      </c>
      <c r="EL82" s="107">
        <v>0.79609929078014185</v>
      </c>
      <c r="EM82" s="107">
        <v>0.79710144927536231</v>
      </c>
      <c r="EN82" s="107">
        <v>0.79454545454545455</v>
      </c>
      <c r="EO82" s="107">
        <v>0.79715302491103202</v>
      </c>
      <c r="EP82" s="107">
        <v>0.79341864716636201</v>
      </c>
      <c r="EQ82" s="107">
        <v>0.7859778597785978</v>
      </c>
      <c r="ER82" s="107">
        <v>0.77495462794918335</v>
      </c>
      <c r="ES82" s="107">
        <v>0.77137870855148338</v>
      </c>
      <c r="ET82" s="107">
        <v>0.75444839857651247</v>
      </c>
      <c r="EU82" s="107">
        <v>0.74573378839590443</v>
      </c>
      <c r="EV82" s="107">
        <v>0.74275979557069849</v>
      </c>
      <c r="EW82" s="107">
        <v>0.74539363484087107</v>
      </c>
    </row>
    <row r="83" spans="1:153" x14ac:dyDescent="0.2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431331'!IG85/'Population2 431331'!IH85</f>
        <v>0.74142480211081796</v>
      </c>
      <c r="DU83" s="107">
        <f>'Population2 431331'!II85/'Population2 431331'!IJ85</f>
        <v>0.73947368421052628</v>
      </c>
      <c r="DV83" s="107">
        <f>'Population2 431331'!IK85/'Population2 431331'!IL85</f>
        <v>0.75668449197860965</v>
      </c>
      <c r="DW83" s="107">
        <f>'Population2 431331'!IM85/'Population2 431331'!IN85</f>
        <v>0.74468085106382975</v>
      </c>
      <c r="DX83" s="107">
        <f>'Population2 431331'!IO85/'Population2 431331'!IP85</f>
        <v>0.73350923482849606</v>
      </c>
      <c r="DY83" s="107">
        <f>'Population2 431331'!IQ85/'Population2 431331'!IR85</f>
        <v>0.72872340425531912</v>
      </c>
      <c r="DZ83" s="107">
        <f>'Population2 431331'!IS85/'Population2 431331'!IT85</f>
        <v>0.72086720867208676</v>
      </c>
      <c r="EA83" s="107">
        <f>'Population2 431331'!IU85/'Population2 431331'!IV85</f>
        <v>0.72192513368983957</v>
      </c>
      <c r="EB83" s="107">
        <f>'Population2 431331'!IW85/'Population2 431331'!IX85</f>
        <v>0.73854447439353099</v>
      </c>
      <c r="EC83" s="107">
        <f>'Population2 431331'!IY85/'Population2 431331'!IZ85</f>
        <v>0.75135135135135134</v>
      </c>
      <c r="ED83" s="107">
        <f>'Population2 431331'!JA85/'Population2 431331'!JB85</f>
        <v>0.75935828877005351</v>
      </c>
      <c r="EE83" s="107">
        <f>'Population2 431331'!JC85/'Population2 431331'!JD85</f>
        <v>0.7592592592592593</v>
      </c>
      <c r="EF83" s="107">
        <f>'Population2 431331'!JE85/'Population2 431331'!JF85</f>
        <v>0.78201634877384196</v>
      </c>
      <c r="EG83" s="107">
        <f>'Population2 431331'!JG85/'Population2 431331'!JH85</f>
        <v>0.77005347593582885</v>
      </c>
      <c r="EH83" s="107">
        <f>'Population2 431331'!JI85/'Population2 431331'!JJ85</f>
        <v>0.75668449197860965</v>
      </c>
      <c r="EI83" s="107">
        <v>0.75853018372703407</v>
      </c>
      <c r="EJ83" s="107">
        <v>0.75897435897435894</v>
      </c>
      <c r="EK83" s="107">
        <v>0.74479166666666663</v>
      </c>
      <c r="EL83" s="107">
        <v>0.75668449197860965</v>
      </c>
      <c r="EM83" s="107">
        <v>0.75741239892183287</v>
      </c>
      <c r="EN83" s="107">
        <v>0.75471698113207553</v>
      </c>
      <c r="EO83" s="107">
        <v>0.76240208877284599</v>
      </c>
      <c r="EP83" s="107">
        <v>0.74805194805194808</v>
      </c>
      <c r="EQ83" s="107">
        <v>0.75572519083969469</v>
      </c>
      <c r="ER83" s="107">
        <v>0.75520833333333337</v>
      </c>
      <c r="ES83" s="107">
        <v>0.75452196382428938</v>
      </c>
      <c r="ET83" s="107">
        <v>0.75634517766497467</v>
      </c>
      <c r="EU83" s="107">
        <v>0.77611940298507465</v>
      </c>
      <c r="EV83" s="107">
        <v>0.77530864197530869</v>
      </c>
      <c r="EW83" s="107">
        <v>0.76202531645569616</v>
      </c>
    </row>
    <row r="84" spans="1:153" x14ac:dyDescent="0.2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431331'!IG86/'Population2 431331'!IH86</f>
        <v>0.76767676767676762</v>
      </c>
      <c r="DU84" s="107">
        <f>'Population2 431331'!II86/'Population2 431331'!IJ86</f>
        <v>0.76699029126213591</v>
      </c>
      <c r="DV84" s="107">
        <f>'Population2 431331'!IK86/'Population2 431331'!IL86</f>
        <v>0.78325123152709364</v>
      </c>
      <c r="DW84" s="107">
        <f>'Population2 431331'!IM86/'Population2 431331'!IN86</f>
        <v>0.79126213592233008</v>
      </c>
      <c r="DX84" s="107">
        <f>'Population2 431331'!IO86/'Population2 431331'!IP86</f>
        <v>0.77725118483412325</v>
      </c>
      <c r="DY84" s="107">
        <f>'Population2 431331'!IQ86/'Population2 431331'!IR86</f>
        <v>0.8</v>
      </c>
      <c r="DZ84" s="107">
        <f>'Population2 431331'!IS86/'Population2 431331'!IT86</f>
        <v>0.78645833333333337</v>
      </c>
      <c r="EA84" s="107">
        <f>'Population2 431331'!IU86/'Population2 431331'!IV86</f>
        <v>0.77894736842105261</v>
      </c>
      <c r="EB84" s="107">
        <f>'Population2 431331'!IW86/'Population2 431331'!IX86</f>
        <v>0.77894736842105261</v>
      </c>
      <c r="EC84" s="107">
        <f>'Population2 431331'!IY86/'Population2 431331'!IZ86</f>
        <v>0.78421052631578947</v>
      </c>
      <c r="ED84" s="107">
        <f>'Population2 431331'!JA86/'Population2 431331'!JB86</f>
        <v>0.76165803108808294</v>
      </c>
      <c r="EE84" s="107">
        <f>'Population2 431331'!JC86/'Population2 431331'!JD86</f>
        <v>0.75392670157068065</v>
      </c>
      <c r="EF84" s="107">
        <f>'Population2 431331'!JE86/'Population2 431331'!JF86</f>
        <v>0.73096446700507611</v>
      </c>
      <c r="EG84" s="107">
        <f>'Population2 431331'!JG86/'Population2 431331'!JH86</f>
        <v>0.72549019607843135</v>
      </c>
      <c r="EH84" s="107">
        <f>'Population2 431331'!JI86/'Population2 431331'!JJ86</f>
        <v>0.73891625615763545</v>
      </c>
      <c r="EI84" s="107">
        <v>0.74384236453201968</v>
      </c>
      <c r="EJ84" s="107">
        <v>0.74038461538461542</v>
      </c>
      <c r="EK84" s="107">
        <v>0.75490196078431371</v>
      </c>
      <c r="EL84" s="107">
        <v>0.75</v>
      </c>
      <c r="EM84" s="107">
        <v>0.74757281553398058</v>
      </c>
      <c r="EN84" s="107">
        <v>0.73134328358208955</v>
      </c>
      <c r="EO84" s="107">
        <v>0.72682926829268291</v>
      </c>
      <c r="EP84" s="107">
        <v>0.71078431372549022</v>
      </c>
      <c r="EQ84" s="107">
        <v>0.72499999999999998</v>
      </c>
      <c r="ER84" s="107">
        <v>0.70499999999999996</v>
      </c>
      <c r="ES84" s="107">
        <v>0.71499999999999997</v>
      </c>
      <c r="ET84" s="107">
        <v>0.69499999999999995</v>
      </c>
      <c r="EU84" s="107">
        <v>0.71144278606965172</v>
      </c>
      <c r="EV84" s="107">
        <v>0.69268292682926824</v>
      </c>
      <c r="EW84" s="107">
        <v>0.70466321243523311</v>
      </c>
    </row>
    <row r="85" spans="1:153" x14ac:dyDescent="0.2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431331'!IG87/'Population2 431331'!IH87</f>
        <v>0.6331738437001595</v>
      </c>
      <c r="DU85" s="107">
        <f>'Population2 431331'!II87/'Population2 431331'!IJ87</f>
        <v>0.63327948303715675</v>
      </c>
      <c r="DV85" s="107">
        <f>'Population2 431331'!IK87/'Population2 431331'!IL87</f>
        <v>0.63418530351437696</v>
      </c>
      <c r="DW85" s="107">
        <f>'Population2 431331'!IM87/'Population2 431331'!IN87</f>
        <v>0.64890282131661448</v>
      </c>
      <c r="DX85" s="107">
        <f>'Population2 431331'!IO87/'Population2 431331'!IP87</f>
        <v>0.65366614664586586</v>
      </c>
      <c r="DY85" s="107">
        <f>'Population2 431331'!IQ87/'Population2 431331'!IR87</f>
        <v>0.64860681114551089</v>
      </c>
      <c r="DZ85" s="107">
        <f>'Population2 431331'!IS87/'Population2 431331'!IT87</f>
        <v>0.6470588235294118</v>
      </c>
      <c r="EA85" s="107">
        <f>'Population2 431331'!IU87/'Population2 431331'!IV87</f>
        <v>0.64308681672025725</v>
      </c>
      <c r="EB85" s="107">
        <f>'Population2 431331'!IW87/'Population2 431331'!IX87</f>
        <v>0.63915857605177995</v>
      </c>
      <c r="EC85" s="107">
        <f>'Population2 431331'!IY87/'Population2 431331'!IZ87</f>
        <v>0.64274061990212072</v>
      </c>
      <c r="ED85" s="107">
        <f>'Population2 431331'!JA87/'Population2 431331'!JB87</f>
        <v>0.65097402597402598</v>
      </c>
      <c r="EE85" s="107">
        <f>'Population2 431331'!JC87/'Population2 431331'!JD87</f>
        <v>0.64951768488745976</v>
      </c>
      <c r="EF85" s="107">
        <f>'Population2 431331'!JE87/'Population2 431331'!JF87</f>
        <v>0.66453674121405748</v>
      </c>
      <c r="EG85" s="107">
        <f>'Population2 431331'!JG87/'Population2 431331'!JH87</f>
        <v>0.67152103559870546</v>
      </c>
      <c r="EH85" s="107">
        <f>'Population2 431331'!JI87/'Population2 431331'!JJ87</f>
        <v>0.66393442622950816</v>
      </c>
      <c r="EI85" s="107">
        <v>0.67054908485856901</v>
      </c>
      <c r="EJ85" s="107">
        <v>0.66328257191201356</v>
      </c>
      <c r="EK85" s="107">
        <v>0.6630824372759857</v>
      </c>
      <c r="EL85" s="107">
        <v>0.65840707964601775</v>
      </c>
      <c r="EM85" s="107">
        <v>0.67321428571428577</v>
      </c>
      <c r="EN85" s="107">
        <v>0.68081180811808117</v>
      </c>
      <c r="EO85" s="107">
        <v>0.68215613382899631</v>
      </c>
      <c r="EP85" s="107">
        <v>0.68634686346863472</v>
      </c>
      <c r="EQ85" s="107">
        <v>0.68139963167587481</v>
      </c>
      <c r="ER85" s="107">
        <v>0.69581056466302371</v>
      </c>
      <c r="ES85" s="107">
        <v>0.7034990791896869</v>
      </c>
      <c r="ET85" s="107">
        <v>0.69767441860465118</v>
      </c>
      <c r="EU85" s="107">
        <v>0.69122807017543864</v>
      </c>
      <c r="EV85" s="107">
        <v>0.68661971830985913</v>
      </c>
      <c r="EW85" s="107">
        <v>0.676056338028169</v>
      </c>
    </row>
    <row r="86" spans="1:153" x14ac:dyDescent="0.2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431331'!IG88/'Population2 431331'!IH88</f>
        <v>0.75657894736842102</v>
      </c>
      <c r="DU86" s="107">
        <f>'Population2 431331'!II88/'Population2 431331'!IJ88</f>
        <v>0.74838709677419357</v>
      </c>
      <c r="DV86" s="107">
        <f>'Population2 431331'!IK88/'Population2 431331'!IL88</f>
        <v>0.72368421052631582</v>
      </c>
      <c r="DW86" s="107">
        <f>'Population2 431331'!IM88/'Population2 431331'!IN88</f>
        <v>0.72108843537414968</v>
      </c>
      <c r="DX86" s="107">
        <f>'Population2 431331'!IO88/'Population2 431331'!IP88</f>
        <v>0.71328671328671334</v>
      </c>
      <c r="DY86" s="107">
        <f>'Population2 431331'!IQ88/'Population2 431331'!IR88</f>
        <v>0.70149253731343286</v>
      </c>
      <c r="DZ86" s="107">
        <f>'Population2 431331'!IS88/'Population2 431331'!IT88</f>
        <v>0.72992700729927007</v>
      </c>
      <c r="EA86" s="107">
        <f>'Population2 431331'!IU88/'Population2 431331'!IV88</f>
        <v>0.73758865248226946</v>
      </c>
      <c r="EB86" s="107">
        <f>'Population2 431331'!IW88/'Population2 431331'!IX88</f>
        <v>0.72592592592592597</v>
      </c>
      <c r="EC86" s="107">
        <f>'Population2 431331'!IY88/'Population2 431331'!IZ88</f>
        <v>0.75384615384615383</v>
      </c>
      <c r="ED86" s="107">
        <f>'Population2 431331'!JA88/'Population2 431331'!JB88</f>
        <v>0.7279411764705882</v>
      </c>
      <c r="EE86" s="107">
        <f>'Population2 431331'!JC88/'Population2 431331'!JD88</f>
        <v>0.71641791044776115</v>
      </c>
      <c r="EF86" s="107">
        <f>'Population2 431331'!JE88/'Population2 431331'!JF88</f>
        <v>0.72592592592592597</v>
      </c>
      <c r="EG86" s="107">
        <f>'Population2 431331'!JG88/'Population2 431331'!JH88</f>
        <v>0.74637681159420288</v>
      </c>
      <c r="EH86" s="107">
        <f>'Population2 431331'!JI88/'Population2 431331'!JJ88</f>
        <v>0.7279411764705882</v>
      </c>
      <c r="EI86" s="107">
        <v>0.71942446043165464</v>
      </c>
      <c r="EJ86" s="107">
        <v>0.72262773722627738</v>
      </c>
      <c r="EK86" s="107">
        <v>0.72992700729927007</v>
      </c>
      <c r="EL86" s="107">
        <v>0.76258992805755399</v>
      </c>
      <c r="EM86" s="107">
        <v>0.75</v>
      </c>
      <c r="EN86" s="107">
        <v>0.72262773722627738</v>
      </c>
      <c r="EO86" s="107">
        <v>0.72602739726027399</v>
      </c>
      <c r="EP86" s="107">
        <v>0.73611111111111116</v>
      </c>
      <c r="EQ86" s="107">
        <v>0.74452554744525545</v>
      </c>
      <c r="ER86" s="107">
        <v>0.73469387755102045</v>
      </c>
      <c r="ES86" s="107">
        <v>0.73469387755102045</v>
      </c>
      <c r="ET86" s="107">
        <v>0.76</v>
      </c>
      <c r="EU86" s="107">
        <v>0.73426573426573427</v>
      </c>
      <c r="EV86" s="107">
        <v>0.74468085106382975</v>
      </c>
      <c r="EW86" s="107">
        <v>0.72661870503597126</v>
      </c>
    </row>
    <row r="87" spans="1:153" x14ac:dyDescent="0.2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431331'!IG89/'Population2 431331'!IH89</f>
        <v>0.72</v>
      </c>
      <c r="DU87" s="107">
        <f>'Population2 431331'!II89/'Population2 431331'!IJ89</f>
        <v>0.70833333333333337</v>
      </c>
      <c r="DV87" s="107">
        <f>'Population2 431331'!IK89/'Population2 431331'!IL89</f>
        <v>0.63636363636363635</v>
      </c>
      <c r="DW87" s="107">
        <f>'Population2 431331'!IM89/'Population2 431331'!IN89</f>
        <v>0.61904761904761907</v>
      </c>
      <c r="DX87" s="107">
        <f>'Population2 431331'!IO89/'Population2 431331'!IP89</f>
        <v>0.66666666666666663</v>
      </c>
      <c r="DY87" s="107">
        <f>'Population2 431331'!IQ89/'Population2 431331'!IR89</f>
        <v>0.7142857142857143</v>
      </c>
      <c r="DZ87" s="107">
        <f>'Population2 431331'!IS89/'Population2 431331'!IT89</f>
        <v>0.7</v>
      </c>
      <c r="EA87" s="107">
        <f>'Population2 431331'!IU89/'Population2 431331'!IV89</f>
        <v>0.68421052631578949</v>
      </c>
      <c r="EB87" s="107">
        <f>'Population2 431331'!IW89/'Population2 431331'!IX89</f>
        <v>0.68421052631578949</v>
      </c>
      <c r="EC87" s="107">
        <f>'Population2 431331'!IY89/'Population2 431331'!IZ89</f>
        <v>0.8</v>
      </c>
      <c r="ED87" s="107">
        <f>'Population2 431331'!JA89/'Population2 431331'!JB89</f>
        <v>0.75</v>
      </c>
      <c r="EE87" s="107">
        <f>'Population2 431331'!JC89/'Population2 431331'!JD89</f>
        <v>0.76470588235294112</v>
      </c>
      <c r="EF87" s="107">
        <f>'Population2 431331'!JE89/'Population2 431331'!JF89</f>
        <v>0.77777777777777779</v>
      </c>
      <c r="EG87" s="107">
        <f>'Population2 431331'!JG89/'Population2 431331'!JH89</f>
        <v>0.7142857142857143</v>
      </c>
      <c r="EH87" s="107">
        <f>'Population2 431331'!JI89/'Population2 431331'!JJ89</f>
        <v>0.7142857142857143</v>
      </c>
      <c r="EI87" s="107">
        <v>0.75</v>
      </c>
      <c r="EJ87" s="107">
        <v>0.77272727272727271</v>
      </c>
      <c r="EK87" s="107">
        <v>0.68181818181818177</v>
      </c>
      <c r="EL87" s="107">
        <v>0.69565217391304346</v>
      </c>
      <c r="EM87" s="107">
        <v>0.68181818181818177</v>
      </c>
      <c r="EN87" s="107">
        <v>0.68181818181818177</v>
      </c>
      <c r="EO87" s="107">
        <v>0.54545454545454541</v>
      </c>
      <c r="EP87" s="107">
        <v>0.56521739130434778</v>
      </c>
      <c r="EQ87" s="107">
        <v>0.56521739130434778</v>
      </c>
      <c r="ER87" s="107">
        <v>0.64</v>
      </c>
      <c r="ES87" s="107">
        <v>0.65384615384615385</v>
      </c>
      <c r="ET87" s="107">
        <v>0.69230769230769229</v>
      </c>
      <c r="EU87" s="107">
        <v>0.70370370370370372</v>
      </c>
      <c r="EV87" s="107">
        <v>0.75862068965517238</v>
      </c>
      <c r="EW87" s="107">
        <v>0.75</v>
      </c>
    </row>
    <row r="88" spans="1:153" x14ac:dyDescent="0.2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431331'!IG90/'Population2 431331'!IH90</f>
        <v>0.69565217391304346</v>
      </c>
      <c r="DU88" s="107">
        <f>'Population2 431331'!II90/'Population2 431331'!IJ90</f>
        <v>0.6966292134831461</v>
      </c>
      <c r="DV88" s="107">
        <f>'Population2 431331'!IK90/'Population2 431331'!IL90</f>
        <v>0.71111111111111114</v>
      </c>
      <c r="DW88" s="107">
        <f>'Population2 431331'!IM90/'Population2 431331'!IN90</f>
        <v>0.71578947368421053</v>
      </c>
      <c r="DX88" s="107">
        <f>'Population2 431331'!IO90/'Population2 431331'!IP90</f>
        <v>0.70408163265306123</v>
      </c>
      <c r="DY88" s="107">
        <f>'Population2 431331'!IQ90/'Population2 431331'!IR90</f>
        <v>0.71111111111111114</v>
      </c>
      <c r="DZ88" s="107">
        <f>'Population2 431331'!IS90/'Population2 431331'!IT90</f>
        <v>0.74117647058823533</v>
      </c>
      <c r="EA88" s="107">
        <f>'Population2 431331'!IU90/'Population2 431331'!IV90</f>
        <v>0.75555555555555554</v>
      </c>
      <c r="EB88" s="107">
        <f>'Population2 431331'!IW90/'Population2 431331'!IX90</f>
        <v>0.75862068965517238</v>
      </c>
      <c r="EC88" s="107">
        <f>'Population2 431331'!IY90/'Population2 431331'!IZ90</f>
        <v>0.78823529411764703</v>
      </c>
      <c r="ED88" s="107">
        <f>'Population2 431331'!JA90/'Population2 431331'!JB90</f>
        <v>0.7816091954022989</v>
      </c>
      <c r="EE88" s="107">
        <f>'Population2 431331'!JC90/'Population2 431331'!JD90</f>
        <v>0.7816091954022989</v>
      </c>
      <c r="EF88" s="107">
        <f>'Population2 431331'!JE90/'Population2 431331'!JF90</f>
        <v>0.77011494252873558</v>
      </c>
      <c r="EG88" s="107">
        <f>'Population2 431331'!JG90/'Population2 431331'!JH90</f>
        <v>0.78823529411764703</v>
      </c>
      <c r="EH88" s="107">
        <f>'Population2 431331'!JI90/'Population2 431331'!JJ90</f>
        <v>0.7816091954022989</v>
      </c>
      <c r="EI88" s="107">
        <v>0.7857142857142857</v>
      </c>
      <c r="EJ88" s="107">
        <v>0.76249999999999996</v>
      </c>
      <c r="EK88" s="107">
        <v>0.76623376623376627</v>
      </c>
      <c r="EL88" s="107">
        <v>0.73750000000000004</v>
      </c>
      <c r="EM88" s="107">
        <v>0.70238095238095233</v>
      </c>
      <c r="EN88" s="107">
        <v>0.74390243902439024</v>
      </c>
      <c r="EO88" s="107">
        <v>0.73493975903614461</v>
      </c>
      <c r="EP88" s="107">
        <v>0.75</v>
      </c>
      <c r="EQ88" s="107">
        <v>0.77011494252873558</v>
      </c>
      <c r="ER88" s="107">
        <v>0.7816091954022989</v>
      </c>
      <c r="ES88" s="107">
        <v>0.7816091954022989</v>
      </c>
      <c r="ET88" s="107">
        <v>0.77647058823529413</v>
      </c>
      <c r="EU88" s="107">
        <v>0.81395348837209303</v>
      </c>
      <c r="EV88" s="107">
        <v>0.82352941176470584</v>
      </c>
      <c r="EW88" s="107">
        <v>0.8</v>
      </c>
    </row>
    <row r="89" spans="1:153" x14ac:dyDescent="0.2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431331'!IG91/'Population2 431331'!IH91</f>
        <v>0.66176470588235292</v>
      </c>
      <c r="DU89" s="107">
        <f>'Population2 431331'!II91/'Population2 431331'!IJ91</f>
        <v>0.69503546099290781</v>
      </c>
      <c r="DV89" s="107">
        <f>'Population2 431331'!IK91/'Population2 431331'!IL91</f>
        <v>0.68627450980392157</v>
      </c>
      <c r="DW89" s="107">
        <f>'Population2 431331'!IM91/'Population2 431331'!IN91</f>
        <v>0.71974522292993626</v>
      </c>
      <c r="DX89" s="107">
        <f>'Population2 431331'!IO91/'Population2 431331'!IP91</f>
        <v>0.72151898734177211</v>
      </c>
      <c r="DY89" s="107">
        <f>'Population2 431331'!IQ91/'Population2 431331'!IR91</f>
        <v>0.73885350318471332</v>
      </c>
      <c r="DZ89" s="107">
        <f>'Population2 431331'!IS91/'Population2 431331'!IT91</f>
        <v>0.75483870967741939</v>
      </c>
      <c r="EA89" s="107">
        <f>'Population2 431331'!IU91/'Population2 431331'!IV91</f>
        <v>0.78321678321678323</v>
      </c>
      <c r="EB89" s="107">
        <f>'Population2 431331'!IW91/'Population2 431331'!IX91</f>
        <v>0.78873239436619713</v>
      </c>
      <c r="EC89" s="107">
        <f>'Population2 431331'!IY91/'Population2 431331'!IZ91</f>
        <v>0.79720279720279719</v>
      </c>
      <c r="ED89" s="107">
        <f>'Population2 431331'!JA91/'Population2 431331'!JB91</f>
        <v>0.80714285714285716</v>
      </c>
      <c r="EE89" s="107">
        <f>'Population2 431331'!JC91/'Population2 431331'!JD91</f>
        <v>0.78947368421052633</v>
      </c>
      <c r="EF89" s="107">
        <f>'Population2 431331'!JE91/'Population2 431331'!JF91</f>
        <v>0.77600000000000002</v>
      </c>
      <c r="EG89" s="107">
        <f>'Population2 431331'!JG91/'Population2 431331'!JH91</f>
        <v>0.78048780487804881</v>
      </c>
      <c r="EH89" s="107">
        <f>'Population2 431331'!JI91/'Population2 431331'!JJ91</f>
        <v>0.75630252100840334</v>
      </c>
      <c r="EI89" s="107">
        <v>0.7416666666666667</v>
      </c>
      <c r="EJ89" s="107">
        <v>0.74782608695652175</v>
      </c>
      <c r="EK89" s="107">
        <v>0.75</v>
      </c>
      <c r="EL89" s="107">
        <v>0.73333333333333328</v>
      </c>
      <c r="EM89" s="107">
        <v>0.74774774774774777</v>
      </c>
      <c r="EN89" s="107">
        <v>0.76</v>
      </c>
      <c r="EO89" s="107">
        <v>0.75471698113207553</v>
      </c>
      <c r="EP89" s="107">
        <v>0.72222222222222221</v>
      </c>
      <c r="EQ89" s="107">
        <v>0.67889908256880738</v>
      </c>
      <c r="ER89" s="107">
        <v>0.68695652173913047</v>
      </c>
      <c r="ES89" s="107">
        <v>0.71304347826086956</v>
      </c>
      <c r="ET89" s="107">
        <v>0.71818181818181814</v>
      </c>
      <c r="EU89" s="107">
        <v>0.75229357798165142</v>
      </c>
      <c r="EV89" s="107">
        <v>0.75229357798165142</v>
      </c>
      <c r="EW89" s="107">
        <v>0.77586206896551724</v>
      </c>
    </row>
    <row r="90" spans="1:153" x14ac:dyDescent="0.2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431331'!IG92/'Population2 431331'!IH92</f>
        <v>0.78442545109211781</v>
      </c>
      <c r="DU90" s="107">
        <f>'Population2 431331'!II92/'Population2 431331'!IJ92</f>
        <v>0.78898225957049484</v>
      </c>
      <c r="DV90" s="107">
        <f>'Population2 431331'!IK92/'Population2 431331'!IL92</f>
        <v>0.79107312440645772</v>
      </c>
      <c r="DW90" s="107">
        <f>'Population2 431331'!IM92/'Population2 431331'!IN92</f>
        <v>0.79497098646034814</v>
      </c>
      <c r="DX90" s="107">
        <f>'Population2 431331'!IO92/'Population2 431331'!IP92</f>
        <v>0.79029126213592238</v>
      </c>
      <c r="DY90" s="107">
        <f>'Population2 431331'!IQ92/'Population2 431331'!IR92</f>
        <v>0.8005893909626719</v>
      </c>
      <c r="DZ90" s="107">
        <f>'Population2 431331'!IS92/'Population2 431331'!IT92</f>
        <v>0.80541624874623874</v>
      </c>
      <c r="EA90" s="107">
        <f>'Population2 431331'!IU92/'Population2 431331'!IV92</f>
        <v>0.80458624127617151</v>
      </c>
      <c r="EB90" s="107">
        <f>'Population2 431331'!IW92/'Population2 431331'!IX92</f>
        <v>0.81500513874614589</v>
      </c>
      <c r="EC90" s="107">
        <f>'Population2 431331'!IY92/'Population2 431331'!IZ92</f>
        <v>0.8119218910585817</v>
      </c>
      <c r="ED90" s="107">
        <f>'Population2 431331'!JA92/'Population2 431331'!JB92</f>
        <v>0.81485355648535562</v>
      </c>
      <c r="EE90" s="107">
        <f>'Population2 431331'!JC92/'Population2 431331'!JD92</f>
        <v>0.80500521376433787</v>
      </c>
      <c r="EF90" s="107">
        <f>'Population2 431331'!JE92/'Population2 431331'!JF92</f>
        <v>0.80206185567010313</v>
      </c>
      <c r="EG90" s="107">
        <f>'Population2 431331'!JG92/'Population2 431331'!JH92</f>
        <v>0.79777553083923158</v>
      </c>
      <c r="EH90" s="107">
        <f>'Population2 431331'!JI92/'Population2 431331'!JJ92</f>
        <v>0.79777553083923158</v>
      </c>
      <c r="EI90" s="107">
        <v>0.80549898167006106</v>
      </c>
      <c r="EJ90" s="107">
        <v>0.80558428128231641</v>
      </c>
      <c r="EK90" s="107">
        <v>0.80042238648363251</v>
      </c>
      <c r="EL90" s="107">
        <v>0.80174291938997821</v>
      </c>
      <c r="EM90" s="107">
        <v>0.79189485213581601</v>
      </c>
      <c r="EN90" s="107">
        <v>0.78947368421052633</v>
      </c>
      <c r="EO90" s="107">
        <v>0.79180509413067557</v>
      </c>
      <c r="EP90" s="107">
        <v>0.78468368479467254</v>
      </c>
      <c r="EQ90" s="107">
        <v>0.77564102564102566</v>
      </c>
      <c r="ER90" s="107">
        <v>0.77248677248677244</v>
      </c>
      <c r="ES90" s="107">
        <v>0.76923076923076927</v>
      </c>
      <c r="ET90" s="107">
        <v>0.76310483870967738</v>
      </c>
      <c r="EU90" s="107">
        <v>0.76908212560386469</v>
      </c>
      <c r="EV90" s="107">
        <v>0.77063339731285985</v>
      </c>
      <c r="EW90" s="107">
        <v>0.77551020408163263</v>
      </c>
    </row>
    <row r="91" spans="1:153" x14ac:dyDescent="0.2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431331'!IG93/'Population2 431331'!IH93</f>
        <v>0.70967741935483875</v>
      </c>
      <c r="DU91" s="107">
        <f>'Population2 431331'!II93/'Population2 431331'!IJ93</f>
        <v>0.72289156626506024</v>
      </c>
      <c r="DV91" s="107">
        <f>'Population2 431331'!IK93/'Population2 431331'!IL93</f>
        <v>0.72580645161290325</v>
      </c>
      <c r="DW91" s="107">
        <f>'Population2 431331'!IM93/'Population2 431331'!IN93</f>
        <v>0.71544715447154472</v>
      </c>
      <c r="DX91" s="107">
        <f>'Population2 431331'!IO93/'Population2 431331'!IP93</f>
        <v>0.75536480686695284</v>
      </c>
      <c r="DY91" s="107">
        <f>'Population2 431331'!IQ93/'Population2 431331'!IR93</f>
        <v>0.76068376068376065</v>
      </c>
      <c r="DZ91" s="107">
        <f>'Population2 431331'!IS93/'Population2 431331'!IT93</f>
        <v>0.77489177489177485</v>
      </c>
      <c r="EA91" s="107">
        <f>'Population2 431331'!IU93/'Population2 431331'!IV93</f>
        <v>0.76923076923076927</v>
      </c>
      <c r="EB91" s="107">
        <f>'Population2 431331'!IW93/'Population2 431331'!IX93</f>
        <v>0.7531380753138075</v>
      </c>
      <c r="EC91" s="107">
        <f>'Population2 431331'!IY93/'Population2 431331'!IZ93</f>
        <v>0.7364016736401674</v>
      </c>
      <c r="ED91" s="107">
        <f>'Population2 431331'!JA93/'Population2 431331'!JB93</f>
        <v>0.73160173160173159</v>
      </c>
      <c r="EE91" s="107">
        <f>'Population2 431331'!JC93/'Population2 431331'!JD93</f>
        <v>0.73568281938325997</v>
      </c>
      <c r="EF91" s="107">
        <f>'Population2 431331'!JE93/'Population2 431331'!JF93</f>
        <v>0.74008810572687223</v>
      </c>
      <c r="EG91" s="107">
        <f>'Population2 431331'!JG93/'Population2 431331'!JH93</f>
        <v>0.72573839662447259</v>
      </c>
      <c r="EH91" s="107">
        <f>'Population2 431331'!JI93/'Population2 431331'!JJ93</f>
        <v>0.72340425531914898</v>
      </c>
      <c r="EI91" s="107">
        <v>0.71784232365145229</v>
      </c>
      <c r="EJ91" s="107">
        <v>0.72614107883817425</v>
      </c>
      <c r="EK91" s="107">
        <v>0.69787234042553192</v>
      </c>
      <c r="EL91" s="107">
        <v>0.65677966101694918</v>
      </c>
      <c r="EM91" s="107">
        <v>0.65853658536585369</v>
      </c>
      <c r="EN91" s="107">
        <v>0.67364016736401677</v>
      </c>
      <c r="EO91" s="107">
        <v>0.66129032258064513</v>
      </c>
      <c r="EP91" s="107">
        <v>0.6785714285714286</v>
      </c>
      <c r="EQ91" s="107">
        <v>0.65625</v>
      </c>
      <c r="ER91" s="107">
        <v>0.67741935483870963</v>
      </c>
      <c r="ES91" s="107">
        <v>0.69166666666666665</v>
      </c>
      <c r="ET91" s="107">
        <v>0.7056277056277056</v>
      </c>
      <c r="EU91" s="107">
        <v>0.70370370370370372</v>
      </c>
      <c r="EV91" s="107">
        <v>0.71031746031746035</v>
      </c>
      <c r="EW91" s="107">
        <v>0.72</v>
      </c>
    </row>
    <row r="92" spans="1:153" x14ac:dyDescent="0.2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431331'!IG94/'Population2 431331'!IH94</f>
        <v>0.75</v>
      </c>
      <c r="DU92" s="107">
        <f>'Population2 431331'!II94/'Population2 431331'!IJ94</f>
        <v>0.77192982456140347</v>
      </c>
      <c r="DV92" s="107">
        <f>'Population2 431331'!IK94/'Population2 431331'!IL94</f>
        <v>0.76271186440677963</v>
      </c>
      <c r="DW92" s="107">
        <f>'Population2 431331'!IM94/'Population2 431331'!IN94</f>
        <v>0.7931034482758621</v>
      </c>
      <c r="DX92" s="107">
        <f>'Population2 431331'!IO94/'Population2 431331'!IP94</f>
        <v>0.78947368421052633</v>
      </c>
      <c r="DY92" s="107">
        <f>'Population2 431331'!IQ94/'Population2 431331'!IR94</f>
        <v>0.8035714285714286</v>
      </c>
      <c r="DZ92" s="107">
        <f>'Population2 431331'!IS94/'Population2 431331'!IT94</f>
        <v>0.8</v>
      </c>
      <c r="EA92" s="107">
        <f>'Population2 431331'!IU94/'Population2 431331'!IV94</f>
        <v>0.81481481481481477</v>
      </c>
      <c r="EB92" s="107">
        <f>'Population2 431331'!IW94/'Population2 431331'!IX94</f>
        <v>0.81481481481481477</v>
      </c>
      <c r="EC92" s="107">
        <f>'Population2 431331'!IY94/'Population2 431331'!IZ94</f>
        <v>0.81632653061224492</v>
      </c>
      <c r="ED92" s="107">
        <f>'Population2 431331'!JA94/'Population2 431331'!JB94</f>
        <v>0.82692307692307687</v>
      </c>
      <c r="EE92" s="107">
        <f>'Population2 431331'!JC94/'Population2 431331'!JD94</f>
        <v>0.84</v>
      </c>
      <c r="EF92" s="107">
        <f>'Population2 431331'!JE94/'Population2 431331'!JF94</f>
        <v>0.86</v>
      </c>
      <c r="EG92" s="107">
        <f>'Population2 431331'!JG94/'Population2 431331'!JH94</f>
        <v>0.86</v>
      </c>
      <c r="EH92" s="107">
        <f>'Population2 431331'!JI94/'Population2 431331'!JJ94</f>
        <v>0.8571428571428571</v>
      </c>
      <c r="EI92" s="107">
        <v>0.80851063829787229</v>
      </c>
      <c r="EJ92" s="107">
        <v>0.84782608695652173</v>
      </c>
      <c r="EK92" s="107">
        <v>0.84090909090909094</v>
      </c>
      <c r="EL92" s="107">
        <v>0.81395348837209303</v>
      </c>
      <c r="EM92" s="107">
        <v>0.84090909090909094</v>
      </c>
      <c r="EN92" s="107">
        <v>0.80434782608695654</v>
      </c>
      <c r="EO92" s="107">
        <v>0.84444444444444444</v>
      </c>
      <c r="EP92" s="107">
        <v>0.86363636363636365</v>
      </c>
      <c r="EQ92" s="107">
        <v>0.87804878048780488</v>
      </c>
      <c r="ER92" s="107">
        <v>0.86842105263157898</v>
      </c>
      <c r="ES92" s="107">
        <v>0.84615384615384615</v>
      </c>
      <c r="ET92" s="107">
        <v>0.87179487179487181</v>
      </c>
      <c r="EU92" s="107">
        <v>0.87804878048780488</v>
      </c>
      <c r="EV92" s="107">
        <v>0.85365853658536583</v>
      </c>
      <c r="EW92" s="107">
        <v>0.86046511627906974</v>
      </c>
    </row>
    <row r="93" spans="1:153" x14ac:dyDescent="0.2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431331'!IG95/'Population2 431331'!IH95</f>
        <v>0.7570093457943925</v>
      </c>
      <c r="DU93" s="107">
        <f>'Population2 431331'!II95/'Population2 431331'!IJ95</f>
        <v>0.73333333333333328</v>
      </c>
      <c r="DV93" s="107">
        <f>'Population2 431331'!IK95/'Population2 431331'!IL95</f>
        <v>0.71962616822429903</v>
      </c>
      <c r="DW93" s="107">
        <f>'Population2 431331'!IM95/'Population2 431331'!IN95</f>
        <v>0.72727272727272729</v>
      </c>
      <c r="DX93" s="107">
        <f>'Population2 431331'!IO95/'Population2 431331'!IP95</f>
        <v>0.74489795918367352</v>
      </c>
      <c r="DY93" s="107">
        <f>'Population2 431331'!IQ95/'Population2 431331'!IR95</f>
        <v>0.72164948453608246</v>
      </c>
      <c r="DZ93" s="107">
        <f>'Population2 431331'!IS95/'Population2 431331'!IT95</f>
        <v>0.71578947368421053</v>
      </c>
      <c r="EA93" s="107">
        <f>'Population2 431331'!IU95/'Population2 431331'!IV95</f>
        <v>0.6629213483146067</v>
      </c>
      <c r="EB93" s="107">
        <f>'Population2 431331'!IW95/'Population2 431331'!IX95</f>
        <v>0.7</v>
      </c>
      <c r="EC93" s="107">
        <f>'Population2 431331'!IY95/'Population2 431331'!IZ95</f>
        <v>0.6966292134831461</v>
      </c>
      <c r="ED93" s="107">
        <f>'Population2 431331'!JA95/'Population2 431331'!JB95</f>
        <v>0.68131868131868134</v>
      </c>
      <c r="EE93" s="107">
        <f>'Population2 431331'!JC95/'Population2 431331'!JD95</f>
        <v>0.70408163265306123</v>
      </c>
      <c r="EF93" s="107">
        <f>'Population2 431331'!JE95/'Population2 431331'!JF95</f>
        <v>0.72477064220183485</v>
      </c>
      <c r="EG93" s="107">
        <f>'Population2 431331'!JG95/'Population2 431331'!JH95</f>
        <v>0.7155963302752294</v>
      </c>
      <c r="EH93" s="107">
        <f>'Population2 431331'!JI95/'Population2 431331'!JJ95</f>
        <v>0.70873786407766992</v>
      </c>
      <c r="EI93" s="107">
        <v>0.72222222222222221</v>
      </c>
      <c r="EJ93" s="107">
        <v>0.71698113207547165</v>
      </c>
      <c r="EK93" s="107">
        <v>0.73831775700934577</v>
      </c>
      <c r="EL93" s="107">
        <v>0.76576576576576572</v>
      </c>
      <c r="EM93" s="107">
        <v>0.75229357798165142</v>
      </c>
      <c r="EN93" s="107">
        <v>0.78181818181818186</v>
      </c>
      <c r="EO93" s="107">
        <v>0.7592592592592593</v>
      </c>
      <c r="EP93" s="107">
        <v>0.79047619047619044</v>
      </c>
      <c r="EQ93" s="107">
        <v>0.7589285714285714</v>
      </c>
      <c r="ER93" s="107">
        <v>0.77310924369747902</v>
      </c>
      <c r="ES93" s="107">
        <v>0.76521739130434785</v>
      </c>
      <c r="ET93" s="107">
        <v>0.76991150442477874</v>
      </c>
      <c r="EU93" s="107">
        <v>0.77391304347826084</v>
      </c>
      <c r="EV93" s="107">
        <v>0.78761061946902655</v>
      </c>
      <c r="EW93" s="107">
        <v>0.77777777777777779</v>
      </c>
    </row>
    <row r="94" spans="1:153" s="173" customFormat="1" ht="15.75" x14ac:dyDescent="0.25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f>'Population2 431331'!DO96/'Population2 431331'!DP96</f>
        <v>0.731858407079646</v>
      </c>
      <c r="BL94" s="175">
        <f>'Population2 431331'!DQ96/'Population2 431331'!DR96</f>
        <v>0.73707467962881135</v>
      </c>
      <c r="BM94" s="175">
        <f>'Population2 431331'!DS96/'Population2 431331'!DT96</f>
        <v>0.73418277680140598</v>
      </c>
      <c r="BN94" s="175">
        <f>'Population2 431331'!DU96/'Population2 431331'!DV96</f>
        <v>0.73717807616112696</v>
      </c>
      <c r="BO94" s="175">
        <f>'Population2 431331'!DW96/'Population2 431331'!DX96</f>
        <v>0.73393685140207554</v>
      </c>
      <c r="BP94" s="175">
        <f>'Population2 431331'!DY96/'Population2 431331'!DZ96</f>
        <v>0.73157778269528662</v>
      </c>
      <c r="BQ94" s="175">
        <f>'Population2 431331'!EA96/'Population2 431331'!EB96</f>
        <v>0.72186459489456156</v>
      </c>
      <c r="BR94" s="175">
        <f>'Population2 431331'!EC96/'Population2 431331'!ED96</f>
        <v>0.7265397536394177</v>
      </c>
      <c r="BS94" s="176">
        <f>'Population2 431331'!EE96/'Population2 431331'!EF96</f>
        <v>0.72340425531914898</v>
      </c>
      <c r="BT94" s="175">
        <f>'Population2 431331'!EG96/'Population2 431331'!EH96</f>
        <v>0.72297910990009084</v>
      </c>
      <c r="BU94" s="176">
        <f>'Population2 431331'!EI96/'Population2 431331'!EJ96</f>
        <v>0.7208464655560558</v>
      </c>
      <c r="BV94" s="176">
        <f>'Population2 431331'!EK96/'Population2 431331'!EL96</f>
        <v>0.72129319955406912</v>
      </c>
      <c r="BW94" s="176">
        <f>'Population2 431331'!EM96/'Population2 431331'!EN96</f>
        <v>0.71828810941981025</v>
      </c>
      <c r="BX94" s="176">
        <f>'Population2 431331'!EO96/'Population2 431331'!EP96</f>
        <v>0.71967536740513272</v>
      </c>
      <c r="BY94" s="176">
        <f>'Population2 431331'!EQ96/'Population2 431331'!ER96</f>
        <v>0.71874327523133208</v>
      </c>
      <c r="BZ94" s="176">
        <f>'Population2 431331'!ES96/'Population2 431331'!ET96</f>
        <v>0.72115591977571702</v>
      </c>
      <c r="CA94" s="176">
        <f>'Population2 431331'!EU96/'Population2 431331'!EV96</f>
        <v>0.71922246220302377</v>
      </c>
      <c r="CB94" s="176">
        <f>'Population2 431331'!EW96/'Population2 431331'!EX96</f>
        <v>0.7187567920017387</v>
      </c>
      <c r="CC94" s="176">
        <f>'Population2 431331'!EY96/'Population2 431331'!EZ96</f>
        <v>0.71497584541062797</v>
      </c>
      <c r="CD94" s="176">
        <f>'Population2 431331'!FA96/'Population2 431331'!FB96</f>
        <v>0.7024411700021993</v>
      </c>
      <c r="CE94" s="176">
        <f>'Population2 431331'!FC96/'Population2 431331'!FD96</f>
        <v>0.69003285870755748</v>
      </c>
      <c r="CF94" s="176">
        <f>'Population2 431331'!FE96/'Population2 431331'!FF96</f>
        <v>0.68446389496717719</v>
      </c>
      <c r="CG94" s="176">
        <f>'Population2 431331'!FG96/'Population2 431331'!FH96</f>
        <v>0.67648970747562298</v>
      </c>
      <c r="CH94" s="176">
        <f>'Population2 431331'!FI96/'Population2 431331'!FJ96</f>
        <v>0.66932356742783283</v>
      </c>
      <c r="CI94" s="176">
        <f>'Population2 431331'!FK96/'Population2 431331'!FL96</f>
        <v>0.65777012483857078</v>
      </c>
      <c r="CJ94" s="176">
        <f>'Population2 431331'!FM96/'Population2 431331'!FN96</f>
        <v>0.65307873846813991</v>
      </c>
      <c r="CK94" s="176">
        <f>'Population2 431331'!FO96/'Population2 431331'!FP96</f>
        <v>0.65171392297926367</v>
      </c>
      <c r="CL94" s="176">
        <f>'Population2 431331'!FQ96/'Population2 431331'!FR96</f>
        <v>0.65074946466809425</v>
      </c>
      <c r="CM94" s="176">
        <f>'Population2 431331'!FS96/'Population2 431331'!FT96</f>
        <v>0.63995459704880819</v>
      </c>
      <c r="CN94" s="176">
        <f>'Population2 431331'!FU96/'Population2 431331'!FV96</f>
        <v>0.63944265809217582</v>
      </c>
      <c r="CO94" s="176">
        <f>'Population2 431331'!FW96/'Population2 431331'!FX96</f>
        <v>0.63652136196052922</v>
      </c>
      <c r="CP94" s="176">
        <f>'Population2 431331'!FY96/'Population2 431331'!FZ96</f>
        <v>0.63546685019499882</v>
      </c>
      <c r="CQ94" s="176">
        <f>'Population2 431331'!GA96/'Population2 431331'!GB96</f>
        <v>0.6024702653247942</v>
      </c>
      <c r="CR94" s="176">
        <f>'Population2 431331'!GC96/'Population2 431331'!GD96</f>
        <v>0.61345888837850249</v>
      </c>
      <c r="CS94" s="176">
        <f>'Population2 431331'!GE96/'Population2 431331'!GF96</f>
        <v>0.62437128486511206</v>
      </c>
      <c r="CT94" s="176">
        <f>'Population2 431331'!GG96/'Population2 431331'!GH96</f>
        <v>0.62241224122412242</v>
      </c>
      <c r="CU94" s="176">
        <f>'Population2 431331'!GI96/'Population2 431331'!GJ96</f>
        <v>0.62225705329153602</v>
      </c>
      <c r="CV94" s="176">
        <f>'Population2 431331'!GK96/'Population2 431331'!GL96</f>
        <v>0.63721136767317943</v>
      </c>
      <c r="CW94" s="176">
        <f>'Population2 431331'!GM96/'Population2 431331'!GN96</f>
        <v>0.6446902654867257</v>
      </c>
      <c r="CX94" s="176">
        <f>'Population2 431331'!GO96/'Population2 431331'!GP96</f>
        <v>0.65010028972587475</v>
      </c>
      <c r="CY94" s="176">
        <f>'Population2 431331'!GQ96/'Population2 431331'!GR96</f>
        <v>0.65711086226203808</v>
      </c>
      <c r="CZ94" s="176">
        <f>'Population2 431331'!GS96/'Population2 431331'!GT96</f>
        <v>0.66156236129604973</v>
      </c>
      <c r="DA94" s="177">
        <f>'Population2 431331'!GU96/'Population2 431331'!GV96</f>
        <v>0.66703935599284436</v>
      </c>
      <c r="DB94" s="177">
        <f>'Population2 431331'!GW96/'Population2 431331'!GX96</f>
        <v>0.68044943820224724</v>
      </c>
      <c r="DC94" s="177">
        <f>'Population2 431331'!GY96/'Population2 431331'!GZ96</f>
        <v>0.68970952488178339</v>
      </c>
      <c r="DD94" s="177">
        <f>'Population2 431331'!HA96/'Population2 431331'!HB96</f>
        <v>0.6945446348061316</v>
      </c>
      <c r="DE94" s="177">
        <f>'Population2 431331'!HC96/'Population2 431331'!HD96</f>
        <v>0.70251459362370905</v>
      </c>
      <c r="DF94" s="177">
        <f>'Population2 431331'!HE96/'Population2 431331'!HF96</f>
        <v>0.70723537293434569</v>
      </c>
      <c r="DG94" s="177">
        <f>'Population2 431331'!HG96/'Population2 431331'!HH96</f>
        <v>0.70875083500334002</v>
      </c>
      <c r="DH94" s="177">
        <f>'Population2 431331'!HI96/'Population2 431331'!HJ96</f>
        <v>0.70754300838112039</v>
      </c>
      <c r="DI94" s="177">
        <f>'Population2 431331'!HK96/'Population2 431331'!HL96</f>
        <v>0.71444082519001084</v>
      </c>
      <c r="DJ94" s="177">
        <f>'Population2 431331'!HM96/'Population2 431331'!HN96</f>
        <v>0.71965255157437569</v>
      </c>
      <c r="DK94" s="177">
        <f>'Population2 431331'!HO96/'Population2 431331'!HP96</f>
        <v>0.73238822246455837</v>
      </c>
      <c r="DL94" s="177">
        <f>'Population2 431331'!HQ96/'Population2 431331'!HR96</f>
        <v>0.7321818976825536</v>
      </c>
      <c r="DM94" s="177">
        <f>'Population2 431331'!HS96/'Population2 431331'!HT96</f>
        <v>0.73511838902412041</v>
      </c>
      <c r="DN94" s="177">
        <f>'Population2 431331'!HU96/'Population2 431331'!HV96</f>
        <v>0.73824451410658309</v>
      </c>
      <c r="DO94" s="177">
        <f>'Population2 431331'!HW96/'Population2 431331'!HX96</f>
        <v>0.74134053081421503</v>
      </c>
      <c r="DP94" s="177">
        <f>'Population2 431331'!HY96/'Population2 431331'!HZ96</f>
        <v>0.74289580514208386</v>
      </c>
      <c r="DQ94" s="177">
        <f>'Population2 431331'!IA96/'Population2 431331'!IB96</f>
        <v>0.74357818837314105</v>
      </c>
      <c r="DR94" s="177">
        <f>'Population2 431331'!IC96/'Population2 431331'!ID96</f>
        <v>0.74236598054738745</v>
      </c>
      <c r="DS94" s="177">
        <f>'Population2 431331'!IE96/'Population2 431331'!IF96</f>
        <v>0.73544733861834655</v>
      </c>
      <c r="DT94" s="177">
        <f>'Population2 431331'!IG96/'Population2 431331'!IH96</f>
        <v>0.73661621865823357</v>
      </c>
      <c r="DU94" s="177">
        <f>'Population2 431331'!II96/'Population2 431331'!IJ96</f>
        <v>0.74059048906919089</v>
      </c>
      <c r="DV94" s="177">
        <f>'Population2 431331'!IK96/'Population2 431331'!IL96</f>
        <v>0.73948439620081408</v>
      </c>
      <c r="DW94" s="177">
        <f>'Population2 431331'!IM96/'Population2 431331'!IN96</f>
        <v>0.74438648219550918</v>
      </c>
      <c r="DX94" s="177">
        <f>'Population2 431331'!IO96/'Population2 431331'!IP96</f>
        <v>0.74197221589615125</v>
      </c>
      <c r="DY94" s="177">
        <f>'Population2 431331'!IQ96/'Population2 431331'!IR96</f>
        <v>0.74526995846792798</v>
      </c>
      <c r="DZ94" s="177">
        <f>'Population2 431331'!IS96/'Population2 431331'!IT96</f>
        <v>0.74759333176802067</v>
      </c>
      <c r="EA94" s="177">
        <f>'Population2 431331'!IU96/'Population2 431331'!IV96</f>
        <v>0.74551886792452826</v>
      </c>
      <c r="EB94" s="177">
        <f>'Population2 431331'!IW96/'Population2 431331'!IX96</f>
        <v>0.74814814814814812</v>
      </c>
      <c r="EC94" s="177">
        <f>'Population2 431331'!IY96/'Population2 431331'!IZ96</f>
        <v>0.74981992797118846</v>
      </c>
      <c r="ED94" s="177">
        <f>'Population2 431331'!JA96/'Population2 431331'!JB96</f>
        <v>0.74885844748858443</v>
      </c>
      <c r="EE94" s="177">
        <f>'Population2 431331'!JC96/'Population2 431331'!JD96</f>
        <v>0.74862077236747426</v>
      </c>
      <c r="EF94" s="177">
        <f>'Population2 431331'!JE96/'Population2 431331'!JF96</f>
        <v>0.75179168657429529</v>
      </c>
      <c r="EG94" s="177">
        <f>'Population2 431331'!JG96/'Population2 431331'!JH96</f>
        <v>0.75035360678925034</v>
      </c>
      <c r="EH94" s="177">
        <f>'Population2 431331'!JI96/'Population2 431331'!JJ96</f>
        <v>0.74816045573225731</v>
      </c>
      <c r="EI94" s="177">
        <v>0.75190114068441061</v>
      </c>
      <c r="EJ94" s="177">
        <v>0.75184920066809835</v>
      </c>
      <c r="EK94" s="177">
        <v>0.7479970866715222</v>
      </c>
      <c r="EL94" s="177">
        <v>0.74567600487210717</v>
      </c>
      <c r="EM94" s="177">
        <v>0.74498777506112468</v>
      </c>
      <c r="EN94" s="177">
        <v>0.74633540372670804</v>
      </c>
      <c r="EO94" s="177">
        <v>0.74613307144610852</v>
      </c>
      <c r="EP94" s="177">
        <v>0.74427198817442719</v>
      </c>
      <c r="EQ94" s="177">
        <v>0.74003887269193391</v>
      </c>
      <c r="ER94" s="177">
        <v>0.74078535292700554</v>
      </c>
      <c r="ES94" s="177">
        <v>0.74414155906264945</v>
      </c>
      <c r="ET94" s="177">
        <v>0.74055595153243048</v>
      </c>
      <c r="EU94" s="177">
        <v>0.74195042853833681</v>
      </c>
      <c r="EV94" s="177">
        <v>0.74115197779319919</v>
      </c>
      <c r="EW94" s="177">
        <v>0.74149184149184144</v>
      </c>
    </row>
    <row r="95" spans="1:153" x14ac:dyDescent="0.2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431331'!IG97/'Population2 431331'!IH97</f>
        <v>0.52182474565146042</v>
      </c>
      <c r="DU95" s="107">
        <f>'Population2 431331'!II97/'Population2 431331'!IJ97</f>
        <v>0.5332530845621426</v>
      </c>
      <c r="DV95" s="107">
        <f>'Population2 431331'!IK97/'Population2 431331'!IL97</f>
        <v>0.54652137468566642</v>
      </c>
      <c r="DW95" s="107">
        <f>'Population2 431331'!IM97/'Population2 431331'!IN97</f>
        <v>0.55846115162182552</v>
      </c>
      <c r="DX95" s="107">
        <f>'Population2 431331'!IO97/'Population2 431331'!IP97</f>
        <v>0.57851834092543752</v>
      </c>
      <c r="DY95" s="107">
        <f>'Population2 431331'!IQ97/'Population2 431331'!IR97</f>
        <v>0.59466975666280419</v>
      </c>
      <c r="DZ95" s="107">
        <f>'Population2 431331'!IS97/'Population2 431331'!IT97</f>
        <v>0.61174369278856888</v>
      </c>
      <c r="EA95" s="107">
        <f>'Population2 431331'!IU97/'Population2 431331'!IV97</f>
        <v>0.61322280630812775</v>
      </c>
      <c r="EB95" s="107">
        <f>'Population2 431331'!IW97/'Population2 431331'!IX97</f>
        <v>0.60954198473282439</v>
      </c>
      <c r="EC95" s="107">
        <f>'Population2 431331'!IY97/'Population2 431331'!IZ97</f>
        <v>0.60418943533697633</v>
      </c>
      <c r="ED95" s="107">
        <f>'Population2 431331'!JA97/'Population2 431331'!JB97</f>
        <v>0.60832011281508902</v>
      </c>
      <c r="EE95" s="107">
        <f>'Population2 431331'!JC97/'Population2 431331'!JD97</f>
        <v>0.60868821617923718</v>
      </c>
      <c r="EF95" s="107">
        <f>'Population2 431331'!JE97/'Population2 431331'!JF97</f>
        <v>0.61749281001522582</v>
      </c>
      <c r="EG95" s="107">
        <f>'Population2 431331'!JG97/'Population2 431331'!JH97</f>
        <v>0.62655253440751935</v>
      </c>
      <c r="EH95" s="107">
        <f>'Population2 431331'!JI97/'Population2 431331'!JJ97</f>
        <v>0.62962348648200361</v>
      </c>
      <c r="EI95" s="107">
        <v>0.63181598841885156</v>
      </c>
      <c r="EJ95" s="107">
        <v>0.63366802635707564</v>
      </c>
      <c r="EK95" s="107">
        <v>0.64024483550114764</v>
      </c>
      <c r="EL95" s="107">
        <v>0.64621212121212124</v>
      </c>
      <c r="EM95" s="107">
        <v>0.6501719240544177</v>
      </c>
      <c r="EN95" s="107">
        <v>0.65176110260336906</v>
      </c>
      <c r="EO95" s="107">
        <v>0.65926376635229689</v>
      </c>
      <c r="EP95" s="107">
        <v>0.6600655151876117</v>
      </c>
      <c r="EQ95" s="107">
        <v>0.65566306203756408</v>
      </c>
      <c r="ER95" s="107">
        <v>0.65563725490196079</v>
      </c>
      <c r="ES95" s="107">
        <v>0.6573527482618392</v>
      </c>
      <c r="ET95" s="107">
        <v>0.67450495049504955</v>
      </c>
      <c r="EU95" s="107">
        <v>0.61051651931130757</v>
      </c>
      <c r="EV95" s="107">
        <v>0.58210645526613813</v>
      </c>
      <c r="EW95" s="107">
        <v>0.57499999999999996</v>
      </c>
    </row>
    <row r="96" spans="1:153" s="162" customFormat="1" ht="15.75" x14ac:dyDescent="0.25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431331'!IG98/'Population2 431331'!IH98</f>
        <v>0.74007750049307952</v>
      </c>
      <c r="DU96" s="164">
        <f>'Population2 431331'!II98/'Population2 431331'!IJ98</f>
        <v>0.74085772524382287</v>
      </c>
      <c r="DV96" s="164">
        <f>'Population2 431331'!IK98/'Population2 431331'!IL98</f>
        <v>0.74217598612917213</v>
      </c>
      <c r="DW96" s="164">
        <f>'Population2 431331'!IM98/'Population2 431331'!IN98</f>
        <v>0.74345843604254191</v>
      </c>
      <c r="DX96" s="164">
        <f>'Population2 431331'!IO98/'Population2 431331'!IP98</f>
        <v>0.74280707048432582</v>
      </c>
      <c r="DY96" s="164">
        <f>'Population2 431331'!IQ98/'Population2 431331'!IR98</f>
        <v>0.74244283193699534</v>
      </c>
      <c r="DZ96" s="164">
        <f>'Population2 431331'!IS98/'Population2 431331'!IT98</f>
        <v>0.7430768507748523</v>
      </c>
      <c r="EA96" s="164">
        <f>'Population2 431331'!IU98/'Population2 431331'!IV98</f>
        <v>0.74357568899262083</v>
      </c>
      <c r="EB96" s="164">
        <f>'Population2 431331'!IW98/'Population2 431331'!IX98</f>
        <v>0.74529934795494956</v>
      </c>
      <c r="EC96" s="164">
        <f>'Population2 431331'!IY98/'Population2 431331'!IZ98</f>
        <v>0.74597482825342165</v>
      </c>
      <c r="ED96" s="164">
        <f>'Population2 431331'!JA98/'Population2 431331'!JB98</f>
        <v>0.7462016391217895</v>
      </c>
      <c r="EE96" s="164">
        <f>'Population2 431331'!JC98/'Population2 431331'!JD98</f>
        <v>0.74278878654102765</v>
      </c>
      <c r="EF96" s="164">
        <f>'Population2 431331'!JE98/'Population2 431331'!JF98</f>
        <v>0.74275999531011838</v>
      </c>
      <c r="EG96" s="164">
        <f>'Population2 431331'!JG98/'Population2 431331'!JH98</f>
        <v>0.74207976579109403</v>
      </c>
      <c r="EH96" s="164">
        <f>'Population2 431331'!JI98/'Population2 431331'!JJ98</f>
        <v>0.74376367233966012</v>
      </c>
      <c r="EI96" s="164">
        <v>0.74682594174395733</v>
      </c>
      <c r="EJ96" s="164">
        <v>0.74725441807698156</v>
      </c>
      <c r="EK96" s="164">
        <v>0.74679264807911661</v>
      </c>
      <c r="EL96" s="164">
        <v>0.74781826680156438</v>
      </c>
      <c r="EM96" s="164">
        <v>0.74826280900673547</v>
      </c>
      <c r="EN96" s="164">
        <v>0.75047952431188258</v>
      </c>
      <c r="EO96" s="164">
        <v>0.75078431842130477</v>
      </c>
      <c r="EP96" s="164">
        <v>0.74822336845754311</v>
      </c>
      <c r="EQ96" s="164">
        <v>0.74301013783162384</v>
      </c>
      <c r="ER96" s="164">
        <v>0.74235174541283044</v>
      </c>
      <c r="ES96" s="164">
        <v>0.74138174210458274</v>
      </c>
      <c r="ET96" s="164">
        <v>0.74228085605394312</v>
      </c>
      <c r="EU96" s="164">
        <v>0.74425768667642755</v>
      </c>
      <c r="EV96" s="164">
        <v>0.74275766507356822</v>
      </c>
      <c r="EW96" s="164">
        <v>0.7419898919011364</v>
      </c>
    </row>
    <row r="97" spans="95:102" x14ac:dyDescent="0.2">
      <c r="CQ97" s="33"/>
      <c r="CX97" s="107"/>
    </row>
    <row r="98" spans="95:102" x14ac:dyDescent="0.2">
      <c r="CQ98" s="33"/>
      <c r="CX98" s="107"/>
    </row>
    <row r="99" spans="95:102" x14ac:dyDescent="0.2">
      <c r="CQ99" s="33"/>
      <c r="CX99" s="107"/>
    </row>
    <row r="100" spans="95:102" x14ac:dyDescent="0.2">
      <c r="CQ100" s="33"/>
      <c r="CX100" s="107"/>
    </row>
    <row r="101" spans="95:102" x14ac:dyDescent="0.2">
      <c r="CQ101" s="33"/>
      <c r="CX101" s="107"/>
    </row>
    <row r="102" spans="95:102" x14ac:dyDescent="0.2">
      <c r="CQ102" s="33"/>
      <c r="CX102" s="107"/>
    </row>
    <row r="103" spans="95:102" x14ac:dyDescent="0.2">
      <c r="CQ103" s="33"/>
      <c r="CX103" s="107"/>
    </row>
    <row r="104" spans="95:102" x14ac:dyDescent="0.2">
      <c r="CQ104" s="33"/>
      <c r="CX104" s="107"/>
    </row>
    <row r="105" spans="95:102" x14ac:dyDescent="0.2">
      <c r="CQ105" s="33"/>
      <c r="CX105" s="107"/>
    </row>
    <row r="106" spans="95:102" x14ac:dyDescent="0.2">
      <c r="CQ106" s="33"/>
      <c r="CX106" s="107"/>
    </row>
    <row r="107" spans="95:102" x14ac:dyDescent="0.2">
      <c r="CQ107" s="33"/>
    </row>
  </sheetData>
  <phoneticPr fontId="0" type="noConversion"/>
  <printOptions gridLines="1"/>
  <pageMargins left="0.25" right="0.25" top="0.67" bottom="0.56000000000000005" header="0.5" footer="0.27"/>
  <pageSetup scale="99"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CB105"/>
  <sheetViews>
    <sheetView workbookViewId="0">
      <pane xSplit="1" ySplit="4" topLeftCell="BN62" activePane="bottomRight" state="frozen"/>
      <selection pane="topRight" activeCell="B1" sqref="B1"/>
      <selection pane="bottomLeft" activeCell="A6" sqref="A6"/>
      <selection pane="bottomRight" activeCell="BN1" sqref="BN1:CB1048576"/>
    </sheetView>
  </sheetViews>
  <sheetFormatPr defaultRowHeight="12.75" x14ac:dyDescent="0.2"/>
  <cols>
    <col min="1" max="1" width="18.42578125" style="1" bestFit="1" customWidth="1"/>
    <col min="2" max="2" width="6.85546875" style="29" bestFit="1" customWidth="1"/>
    <col min="3" max="4" width="7" hidden="1" customWidth="1"/>
    <col min="5" max="5" width="6.7109375" hidden="1" customWidth="1"/>
    <col min="6" max="6" width="7.28515625" hidden="1" customWidth="1"/>
    <col min="7" max="7" width="6.85546875" hidden="1" customWidth="1"/>
    <col min="8" max="8" width="6.28515625" hidden="1" customWidth="1"/>
    <col min="9" max="10" width="7.140625" hidden="1" customWidth="1"/>
    <col min="11" max="11" width="6.140625" hidden="1" customWidth="1"/>
    <col min="12" max="13" width="7" hidden="1" customWidth="1"/>
    <col min="14" max="14" width="7" bestFit="1" customWidth="1"/>
    <col min="15" max="16" width="7" hidden="1" customWidth="1"/>
    <col min="17" max="17" width="6.7109375" hidden="1" customWidth="1"/>
    <col min="18" max="18" width="7.28515625" hidden="1" customWidth="1"/>
    <col min="19" max="19" width="6.85546875" hidden="1" customWidth="1"/>
    <col min="20" max="20" width="6.28515625" hidden="1" customWidth="1"/>
    <col min="21" max="22" width="7.140625" hidden="1" customWidth="1"/>
    <col min="23" max="23" width="6.5703125" hidden="1" customWidth="1"/>
    <col min="24" max="25" width="7" hidden="1" customWidth="1"/>
    <col min="26" max="26" width="6.85546875" bestFit="1" customWidth="1"/>
    <col min="27" max="28" width="7" hidden="1" customWidth="1"/>
    <col min="29" max="29" width="6.7109375" hidden="1" customWidth="1"/>
    <col min="30" max="30" width="7.28515625" hidden="1" customWidth="1"/>
    <col min="31" max="31" width="6.85546875" hidden="1" customWidth="1"/>
    <col min="32" max="32" width="6.28515625" hidden="1" customWidth="1"/>
    <col min="33" max="34" width="7.140625" hidden="1" customWidth="1"/>
    <col min="35" max="35" width="6.570312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80" width="7" bestFit="1" customWidth="1"/>
  </cols>
  <sheetData>
    <row r="1" spans="1:80" ht="15.75" x14ac:dyDescent="0.25">
      <c r="A1" s="10" t="s">
        <v>95</v>
      </c>
    </row>
    <row r="2" spans="1:80" ht="15.75" x14ac:dyDescent="0.25">
      <c r="A2" s="10" t="s">
        <v>173</v>
      </c>
    </row>
    <row r="3" spans="1:80" x14ac:dyDescent="0.2">
      <c r="A3" s="5"/>
      <c r="B3" s="39"/>
    </row>
    <row r="4" spans="1:80" s="110" customFormat="1" x14ac:dyDescent="0.2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324</v>
      </c>
      <c r="BU4" s="42" t="s">
        <v>325</v>
      </c>
      <c r="BV4" s="42" t="s">
        <v>253</v>
      </c>
      <c r="BW4" s="42" t="s">
        <v>254</v>
      </c>
      <c r="BX4" s="42" t="s">
        <v>255</v>
      </c>
      <c r="BY4" s="42" t="s">
        <v>256</v>
      </c>
      <c r="BZ4" s="42" t="s">
        <v>257</v>
      </c>
      <c r="CA4" s="42" t="s">
        <v>258</v>
      </c>
      <c r="CB4" s="42" t="s">
        <v>259</v>
      </c>
    </row>
    <row r="5" spans="1:80" x14ac:dyDescent="0.2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f>'Populations3 4313314'!AB7/'Populations3 4313314'!AC7</f>
        <v>0.61630218687872762</v>
      </c>
      <c r="O5" s="108">
        <f>'Populations3 4313314'!AD7/'Populations3 4313314'!AE7</f>
        <v>0.59680638722554891</v>
      </c>
      <c r="P5" s="108">
        <f>'Populations3 4313314'!AF7/'Populations3 4313314'!AG7</f>
        <v>0.58800158919348433</v>
      </c>
      <c r="Q5" s="108">
        <f>'Populations3 4313314'!AH7/'Populations3 4313314'!AI7</f>
        <v>0.58657664813343924</v>
      </c>
      <c r="R5" s="108">
        <f>'Populations3 4313314'!AJ7/'Populations3 4313314'!AK7</f>
        <v>0.59099960175228994</v>
      </c>
      <c r="S5" s="108">
        <f>'Populations3 4313314'!AL7/'Populations3 4313314'!AM7</f>
        <v>0.5759745425616547</v>
      </c>
      <c r="T5" s="108">
        <f>'Populations3 4313314'!AN7/'Populations3 4313314'!AO7</f>
        <v>0.57120500782472616</v>
      </c>
      <c r="U5" s="108">
        <f>'Populations3 4313314'!AP7/'Populations3 4313314'!AQ7</f>
        <v>0.57439577039274925</v>
      </c>
      <c r="V5" s="108">
        <f>'Populations3 4313314'!AR7/'Populations3 4313314'!AS7</f>
        <v>0.55547083492184524</v>
      </c>
      <c r="W5" s="108">
        <f>'Populations3 4313314'!AT7/'Populations3 4313314'!AU7</f>
        <v>0.57847707847707852</v>
      </c>
      <c r="X5" s="108">
        <f>'Populations3 4313314'!AV7/'Populations3 4313314'!AW7</f>
        <v>0.57943563973714729</v>
      </c>
      <c r="Y5" s="108">
        <f>'Populations3 4313314'!AX7/'Populations3 4313314'!AY7</f>
        <v>0.58181818181818179</v>
      </c>
      <c r="Z5" s="108">
        <f>'Populations3 4313314'!AZ7/'Populations3 4313314'!BA7</f>
        <v>0.582341650671785</v>
      </c>
      <c r="AA5" s="108">
        <f>'Populations3 4313314'!BB7/'Populations3 4313314'!BC7</f>
        <v>0.60007654037504787</v>
      </c>
      <c r="AB5" s="108">
        <f>'Populations3 4313314'!BD7/'Populations3 4313314'!BE7</f>
        <v>0.61024498886414258</v>
      </c>
      <c r="AC5" s="108">
        <f>'Populations3 4313314'!BF7/'Populations3 4313314'!BG7</f>
        <v>0.59909909909909909</v>
      </c>
      <c r="AD5" s="108">
        <f>'Populations3 4313314'!BH7/'Populations3 4313314'!BI7</f>
        <v>0.60528301886792457</v>
      </c>
      <c r="AE5" s="108">
        <f>'Populations3 4313314'!BJ7/'Populations3 4313314'!BK7</f>
        <v>0.62049117421335376</v>
      </c>
      <c r="AF5" s="108">
        <f>'Populations3 4313314'!BL7/'Populations3 4313314'!BM7</f>
        <v>0.6300623052959502</v>
      </c>
      <c r="AG5" s="108">
        <f>'Populations3 4313314'!BN7/'Populations3 4313314'!BO7</f>
        <v>0.63717171717171717</v>
      </c>
      <c r="AH5" s="108">
        <f>'Populations3 4313314'!BP7/'Populations3 4313314'!BQ7</f>
        <v>0.64118122977346281</v>
      </c>
      <c r="AI5" s="108">
        <f>'Populations3 4313314'!BR7/'Populations3 4313314'!BS7</f>
        <v>0.64416429442862955</v>
      </c>
      <c r="AJ5" s="108">
        <f>'Populations3 4313314'!BT7/'Populations3 4313314'!BU7</f>
        <v>0.64938775510204083</v>
      </c>
      <c r="AK5" s="108">
        <f>'Populations3 4313314'!BV7/'Populations3 4313314'!BW7</f>
        <v>0.65155228758169936</v>
      </c>
      <c r="AL5" s="108">
        <f>'Populations3 4313314'!BX7/'Populations3 4313314'!BY7</f>
        <v>0.66452905811623242</v>
      </c>
      <c r="AM5" s="108">
        <f>'Populations3 4313314'!BZ7/'Populations3 4313314'!CA7</f>
        <v>0.68103792415169662</v>
      </c>
      <c r="AN5" s="108">
        <f>'Populations3 4313314'!CB7/'Populations3 4313314'!CC7</f>
        <v>0.68951773614986045</v>
      </c>
      <c r="AO5" s="108">
        <f>'Populations3 4313314'!CD7/'Populations3 4313314'!CE7</f>
        <v>0.71289537712895379</v>
      </c>
      <c r="AP5" s="108">
        <f>'Populations3 4313314'!CF7/'Populations3 4313314'!CG7</f>
        <v>0.73152709359605916</v>
      </c>
      <c r="AQ5" s="108">
        <f>'Populations3 4313314'!CH7/'Populations3 4313314'!CI7</f>
        <v>0.72970745776679025</v>
      </c>
      <c r="AR5" s="108">
        <f>'Populations3 4313314'!CJ7/'Populations3 4313314'!CK7</f>
        <v>0.73299319727891155</v>
      </c>
      <c r="AS5" s="108">
        <f>'Populations3 4313314'!CL7/'Populations3 4313314'!CM7</f>
        <v>0.734375</v>
      </c>
      <c r="AT5" s="108">
        <f>'Populations3 4313314'!CN7/'Populations3 4313314'!CO7</f>
        <v>0.72096069868995638</v>
      </c>
      <c r="AU5" s="108">
        <f>'Populations3 4313314'!CP7/'Populations3 4313314'!CQ7</f>
        <v>0.72987241531016278</v>
      </c>
      <c r="AV5" s="108">
        <f>'Populations3 4313314'!CR7/'Populations3 4313314'!CS7</f>
        <v>0.72887323943661975</v>
      </c>
      <c r="AW5" s="108">
        <f>'Populations3 4313314'!CT7/'Populations3 4313314'!CU7</f>
        <v>0.72758920800696258</v>
      </c>
      <c r="AX5" s="108">
        <f>'Populations3 4313314'!CV7/'Populations3 4313314'!CW7</f>
        <v>0.70895205770046665</v>
      </c>
      <c r="AY5" s="108">
        <f>'Populations3 4313314'!CX7/'Populations3 4313314'!CY7</f>
        <v>0.7121724429416737</v>
      </c>
      <c r="AZ5" s="108">
        <f>'Populations3 4313314'!CZ7/'Populations3 4313314'!DA7</f>
        <v>0.71501057082452435</v>
      </c>
      <c r="BA5" s="108">
        <f>'Populations3 4313314'!DB7/'Populations3 4313314'!DC7</f>
        <v>0.7268871925360475</v>
      </c>
      <c r="BB5" s="108">
        <f>'Populations3 4313314'!DD7/'Populations3 4313314'!DE7</f>
        <v>0.72684989429175473</v>
      </c>
      <c r="BC5" s="108">
        <f>'Populations3 4313314'!DF7/'Populations3 4313314'!DG7</f>
        <v>0.72928176795580113</v>
      </c>
      <c r="BD5" s="108">
        <f>'Populations3 4313314'!DH7/'Populations3 4313314'!DI7</f>
        <v>0.72895986189037554</v>
      </c>
      <c r="BE5" s="108">
        <f>'Populations3 4313314'!DJ7/'Populations3 4313314'!DK7</f>
        <v>0.72409269785745523</v>
      </c>
      <c r="BF5" s="108">
        <f>'Populations3 4313314'!DL7/'Populations3 4313314'!DM7</f>
        <v>0.72237076648841358</v>
      </c>
      <c r="BG5" s="108">
        <f>'Populations3 4313314'!DN7/'Populations3 4313314'!DO7</f>
        <v>0.72289698605488084</v>
      </c>
      <c r="BH5" s="108">
        <f>'Populations3 4313314'!DP7/'Populations3 4313314'!DQ7</f>
        <v>0.71652485445588898</v>
      </c>
      <c r="BI5" s="108">
        <f>'Populations3 4313314'!DR7/'Populations3 4313314'!DS7</f>
        <v>0.71798245614035083</v>
      </c>
      <c r="BJ5" s="108">
        <f>'Populations3 4313314'!DT7/'Populations3 4313314'!DU7</f>
        <v>0.71571180555555558</v>
      </c>
      <c r="BK5" s="108">
        <f>'Populations3 4313314'!DV7/'Populations3 4313314'!DW7</f>
        <v>0.71924560651521641</v>
      </c>
      <c r="BL5" s="108">
        <f>'Populations3 4313314'!DX7/'Populations3 4313314'!DY7</f>
        <v>0.7169491525423729</v>
      </c>
      <c r="BM5" s="108">
        <f>'Populations3 4313314'!DZ7/'Populations3 4313314'!EA7</f>
        <v>0.71721486544211877</v>
      </c>
      <c r="BN5" s="108">
        <v>0.72526997840172791</v>
      </c>
      <c r="BO5" s="108">
        <v>0.72620087336244543</v>
      </c>
      <c r="BP5" s="108">
        <v>0.72170849845882867</v>
      </c>
      <c r="BQ5" s="108">
        <v>0.72666068222621183</v>
      </c>
      <c r="BR5" s="108">
        <v>0.73164097914777881</v>
      </c>
      <c r="BS5" s="108">
        <v>0.73474070674621383</v>
      </c>
      <c r="BT5" s="108">
        <v>0.74175824175824179</v>
      </c>
      <c r="BU5" s="108">
        <v>0.73719676549865232</v>
      </c>
      <c r="BV5" s="108">
        <v>0.73709748566387301</v>
      </c>
      <c r="BW5" s="108">
        <v>0.74583698510078877</v>
      </c>
      <c r="BX5" s="108">
        <v>0.74793568013906997</v>
      </c>
      <c r="BY5" s="108">
        <v>0.74581365392872478</v>
      </c>
      <c r="BZ5" s="108">
        <v>0.7441860465116279</v>
      </c>
      <c r="CA5" s="108">
        <v>0.74132762312633838</v>
      </c>
      <c r="CB5" s="108">
        <v>0.74646074646074645</v>
      </c>
    </row>
    <row r="6" spans="1:80" x14ac:dyDescent="0.2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f>'Populations3 4313314'!AB8/'Populations3 4313314'!AC8</f>
        <v>0.59191769768692848</v>
      </c>
      <c r="O6" s="108">
        <f>'Populations3 4313314'!AD8/'Populations3 4313314'!AE8</f>
        <v>0.57201041597115576</v>
      </c>
      <c r="P6" s="108">
        <f>'Populations3 4313314'!AF8/'Populations3 4313314'!AG8</f>
        <v>0.55453281239653007</v>
      </c>
      <c r="Q6" s="108">
        <f>'Populations3 4313314'!AH8/'Populations3 4313314'!AI8</f>
        <v>0.54479835772465401</v>
      </c>
      <c r="R6" s="108">
        <f>'Populations3 4313314'!AJ8/'Populations3 4313314'!AK8</f>
        <v>0.53702717101758124</v>
      </c>
      <c r="S6" s="108">
        <f>'Populations3 4313314'!AL8/'Populations3 4313314'!AM8</f>
        <v>0.53052490805750585</v>
      </c>
      <c r="T6" s="108">
        <f>'Populations3 4313314'!AN8/'Populations3 4313314'!AO8</f>
        <v>0.5273303228415448</v>
      </c>
      <c r="U6" s="108">
        <f>'Populations3 4313314'!AP8/'Populations3 4313314'!AQ8</f>
        <v>0.52820689655172415</v>
      </c>
      <c r="V6" s="108">
        <f>'Populations3 4313314'!AR8/'Populations3 4313314'!AS8</f>
        <v>0.5090972222222222</v>
      </c>
      <c r="W6" s="108">
        <f>'Populations3 4313314'!AT8/'Populations3 4313314'!AU8</f>
        <v>0.53833787656391974</v>
      </c>
      <c r="X6" s="108">
        <f>'Populations3 4313314'!AV8/'Populations3 4313314'!AW8</f>
        <v>0.55253977114150155</v>
      </c>
      <c r="Y6" s="108">
        <f>'Populations3 4313314'!AX8/'Populations3 4313314'!AY8</f>
        <v>0.5568646475847252</v>
      </c>
      <c r="Z6" s="108">
        <f>'Populations3 4313314'!AZ8/'Populations3 4313314'!BA8</f>
        <v>0.56030618578029101</v>
      </c>
      <c r="AA6" s="108">
        <f>'Populations3 4313314'!BB8/'Populations3 4313314'!BC8</f>
        <v>0.58057879577561378</v>
      </c>
      <c r="AB6" s="108">
        <f>'Populations3 4313314'!BD8/'Populations3 4313314'!BE8</f>
        <v>0.5964876454972432</v>
      </c>
      <c r="AC6" s="108">
        <f>'Populations3 4313314'!BF8/'Populations3 4313314'!BG8</f>
        <v>0.58131770797846971</v>
      </c>
      <c r="AD6" s="108">
        <f>'Populations3 4313314'!BH8/'Populations3 4313314'!BI8</f>
        <v>0.57917290164603452</v>
      </c>
      <c r="AE6" s="108">
        <f>'Populations3 4313314'!BJ8/'Populations3 4313314'!BK8</f>
        <v>0.5963126031920748</v>
      </c>
      <c r="AF6" s="108">
        <f>'Populations3 4313314'!BL8/'Populations3 4313314'!BM8</f>
        <v>0.60676722944921113</v>
      </c>
      <c r="AG6" s="108">
        <f>'Populations3 4313314'!BN8/'Populations3 4313314'!BO8</f>
        <v>0.63052491040685832</v>
      </c>
      <c r="AH6" s="108">
        <f>'Populations3 4313314'!BP8/'Populations3 4313314'!BQ8</f>
        <v>0.63521126760563384</v>
      </c>
      <c r="AI6" s="108">
        <f>'Populations3 4313314'!BR8/'Populations3 4313314'!BS8</f>
        <v>0.65173596228032571</v>
      </c>
      <c r="AJ6" s="108">
        <f>'Populations3 4313314'!BT8/'Populations3 4313314'!BU8</f>
        <v>0.66300524086438362</v>
      </c>
      <c r="AK6" s="108">
        <f>'Populations3 4313314'!BV8/'Populations3 4313314'!BW8</f>
        <v>0.67300352847987321</v>
      </c>
      <c r="AL6" s="108">
        <f>'Populations3 4313314'!BX8/'Populations3 4313314'!BY8</f>
        <v>0.6785203205495135</v>
      </c>
      <c r="AM6" s="108">
        <f>'Populations3 4313314'!BZ8/'Populations3 4313314'!CA8</f>
        <v>0.68659185728672134</v>
      </c>
      <c r="AN6" s="108">
        <f>'Populations3 4313314'!CB8/'Populations3 4313314'!CC8</f>
        <v>0.69150767465213026</v>
      </c>
      <c r="AO6" s="108">
        <f>'Populations3 4313314'!CD8/'Populations3 4313314'!CE8</f>
        <v>0.70277060005742176</v>
      </c>
      <c r="AP6" s="108">
        <f>'Populations3 4313314'!CF8/'Populations3 4313314'!CG8</f>
        <v>0.71137508999280052</v>
      </c>
      <c r="AQ6" s="108">
        <f>'Populations3 4313314'!CH8/'Populations3 4313314'!CI8</f>
        <v>0.71285270982175075</v>
      </c>
      <c r="AR6" s="108">
        <f>'Populations3 4313314'!CJ8/'Populations3 4313314'!CK8</f>
        <v>0.71385871546256474</v>
      </c>
      <c r="AS6" s="108">
        <f>'Populations3 4313314'!CL8/'Populations3 4313314'!CM8</f>
        <v>0.7147390951361724</v>
      </c>
      <c r="AT6" s="108">
        <f>'Populations3 4313314'!CN8/'Populations3 4313314'!CO8</f>
        <v>0.71765753729681581</v>
      </c>
      <c r="AU6" s="108">
        <f>'Populations3 4313314'!CP8/'Populations3 4313314'!CQ8</f>
        <v>0.72310221159593546</v>
      </c>
      <c r="AV6" s="108">
        <f>'Populations3 4313314'!CR8/'Populations3 4313314'!CS8</f>
        <v>0.72092502797463631</v>
      </c>
      <c r="AW6" s="108">
        <f>'Populations3 4313314'!CT8/'Populations3 4313314'!CU8</f>
        <v>0.71992845431509911</v>
      </c>
      <c r="AX6" s="108">
        <f>'Populations3 4313314'!CV8/'Populations3 4313314'!CW8</f>
        <v>0.71398778489497994</v>
      </c>
      <c r="AY6" s="108">
        <f>'Populations3 4313314'!CX8/'Populations3 4313314'!CY8</f>
        <v>0.71492370673613692</v>
      </c>
      <c r="AZ6" s="108">
        <f>'Populations3 4313314'!CZ8/'Populations3 4313314'!DA8</f>
        <v>0.71328205886703155</v>
      </c>
      <c r="BA6" s="108">
        <f>'Populations3 4313314'!DB8/'Populations3 4313314'!DC8</f>
        <v>0.70952521380123856</v>
      </c>
      <c r="BB6" s="108">
        <f>'Populations3 4313314'!DD8/'Populations3 4313314'!DE8</f>
        <v>0.71127278071722522</v>
      </c>
      <c r="BC6" s="108">
        <f>'Populations3 4313314'!DF8/'Populations3 4313314'!DG8</f>
        <v>0.71343682685879817</v>
      </c>
      <c r="BD6" s="108">
        <f>'Populations3 4313314'!DH8/'Populations3 4313314'!DI8</f>
        <v>0.71325175346963143</v>
      </c>
      <c r="BE6" s="108">
        <f>'Populations3 4313314'!DJ8/'Populations3 4313314'!DK8</f>
        <v>0.71540904279449569</v>
      </c>
      <c r="BF6" s="108">
        <f>'Populations3 4313314'!DL8/'Populations3 4313314'!DM8</f>
        <v>0.71885277246653922</v>
      </c>
      <c r="BG6" s="108">
        <f>'Populations3 4313314'!DN8/'Populations3 4313314'!DO8</f>
        <v>0.72135697764070938</v>
      </c>
      <c r="BH6" s="108">
        <f>'Populations3 4313314'!DP8/'Populations3 4313314'!DQ8</f>
        <v>0.72169009732735978</v>
      </c>
      <c r="BI6" s="108">
        <f>'Populations3 4313314'!DR8/'Populations3 4313314'!DS8</f>
        <v>0.72070132266994769</v>
      </c>
      <c r="BJ6" s="108">
        <f>'Populations3 4313314'!DT8/'Populations3 4313314'!DU8</f>
        <v>0.71619966314500072</v>
      </c>
      <c r="BK6" s="108">
        <f>'Populations3 4313314'!DV8/'Populations3 4313314'!DW8</f>
        <v>0.71918960244648322</v>
      </c>
      <c r="BL6" s="108">
        <f>'Populations3 4313314'!DX8/'Populations3 4313314'!DY8</f>
        <v>0.7191392978482446</v>
      </c>
      <c r="BM6" s="108">
        <f>'Populations3 4313314'!DZ8/'Populations3 4313314'!EA8</f>
        <v>0.72048897555122249</v>
      </c>
      <c r="BN6" s="108">
        <v>0.7198408527888297</v>
      </c>
      <c r="BO6" s="108">
        <v>0.72098281579740731</v>
      </c>
      <c r="BP6" s="108">
        <v>0.72112098427887905</v>
      </c>
      <c r="BQ6" s="108">
        <v>0.72348513647076718</v>
      </c>
      <c r="BR6" s="108">
        <v>0.72638984476561907</v>
      </c>
      <c r="BS6" s="108">
        <v>0.72946296728064042</v>
      </c>
      <c r="BT6" s="108">
        <v>0.72807424593967518</v>
      </c>
      <c r="BU6" s="108">
        <v>0.72300433168316836</v>
      </c>
      <c r="BV6" s="108">
        <v>0.71682573891625612</v>
      </c>
      <c r="BW6" s="108">
        <v>0.71867359413202936</v>
      </c>
      <c r="BX6" s="108">
        <v>0.7180802897675822</v>
      </c>
      <c r="BY6" s="108">
        <v>0.71671493279869314</v>
      </c>
      <c r="BZ6" s="108">
        <v>0.71890438825922698</v>
      </c>
      <c r="CA6" s="108">
        <v>0.71538629260847442</v>
      </c>
      <c r="CB6" s="108">
        <v>0.71635247698377902</v>
      </c>
    </row>
    <row r="7" spans="1:80" x14ac:dyDescent="0.2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f>'Populations3 4313314'!AB9/'Populations3 4313314'!AC9</f>
        <v>0.66333622936576886</v>
      </c>
      <c r="O7" s="108">
        <f>'Populations3 4313314'!AD9/'Populations3 4313314'!AE9</f>
        <v>0.66681222707423582</v>
      </c>
      <c r="P7" s="108">
        <f>'Populations3 4313314'!AF9/'Populations3 4313314'!AG9</f>
        <v>0.65187419215855236</v>
      </c>
      <c r="Q7" s="108">
        <f>'Populations3 4313314'!AH9/'Populations3 4313314'!AI9</f>
        <v>0.63818880820162327</v>
      </c>
      <c r="R7" s="108">
        <f>'Populations3 4313314'!AJ9/'Populations3 4313314'!AK9</f>
        <v>0.64020270270270274</v>
      </c>
      <c r="S7" s="108">
        <f>'Populations3 4313314'!AL9/'Populations3 4313314'!AM9</f>
        <v>0.63412563667232602</v>
      </c>
      <c r="T7" s="108">
        <f>'Populations3 4313314'!AN9/'Populations3 4313314'!AO9</f>
        <v>0.63694813544792117</v>
      </c>
      <c r="U7" s="108">
        <f>'Populations3 4313314'!AP9/'Populations3 4313314'!AQ9</f>
        <v>0.62183325656379551</v>
      </c>
      <c r="V7" s="108">
        <f>'Populations3 4313314'!AR9/'Populations3 4313314'!AS9</f>
        <v>0.61702127659574468</v>
      </c>
      <c r="W7" s="108">
        <f>'Populations3 4313314'!AT9/'Populations3 4313314'!AU9</f>
        <v>0.65150136487716104</v>
      </c>
      <c r="X7" s="108">
        <f>'Populations3 4313314'!AV9/'Populations3 4313314'!AW9</f>
        <v>0.64745610085547056</v>
      </c>
      <c r="Y7" s="108">
        <f>'Populations3 4313314'!AX9/'Populations3 4313314'!AY9</f>
        <v>0.63973799126637554</v>
      </c>
      <c r="Z7" s="108">
        <f>'Populations3 4313314'!AZ9/'Populations3 4313314'!BA9</f>
        <v>0.62348353552859614</v>
      </c>
      <c r="AA7" s="108">
        <f>'Populations3 4313314'!BB9/'Populations3 4313314'!BC9</f>
        <v>0.63499111900532856</v>
      </c>
      <c r="AB7" s="108">
        <f>'Populations3 4313314'!BD9/'Populations3 4313314'!BE9</f>
        <v>0.64491788726142918</v>
      </c>
      <c r="AC7" s="108">
        <f>'Populations3 4313314'!BF9/'Populations3 4313314'!BG9</f>
        <v>0.61858407079646016</v>
      </c>
      <c r="AD7" s="108">
        <f>'Populations3 4313314'!BH9/'Populations3 4313314'!BI9</f>
        <v>0.61917326297273523</v>
      </c>
      <c r="AE7" s="108">
        <f>'Populations3 4313314'!BJ9/'Populations3 4313314'!BK9</f>
        <v>0.61219081272084808</v>
      </c>
      <c r="AF7" s="108">
        <f>'Populations3 4313314'!BL9/'Populations3 4313314'!BM9</f>
        <v>0.6156932679447169</v>
      </c>
      <c r="AG7" s="108">
        <f>'Populations3 4313314'!BN9/'Populations3 4313314'!BO9</f>
        <v>0.61111111111111116</v>
      </c>
      <c r="AH7" s="108">
        <f>'Populations3 4313314'!BP9/'Populations3 4313314'!BQ9</f>
        <v>0.61722708429295259</v>
      </c>
      <c r="AI7" s="108">
        <f>'Populations3 4313314'!BR9/'Populations3 4313314'!BS9</f>
        <v>0.63598519888991678</v>
      </c>
      <c r="AJ7" s="108">
        <f>'Populations3 4313314'!BT9/'Populations3 4313314'!BU9</f>
        <v>0.64233576642335766</v>
      </c>
      <c r="AK7" s="108">
        <f>'Populations3 4313314'!BV9/'Populations3 4313314'!BW9</f>
        <v>0.64017857142857137</v>
      </c>
      <c r="AL7" s="108">
        <f>'Populations3 4313314'!BX9/'Populations3 4313314'!BY9</f>
        <v>0.63755458515283847</v>
      </c>
      <c r="AM7" s="108">
        <f>'Populations3 4313314'!BZ9/'Populations3 4313314'!CA9</f>
        <v>0.63288386254893436</v>
      </c>
      <c r="AN7" s="108">
        <f>'Populations3 4313314'!CB9/'Populations3 4313314'!CC9</f>
        <v>0.63975427819218955</v>
      </c>
      <c r="AO7" s="108">
        <f>'Populations3 4313314'!CD9/'Populations3 4313314'!CE9</f>
        <v>0.65492957746478875</v>
      </c>
      <c r="AP7" s="108">
        <f>'Populations3 4313314'!CF9/'Populations3 4313314'!CG9</f>
        <v>0.67031045037166592</v>
      </c>
      <c r="AQ7" s="108">
        <f>'Populations3 4313314'!CH9/'Populations3 4313314'!CI9</f>
        <v>0.68558758314855872</v>
      </c>
      <c r="AR7" s="108">
        <f>'Populations3 4313314'!CJ9/'Populations3 4313314'!CK9</f>
        <v>0.70958904109589038</v>
      </c>
      <c r="AS7" s="108">
        <f>'Populations3 4313314'!CL9/'Populations3 4313314'!CM9</f>
        <v>0.70561387494294847</v>
      </c>
      <c r="AT7" s="108">
        <f>'Populations3 4313314'!CN9/'Populations3 4313314'!CO9</f>
        <v>0.69655172413793098</v>
      </c>
      <c r="AU7" s="108">
        <f>'Populations3 4313314'!CP9/'Populations3 4313314'!CQ9</f>
        <v>0.70193192272309113</v>
      </c>
      <c r="AV7" s="108">
        <f>'Populations3 4313314'!CR9/'Populations3 4313314'!CS9</f>
        <v>0.69714803078315979</v>
      </c>
      <c r="AW7" s="108">
        <f>'Populations3 4313314'!CT9/'Populations3 4313314'!CU9</f>
        <v>0.69382273948075202</v>
      </c>
      <c r="AX7" s="108">
        <f>'Populations3 4313314'!CV9/'Populations3 4313314'!CW9</f>
        <v>0.69277632724107918</v>
      </c>
      <c r="AY7" s="108">
        <f>'Populations3 4313314'!CX9/'Populations3 4313314'!CY9</f>
        <v>0.70728476821192054</v>
      </c>
      <c r="AZ7" s="108">
        <f>'Populations3 4313314'!CZ9/'Populations3 4313314'!DA9</f>
        <v>0.70848056537102477</v>
      </c>
      <c r="BA7" s="108">
        <f>'Populations3 4313314'!DB9/'Populations3 4313314'!DC9</f>
        <v>0.7256478999106345</v>
      </c>
      <c r="BB7" s="108">
        <f>'Populations3 4313314'!DD9/'Populations3 4313314'!DE9</f>
        <v>0.73236889692585894</v>
      </c>
      <c r="BC7" s="108">
        <f>'Populations3 4313314'!DF9/'Populations3 4313314'!DG9</f>
        <v>0.72379216043755701</v>
      </c>
      <c r="BD7" s="108">
        <f>'Populations3 4313314'!DH9/'Populations3 4313314'!DI9</f>
        <v>0.72106961733517749</v>
      </c>
      <c r="BE7" s="108">
        <f>'Populations3 4313314'!DJ9/'Populations3 4313314'!DK9</f>
        <v>0.72169811320754718</v>
      </c>
      <c r="BF7" s="108">
        <f>'Populations3 4313314'!DL9/'Populations3 4313314'!DM9</f>
        <v>0.72744539411206077</v>
      </c>
      <c r="BG7" s="108">
        <f>'Populations3 4313314'!DN9/'Populations3 4313314'!DO9</f>
        <v>0.72800378429517498</v>
      </c>
      <c r="BH7" s="108">
        <f>'Populations3 4313314'!DP9/'Populations3 4313314'!DQ9</f>
        <v>0.72831267874165873</v>
      </c>
      <c r="BI7" s="108">
        <f>'Populations3 4313314'!DR9/'Populations3 4313314'!DS9</f>
        <v>0.72970391595033424</v>
      </c>
      <c r="BJ7" s="108">
        <f>'Populations3 4313314'!DT9/'Populations3 4313314'!DU9</f>
        <v>0.72878141299193933</v>
      </c>
      <c r="BK7" s="108">
        <f>'Populations3 4313314'!DV9/'Populations3 4313314'!DW9</f>
        <v>0.72465818010372463</v>
      </c>
      <c r="BL7" s="108">
        <f>'Populations3 4313314'!DX9/'Populations3 4313314'!DY9</f>
        <v>0.72386310360993911</v>
      </c>
      <c r="BM7" s="108">
        <f>'Populations3 4313314'!DZ9/'Populations3 4313314'!EA9</f>
        <v>0.73051330798479086</v>
      </c>
      <c r="BN7" s="108">
        <v>0.73387482083134259</v>
      </c>
      <c r="BO7" s="108">
        <v>0.72670509125840543</v>
      </c>
      <c r="BP7" s="108">
        <v>0.72967678746327125</v>
      </c>
      <c r="BQ7" s="108">
        <v>0.74356385663806157</v>
      </c>
      <c r="BR7" s="108">
        <v>0.75707668553782814</v>
      </c>
      <c r="BS7" s="108">
        <v>0.74744376278118607</v>
      </c>
      <c r="BT7" s="108">
        <v>0.73937246963562753</v>
      </c>
      <c r="BU7" s="108">
        <v>0.72968906720160487</v>
      </c>
      <c r="BV7" s="108">
        <v>0.72067594433399607</v>
      </c>
      <c r="BW7" s="108">
        <v>0.70906359539308961</v>
      </c>
      <c r="BX7" s="108">
        <v>0.71175278622087135</v>
      </c>
      <c r="BY7" s="108">
        <v>0.71435692921236293</v>
      </c>
      <c r="BZ7" s="108">
        <v>0.71414775470787062</v>
      </c>
      <c r="CA7" s="108">
        <v>0.72816970892945243</v>
      </c>
      <c r="CB7" s="108">
        <v>0.73333333333333328</v>
      </c>
    </row>
    <row r="8" spans="1:80" x14ac:dyDescent="0.2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f>'Populations3 4313314'!AB10/'Populations3 4313314'!AC10</f>
        <v>0.56237913305976128</v>
      </c>
      <c r="O8" s="108">
        <f>'Populations3 4313314'!AD10/'Populations3 4313314'!AE10</f>
        <v>0.55216609912977677</v>
      </c>
      <c r="P8" s="108">
        <f>'Populations3 4313314'!AF10/'Populations3 4313314'!AG10</f>
        <v>0.54261551544930553</v>
      </c>
      <c r="Q8" s="108">
        <f>'Populations3 4313314'!AH10/'Populations3 4313314'!AI10</f>
        <v>0.5373077653313082</v>
      </c>
      <c r="R8" s="108">
        <f>'Populations3 4313314'!AJ10/'Populations3 4313314'!AK10</f>
        <v>0.53258863066218587</v>
      </c>
      <c r="S8" s="108">
        <f>'Populations3 4313314'!AL10/'Populations3 4313314'!AM10</f>
        <v>0.52661171201219803</v>
      </c>
      <c r="T8" s="108">
        <f>'Populations3 4313314'!AN10/'Populations3 4313314'!AO10</f>
        <v>0.52782026768642443</v>
      </c>
      <c r="U8" s="108">
        <f>'Populations3 4313314'!AP10/'Populations3 4313314'!AQ10</f>
        <v>0.52358101885512098</v>
      </c>
      <c r="V8" s="108">
        <f>'Populations3 4313314'!AR10/'Populations3 4313314'!AS10</f>
        <v>0.50399303034703069</v>
      </c>
      <c r="W8" s="108">
        <f>'Populations3 4313314'!AT10/'Populations3 4313314'!AU10</f>
        <v>0.53145735457935772</v>
      </c>
      <c r="X8" s="108">
        <f>'Populations3 4313314'!AV10/'Populations3 4313314'!AW10</f>
        <v>0.54138097537421537</v>
      </c>
      <c r="Y8" s="108">
        <f>'Populations3 4313314'!AX10/'Populations3 4313314'!AY10</f>
        <v>0.5375309582777672</v>
      </c>
      <c r="Z8" s="108">
        <f>'Populations3 4313314'!AZ10/'Populations3 4313314'!BA10</f>
        <v>0.53934279383338835</v>
      </c>
      <c r="AA8" s="108">
        <f>'Populations3 4313314'!BB10/'Populations3 4313314'!BC10</f>
        <v>0.55264888220928043</v>
      </c>
      <c r="AB8" s="108">
        <f>'Populations3 4313314'!BD10/'Populations3 4313314'!BE10</f>
        <v>0.55942822666728542</v>
      </c>
      <c r="AC8" s="108">
        <f>'Populations3 4313314'!BF10/'Populations3 4313314'!BG10</f>
        <v>0.5494010585941127</v>
      </c>
      <c r="AD8" s="108">
        <f>'Populations3 4313314'!BH10/'Populations3 4313314'!BI10</f>
        <v>0.55295263719441479</v>
      </c>
      <c r="AE8" s="108">
        <f>'Populations3 4313314'!BJ10/'Populations3 4313314'!BK10</f>
        <v>0.56542012496502847</v>
      </c>
      <c r="AF8" s="108">
        <f>'Populations3 4313314'!BL10/'Populations3 4313314'!BM10</f>
        <v>0.57995036756098706</v>
      </c>
      <c r="AG8" s="108">
        <f>'Populations3 4313314'!BN10/'Populations3 4313314'!BO10</f>
        <v>0.6</v>
      </c>
      <c r="AH8" s="108">
        <f>'Populations3 4313314'!BP10/'Populations3 4313314'!BQ10</f>
        <v>0.60621366625369288</v>
      </c>
      <c r="AI8" s="108">
        <f>'Populations3 4313314'!BR10/'Populations3 4313314'!BS10</f>
        <v>0.61470348920691142</v>
      </c>
      <c r="AJ8" s="108">
        <f>'Populations3 4313314'!BT10/'Populations3 4313314'!BU10</f>
        <v>0.61721576842506187</v>
      </c>
      <c r="AK8" s="108">
        <f>'Populations3 4313314'!BV10/'Populations3 4313314'!BW10</f>
        <v>0.62318771913200033</v>
      </c>
      <c r="AL8" s="108">
        <f>'Populations3 4313314'!BX10/'Populations3 4313314'!BY10</f>
        <v>0.63005044552354905</v>
      </c>
      <c r="AM8" s="108">
        <f>'Populations3 4313314'!BZ10/'Populations3 4313314'!CA10</f>
        <v>0.63611948737278556</v>
      </c>
      <c r="AN8" s="108">
        <f>'Populations3 4313314'!CB10/'Populations3 4313314'!CC10</f>
        <v>0.6440120323369054</v>
      </c>
      <c r="AO8" s="108">
        <f>'Populations3 4313314'!CD10/'Populations3 4313314'!CE10</f>
        <v>0.65797524356379722</v>
      </c>
      <c r="AP8" s="108">
        <f>'Populations3 4313314'!CF10/'Populations3 4313314'!CG10</f>
        <v>0.68124605141663019</v>
      </c>
      <c r="AQ8" s="108">
        <f>'Populations3 4313314'!CH10/'Populations3 4313314'!CI10</f>
        <v>0.68673110720562391</v>
      </c>
      <c r="AR8" s="108">
        <f>'Populations3 4313314'!CJ10/'Populations3 4313314'!CK10</f>
        <v>0.69444170690844587</v>
      </c>
      <c r="AS8" s="108">
        <f>'Populations3 4313314'!CL10/'Populations3 4313314'!CM10</f>
        <v>0.69823998395426967</v>
      </c>
      <c r="AT8" s="108">
        <f>'Populations3 4313314'!CN10/'Populations3 4313314'!CO10</f>
        <v>0.70069195413909791</v>
      </c>
      <c r="AU8" s="108">
        <f>'Populations3 4313314'!CP10/'Populations3 4313314'!CQ10</f>
        <v>0.70422750165335501</v>
      </c>
      <c r="AV8" s="108">
        <f>'Populations3 4313314'!CR10/'Populations3 4313314'!CS10</f>
        <v>0.70439867785405541</v>
      </c>
      <c r="AW8" s="108">
        <f>'Populations3 4313314'!CT10/'Populations3 4313314'!CU10</f>
        <v>0.70514836418970328</v>
      </c>
      <c r="AX8" s="108">
        <f>'Populations3 4313314'!CV10/'Populations3 4313314'!CW10</f>
        <v>0.70361347949654895</v>
      </c>
      <c r="AY8" s="108">
        <f>'Populations3 4313314'!CX10/'Populations3 4313314'!CY10</f>
        <v>0.70864450127877243</v>
      </c>
      <c r="AZ8" s="108">
        <f>'Populations3 4313314'!CZ10/'Populations3 4313314'!DA10</f>
        <v>0.71324622085575196</v>
      </c>
      <c r="BA8" s="108">
        <f>'Populations3 4313314'!DB10/'Populations3 4313314'!DC10</f>
        <v>0.71427095707866328</v>
      </c>
      <c r="BB8" s="108">
        <f>'Populations3 4313314'!DD10/'Populations3 4313314'!DE10</f>
        <v>0.71627810158201499</v>
      </c>
      <c r="BC8" s="108">
        <f>'Populations3 4313314'!DF10/'Populations3 4313314'!DG10</f>
        <v>0.71455497382198951</v>
      </c>
      <c r="BD8" s="108">
        <f>'Populations3 4313314'!DH10/'Populations3 4313314'!DI10</f>
        <v>0.71623479640401899</v>
      </c>
      <c r="BE8" s="108">
        <f>'Populations3 4313314'!DJ10/'Populations3 4313314'!DK10</f>
        <v>0.71686458277863574</v>
      </c>
      <c r="BF8" s="108">
        <f>'Populations3 4313314'!DL10/'Populations3 4313314'!DM10</f>
        <v>0.721815834767642</v>
      </c>
      <c r="BG8" s="108">
        <f>'Populations3 4313314'!DN10/'Populations3 4313314'!DO10</f>
        <v>0.72573473592885807</v>
      </c>
      <c r="BH8" s="108">
        <f>'Populations3 4313314'!DP10/'Populations3 4313314'!DQ10</f>
        <v>0.72902383284361738</v>
      </c>
      <c r="BI8" s="108">
        <f>'Populations3 4313314'!DR10/'Populations3 4313314'!DS10</f>
        <v>0.72968409586056648</v>
      </c>
      <c r="BJ8" s="108">
        <f>'Populations3 4313314'!DT10/'Populations3 4313314'!DU10</f>
        <v>0.72802331228751826</v>
      </c>
      <c r="BK8" s="108">
        <f>'Populations3 4313314'!DV10/'Populations3 4313314'!DW10</f>
        <v>0.72500268499624099</v>
      </c>
      <c r="BL8" s="108">
        <f>'Populations3 4313314'!DX10/'Populations3 4313314'!DY10</f>
        <v>0.72285380365490859</v>
      </c>
      <c r="BM8" s="108">
        <f>'Populations3 4313314'!DZ10/'Populations3 4313314'!EA10</f>
        <v>0.72251336615319461</v>
      </c>
      <c r="BN8" s="108">
        <v>0.72406837243868771</v>
      </c>
      <c r="BO8" s="108">
        <v>0.72279293739967898</v>
      </c>
      <c r="BP8" s="108">
        <v>0.72240748709122204</v>
      </c>
      <c r="BQ8" s="108">
        <v>0.72621243354670717</v>
      </c>
      <c r="BR8" s="108">
        <v>0.7275094953879544</v>
      </c>
      <c r="BS8" s="108">
        <v>0.73246383165278384</v>
      </c>
      <c r="BT8" s="108">
        <v>0.73660080777207726</v>
      </c>
      <c r="BU8" s="108">
        <v>0.73345997286295794</v>
      </c>
      <c r="BV8" s="108">
        <v>0.72667386609071272</v>
      </c>
      <c r="BW8" s="108">
        <v>0.72615002966078845</v>
      </c>
      <c r="BX8" s="108">
        <v>0.72271417902485868</v>
      </c>
      <c r="BY8" s="108">
        <v>0.72051308791323387</v>
      </c>
      <c r="BZ8" s="108">
        <v>0.72589085472215298</v>
      </c>
      <c r="CA8" s="108">
        <v>0.7248732478377572</v>
      </c>
      <c r="CB8" s="108">
        <v>0.72513688402190146</v>
      </c>
    </row>
    <row r="9" spans="1:80" x14ac:dyDescent="0.2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f>'Populations3 4313314'!AB11/'Populations3 4313314'!AC11</f>
        <v>0.56378171706638858</v>
      </c>
      <c r="O9" s="108">
        <f>'Populations3 4313314'!AD11/'Populations3 4313314'!AE11</f>
        <v>0.54070766059773279</v>
      </c>
      <c r="P9" s="108">
        <f>'Populations3 4313314'!AF11/'Populations3 4313314'!AG11</f>
        <v>0.52123287671232876</v>
      </c>
      <c r="Q9" s="108">
        <f>'Populations3 4313314'!AH11/'Populations3 4313314'!AI11</f>
        <v>0.51487179487179491</v>
      </c>
      <c r="R9" s="108">
        <f>'Populations3 4313314'!AJ11/'Populations3 4313314'!AK11</f>
        <v>0.50723638869745002</v>
      </c>
      <c r="S9" s="108">
        <f>'Populations3 4313314'!AL11/'Populations3 4313314'!AM11</f>
        <v>0.51312565628281415</v>
      </c>
      <c r="T9" s="108">
        <f>'Populations3 4313314'!AN11/'Populations3 4313314'!AO11</f>
        <v>0.50795847750865053</v>
      </c>
      <c r="U9" s="108">
        <f>'Populations3 4313314'!AP11/'Populations3 4313314'!AQ11</f>
        <v>0.5067567567567568</v>
      </c>
      <c r="V9" s="108">
        <f>'Populations3 4313314'!AR11/'Populations3 4313314'!AS11</f>
        <v>0.5</v>
      </c>
      <c r="W9" s="108">
        <f>'Populations3 4313314'!AT11/'Populations3 4313314'!AU11</f>
        <v>0.53735737946264261</v>
      </c>
      <c r="X9" s="108">
        <f>'Populations3 4313314'!AV11/'Populations3 4313314'!AW11</f>
        <v>0.55897626112759646</v>
      </c>
      <c r="Y9" s="108">
        <f>'Populations3 4313314'!AX11/'Populations3 4313314'!AY11</f>
        <v>0.56063988095238093</v>
      </c>
      <c r="Z9" s="108">
        <f>'Populations3 4313314'!AZ11/'Populations3 4313314'!BA11</f>
        <v>0.56171932402645108</v>
      </c>
      <c r="AA9" s="108">
        <f>'Populations3 4313314'!BB11/'Populations3 4313314'!BC11</f>
        <v>0.57678311499272195</v>
      </c>
      <c r="AB9" s="108">
        <f>'Populations3 4313314'!BD11/'Populations3 4313314'!BE11</f>
        <v>0.58719247467438496</v>
      </c>
      <c r="AC9" s="108">
        <f>'Populations3 4313314'!BF11/'Populations3 4313314'!BG11</f>
        <v>0.57702065965929683</v>
      </c>
      <c r="AD9" s="108">
        <f>'Populations3 4313314'!BH11/'Populations3 4313314'!BI11</f>
        <v>0.58151200286635618</v>
      </c>
      <c r="AE9" s="108">
        <f>'Populations3 4313314'!BJ11/'Populations3 4313314'!BK11</f>
        <v>0.59349005424954793</v>
      </c>
      <c r="AF9" s="108">
        <f>'Populations3 4313314'!BL11/'Populations3 4313314'!BM11</f>
        <v>0.60174736075718971</v>
      </c>
      <c r="AG9" s="108">
        <f>'Populations3 4313314'!BN11/'Populations3 4313314'!BO11</f>
        <v>0.61733931240657702</v>
      </c>
      <c r="AH9" s="108">
        <f>'Populations3 4313314'!BP11/'Populations3 4313314'!BQ11</f>
        <v>0.6258885147774037</v>
      </c>
      <c r="AI9" s="108">
        <f>'Populations3 4313314'!BR11/'Populations3 4313314'!BS11</f>
        <v>0.64050056882821393</v>
      </c>
      <c r="AJ9" s="108">
        <f>'Populations3 4313314'!BT11/'Populations3 4313314'!BU11</f>
        <v>0.6560243253515774</v>
      </c>
      <c r="AK9" s="108">
        <f>'Populations3 4313314'!BV11/'Populations3 4313314'!BW11</f>
        <v>0.65343511450381675</v>
      </c>
      <c r="AL9" s="108">
        <f>'Populations3 4313314'!BX11/'Populations3 4313314'!BY11</f>
        <v>0.64960481746330445</v>
      </c>
      <c r="AM9" s="108">
        <f>'Populations3 4313314'!BZ11/'Populations3 4313314'!CA11</f>
        <v>0.63802764288382519</v>
      </c>
      <c r="AN9" s="108">
        <f>'Populations3 4313314'!CB11/'Populations3 4313314'!CC11</f>
        <v>0.64060763245646535</v>
      </c>
      <c r="AO9" s="108">
        <f>'Populations3 4313314'!CD11/'Populations3 4313314'!CE11</f>
        <v>0.64277715565509519</v>
      </c>
      <c r="AP9" s="108">
        <f>'Populations3 4313314'!CF11/'Populations3 4313314'!CG11</f>
        <v>0.66005983545250557</v>
      </c>
      <c r="AQ9" s="108">
        <f>'Populations3 4313314'!CH11/'Populations3 4313314'!CI11</f>
        <v>0.65999244427653947</v>
      </c>
      <c r="AR9" s="108">
        <f>'Populations3 4313314'!CJ11/'Populations3 4313314'!CK11</f>
        <v>0.66093272171253825</v>
      </c>
      <c r="AS9" s="108">
        <f>'Populations3 4313314'!CL11/'Populations3 4313314'!CM11</f>
        <v>0.66576611346970282</v>
      </c>
      <c r="AT9" s="108">
        <f>'Populations3 4313314'!CN11/'Populations3 4313314'!CO11</f>
        <v>0.67269155206286835</v>
      </c>
      <c r="AU9" s="108">
        <f>'Populations3 4313314'!CP11/'Populations3 4313314'!CQ11</f>
        <v>0.6804</v>
      </c>
      <c r="AV9" s="108">
        <f>'Populations3 4313314'!CR11/'Populations3 4313314'!CS11</f>
        <v>0.67797286512370314</v>
      </c>
      <c r="AW9" s="108">
        <f>'Populations3 4313314'!CT11/'Populations3 4313314'!CU11</f>
        <v>0.68134507606084871</v>
      </c>
      <c r="AX9" s="108">
        <f>'Populations3 4313314'!CV11/'Populations3 4313314'!CW11</f>
        <v>0.67544910179640716</v>
      </c>
      <c r="AY9" s="108">
        <f>'Populations3 4313314'!CX11/'Populations3 4313314'!CY11</f>
        <v>0.68416833667334664</v>
      </c>
      <c r="AZ9" s="108">
        <f>'Populations3 4313314'!CZ11/'Populations3 4313314'!DA11</f>
        <v>0.68884462151394421</v>
      </c>
      <c r="BA9" s="108">
        <f>'Populations3 4313314'!DB11/'Populations3 4313314'!DC11</f>
        <v>0.69082899479375248</v>
      </c>
      <c r="BB9" s="108">
        <f>'Populations3 4313314'!DD11/'Populations3 4313314'!DE11</f>
        <v>0.68614891913530829</v>
      </c>
      <c r="BC9" s="108">
        <f>'Populations3 4313314'!DF11/'Populations3 4313314'!DG11</f>
        <v>0.69290060851926982</v>
      </c>
      <c r="BD9" s="108">
        <f>'Populations3 4313314'!DH11/'Populations3 4313314'!DI11</f>
        <v>0.6948184414524684</v>
      </c>
      <c r="BE9" s="108">
        <f>'Populations3 4313314'!DJ11/'Populations3 4313314'!DK11</f>
        <v>0.70670505964623609</v>
      </c>
      <c r="BF9" s="108">
        <f>'Populations3 4313314'!DL11/'Populations3 4313314'!DM11</f>
        <v>0.71641174038859035</v>
      </c>
      <c r="BG9" s="108">
        <f>'Populations3 4313314'!DN11/'Populations3 4313314'!DO11</f>
        <v>0.71956339210747267</v>
      </c>
      <c r="BH9" s="108">
        <f>'Populations3 4313314'!DP11/'Populations3 4313314'!DQ11</f>
        <v>0.72217573221757325</v>
      </c>
      <c r="BI9" s="108">
        <f>'Populations3 4313314'!DR11/'Populations3 4313314'!DS11</f>
        <v>0.7193856371938564</v>
      </c>
      <c r="BJ9" s="108">
        <f>'Populations3 4313314'!DT11/'Populations3 4313314'!DU11</f>
        <v>0.71955260977630486</v>
      </c>
      <c r="BK9" s="108">
        <f>'Populations3 4313314'!DV11/'Populations3 4313314'!DW11</f>
        <v>0.7296173044925125</v>
      </c>
      <c r="BL9" s="108">
        <f>'Populations3 4313314'!DX11/'Populations3 4313314'!DY11</f>
        <v>0.7242362525458248</v>
      </c>
      <c r="BM9" s="108">
        <f>'Populations3 4313314'!DZ11/'Populations3 4313314'!EA11</f>
        <v>0.72430471584038691</v>
      </c>
      <c r="BN9" s="108">
        <v>0.72905811623246497</v>
      </c>
      <c r="BO9" s="108">
        <v>0.72446936323588307</v>
      </c>
      <c r="BP9" s="108">
        <v>0.73900766438079868</v>
      </c>
      <c r="BQ9" s="108">
        <v>0.7342137845645893</v>
      </c>
      <c r="BR9" s="108">
        <v>0.73993426458504519</v>
      </c>
      <c r="BS9" s="108">
        <v>0.74633737965676017</v>
      </c>
      <c r="BT9" s="108">
        <v>0.74895046179680935</v>
      </c>
      <c r="BU9" s="108">
        <v>0.74787414965986398</v>
      </c>
      <c r="BV9" s="108">
        <v>0.73536895674300251</v>
      </c>
      <c r="BW9" s="108">
        <v>0.72851063829787233</v>
      </c>
      <c r="BX9" s="108">
        <v>0.72970675733106671</v>
      </c>
      <c r="BY9" s="108">
        <v>0.72472848788638267</v>
      </c>
      <c r="BZ9" s="108">
        <v>0.72491776315789469</v>
      </c>
      <c r="CA9" s="108">
        <v>0.71962233169129719</v>
      </c>
      <c r="CB9" s="108">
        <v>0.71446229913473425</v>
      </c>
    </row>
    <row r="10" spans="1:80" x14ac:dyDescent="0.2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f>'Populations3 4313314'!AB12/'Populations3 4313314'!AC12</f>
        <v>0.66207455429497564</v>
      </c>
      <c r="O10" s="108">
        <f>'Populations3 4313314'!AD12/'Populations3 4313314'!AE12</f>
        <v>0.65367683026251422</v>
      </c>
      <c r="P10" s="108">
        <f>'Populations3 4313314'!AF12/'Populations3 4313314'!AG12</f>
        <v>0.64688620802086727</v>
      </c>
      <c r="Q10" s="108">
        <f>'Populations3 4313314'!AH12/'Populations3 4313314'!AI12</f>
        <v>0.65288179746011066</v>
      </c>
      <c r="R10" s="108">
        <f>'Populations3 4313314'!AJ12/'Populations3 4313314'!AK12</f>
        <v>0.64597887896019501</v>
      </c>
      <c r="S10" s="108">
        <f>'Populations3 4313314'!AL12/'Populations3 4313314'!AM12</f>
        <v>0.64456721915285453</v>
      </c>
      <c r="T10" s="108">
        <f>'Populations3 4313314'!AN12/'Populations3 4313314'!AO12</f>
        <v>0.63870530418573124</v>
      </c>
      <c r="U10" s="108">
        <f>'Populations3 4313314'!AP12/'Populations3 4313314'!AQ12</f>
        <v>0.63818657367044462</v>
      </c>
      <c r="V10" s="108">
        <f>'Populations3 4313314'!AR12/'Populations3 4313314'!AS12</f>
        <v>0.62535211267605639</v>
      </c>
      <c r="W10" s="108">
        <f>'Populations3 4313314'!AT12/'Populations3 4313314'!AU12</f>
        <v>0.6422375641706497</v>
      </c>
      <c r="X10" s="108">
        <f>'Populations3 4313314'!AV12/'Populations3 4313314'!AW12</f>
        <v>0.64366812227074233</v>
      </c>
      <c r="Y10" s="108">
        <f>'Populations3 4313314'!AX12/'Populations3 4313314'!AY12</f>
        <v>0.63435667471541912</v>
      </c>
      <c r="Z10" s="108">
        <f>'Populations3 4313314'!AZ12/'Populations3 4313314'!BA12</f>
        <v>0.62485126636070032</v>
      </c>
      <c r="AA10" s="108">
        <f>'Populations3 4313314'!BB12/'Populations3 4313314'!BC12</f>
        <v>0.63166779203241052</v>
      </c>
      <c r="AB10" s="108">
        <f>'Populations3 4313314'!BD12/'Populations3 4313314'!BE12</f>
        <v>0.63507349214394326</v>
      </c>
      <c r="AC10" s="108">
        <f>'Populations3 4313314'!BF12/'Populations3 4313314'!BG12</f>
        <v>0.63026494565217395</v>
      </c>
      <c r="AD10" s="108">
        <f>'Populations3 4313314'!BH12/'Populations3 4313314'!BI12</f>
        <v>0.62966769441589587</v>
      </c>
      <c r="AE10" s="108">
        <f>'Populations3 4313314'!BJ12/'Populations3 4313314'!BK12</f>
        <v>0.63062596999482667</v>
      </c>
      <c r="AF10" s="108">
        <f>'Populations3 4313314'!BL12/'Populations3 4313314'!BM12</f>
        <v>0.64484679665738165</v>
      </c>
      <c r="AG10" s="108">
        <f>'Populations3 4313314'!BN12/'Populations3 4313314'!BO12</f>
        <v>0.65150442477876103</v>
      </c>
      <c r="AH10" s="108">
        <f>'Populations3 4313314'!BP12/'Populations3 4313314'!BQ12</f>
        <v>0.65247349823321554</v>
      </c>
      <c r="AI10" s="108">
        <f>'Populations3 4313314'!BR12/'Populations3 4313314'!BS12</f>
        <v>0.65337586390217972</v>
      </c>
      <c r="AJ10" s="108">
        <f>'Populations3 4313314'!BT12/'Populations3 4313314'!BU12</f>
        <v>0.65751748251748254</v>
      </c>
      <c r="AK10" s="108">
        <f>'Populations3 4313314'!BV12/'Populations3 4313314'!BW12</f>
        <v>0.66040361864996522</v>
      </c>
      <c r="AL10" s="108">
        <f>'Populations3 4313314'!BX12/'Populations3 4313314'!BY12</f>
        <v>0.66138303431457934</v>
      </c>
      <c r="AM10" s="108">
        <f>'Populations3 4313314'!BZ12/'Populations3 4313314'!CA12</f>
        <v>0.66406385563074788</v>
      </c>
      <c r="AN10" s="108">
        <f>'Populations3 4313314'!CB12/'Populations3 4313314'!CC12</f>
        <v>0.66281476371162473</v>
      </c>
      <c r="AO10" s="108">
        <f>'Populations3 4313314'!CD12/'Populations3 4313314'!CE12</f>
        <v>0.67729569611430562</v>
      </c>
      <c r="AP10" s="108">
        <f>'Populations3 4313314'!CF12/'Populations3 4313314'!CG12</f>
        <v>0.69951708102307275</v>
      </c>
      <c r="AQ10" s="108">
        <f>'Populations3 4313314'!CH12/'Populations3 4313314'!CI12</f>
        <v>0.69806243272335844</v>
      </c>
      <c r="AR10" s="108">
        <f>'Populations3 4313314'!CJ12/'Populations3 4313314'!CK12</f>
        <v>0.70613562970936494</v>
      </c>
      <c r="AS10" s="108">
        <f>'Populations3 4313314'!CL12/'Populations3 4313314'!CM12</f>
        <v>0.71072319201995016</v>
      </c>
      <c r="AT10" s="108">
        <f>'Populations3 4313314'!CN12/'Populations3 4313314'!CO12</f>
        <v>0.70560253699788589</v>
      </c>
      <c r="AU10" s="108">
        <f>'Populations3 4313314'!CP12/'Populations3 4313314'!CQ12</f>
        <v>0.71491305111540493</v>
      </c>
      <c r="AV10" s="108">
        <f>'Populations3 4313314'!CR12/'Populations3 4313314'!CS12</f>
        <v>0.71490921787709494</v>
      </c>
      <c r="AW10" s="108">
        <f>'Populations3 4313314'!CT12/'Populations3 4313314'!CU12</f>
        <v>0.71498172959805117</v>
      </c>
      <c r="AX10" s="108">
        <f>'Populations3 4313314'!CV12/'Populations3 4313314'!CW12</f>
        <v>0.71997242805445461</v>
      </c>
      <c r="AY10" s="108">
        <f>'Populations3 4313314'!CX12/'Populations3 4313314'!CY12</f>
        <v>0.71980181103707497</v>
      </c>
      <c r="AZ10" s="108">
        <f>'Populations3 4313314'!CZ12/'Populations3 4313314'!DA12</f>
        <v>0.72310020174848688</v>
      </c>
      <c r="BA10" s="108">
        <f>'Populations3 4313314'!DB12/'Populations3 4313314'!DC12</f>
        <v>0.7372595342558218</v>
      </c>
      <c r="BB10" s="108">
        <f>'Populations3 4313314'!DD12/'Populations3 4313314'!DE12</f>
        <v>0.73650899400399739</v>
      </c>
      <c r="BC10" s="108">
        <f>'Populations3 4313314'!DF12/'Populations3 4313314'!DG12</f>
        <v>0.73938482113005688</v>
      </c>
      <c r="BD10" s="108">
        <f>'Populations3 4313314'!DH12/'Populations3 4313314'!DI12</f>
        <v>0.73331079939158361</v>
      </c>
      <c r="BE10" s="108">
        <f>'Populations3 4313314'!DJ12/'Populations3 4313314'!DK12</f>
        <v>0.73035805192601388</v>
      </c>
      <c r="BF10" s="108">
        <f>'Populations3 4313314'!DL12/'Populations3 4313314'!DM12</f>
        <v>0.72654792196776929</v>
      </c>
      <c r="BG10" s="108">
        <f>'Populations3 4313314'!DN12/'Populations3 4313314'!DO12</f>
        <v>0.72076936055339969</v>
      </c>
      <c r="BH10" s="108">
        <f>'Populations3 4313314'!DP12/'Populations3 4313314'!DQ12</f>
        <v>0.72319622387053273</v>
      </c>
      <c r="BI10" s="108">
        <f>'Populations3 4313314'!DR12/'Populations3 4313314'!DS12</f>
        <v>0.71689574254106603</v>
      </c>
      <c r="BJ10" s="108">
        <f>'Populations3 4313314'!DT12/'Populations3 4313314'!DU12</f>
        <v>0.71468926553672318</v>
      </c>
      <c r="BK10" s="108">
        <f>'Populations3 4313314'!DV12/'Populations3 4313314'!DW12</f>
        <v>0.71709103012148445</v>
      </c>
      <c r="BL10" s="108">
        <f>'Populations3 4313314'!DX12/'Populations3 4313314'!DY12</f>
        <v>0.71175020542317169</v>
      </c>
      <c r="BM10" s="108">
        <f>'Populations3 4313314'!DZ12/'Populations3 4313314'!EA12</f>
        <v>0.72279327785935721</v>
      </c>
      <c r="BN10" s="108">
        <v>0.73333333333333328</v>
      </c>
      <c r="BO10" s="108">
        <v>0.73064862188479951</v>
      </c>
      <c r="BP10" s="108">
        <v>0.72942747454515111</v>
      </c>
      <c r="BQ10" s="108">
        <v>0.72811292219794987</v>
      </c>
      <c r="BR10" s="108">
        <v>0.72699798522498316</v>
      </c>
      <c r="BS10" s="108">
        <v>0.72641670946755688</v>
      </c>
      <c r="BT10" s="108">
        <v>0.72351245973893885</v>
      </c>
      <c r="BU10" s="108">
        <v>0.72261904761904761</v>
      </c>
      <c r="BV10" s="108">
        <v>0.71854471955533095</v>
      </c>
      <c r="BW10" s="108">
        <v>0.72409129332206257</v>
      </c>
      <c r="BX10" s="108">
        <v>0.72369747899159664</v>
      </c>
      <c r="BY10" s="108">
        <v>0.72559543777255953</v>
      </c>
      <c r="BZ10" s="108">
        <v>0.73791946308724832</v>
      </c>
      <c r="CA10" s="108">
        <v>0.74037812288993921</v>
      </c>
      <c r="CB10" s="108">
        <v>0.7430309173846934</v>
      </c>
    </row>
    <row r="11" spans="1:80" x14ac:dyDescent="0.2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f>'Populations3 4313314'!AB13/'Populations3 4313314'!AC13</f>
        <v>0.59867700947032787</v>
      </c>
      <c r="O11" s="108">
        <f>'Populations3 4313314'!AD13/'Populations3 4313314'!AE13</f>
        <v>0.60069893245248696</v>
      </c>
      <c r="P11" s="108">
        <f>'Populations3 4313314'!AF13/'Populations3 4313314'!AG13</f>
        <v>0.59706354451893118</v>
      </c>
      <c r="Q11" s="108">
        <f>'Populations3 4313314'!AH13/'Populations3 4313314'!AI13</f>
        <v>0.59068141007466213</v>
      </c>
      <c r="R11" s="108">
        <f>'Populations3 4313314'!AJ13/'Populations3 4313314'!AK13</f>
        <v>0.58173778049583669</v>
      </c>
      <c r="S11" s="108">
        <f>'Populations3 4313314'!AL13/'Populations3 4313314'!AM13</f>
        <v>0.575183719615602</v>
      </c>
      <c r="T11" s="108">
        <f>'Populations3 4313314'!AN13/'Populations3 4313314'!AO13</f>
        <v>0.58026440037771487</v>
      </c>
      <c r="U11" s="108">
        <f>'Populations3 4313314'!AP13/'Populations3 4313314'!AQ13</f>
        <v>0.57679872605317761</v>
      </c>
      <c r="V11" s="108">
        <f>'Populations3 4313314'!AR13/'Populations3 4313314'!AS13</f>
        <v>0.54683115626511858</v>
      </c>
      <c r="W11" s="108">
        <f>'Populations3 4313314'!AT13/'Populations3 4313314'!AU13</f>
        <v>0.58156508289429165</v>
      </c>
      <c r="X11" s="108">
        <f>'Populations3 4313314'!AV13/'Populations3 4313314'!AW13</f>
        <v>0.58222095995455836</v>
      </c>
      <c r="Y11" s="108">
        <f>'Populations3 4313314'!AX13/'Populations3 4313314'!AY13</f>
        <v>0.57970472808820783</v>
      </c>
      <c r="Z11" s="108">
        <f>'Populations3 4313314'!AZ13/'Populations3 4313314'!BA13</f>
        <v>0.57411340967861102</v>
      </c>
      <c r="AA11" s="108">
        <f>'Populations3 4313314'!BB13/'Populations3 4313314'!BC13</f>
        <v>0.5771520146520146</v>
      </c>
      <c r="AB11" s="108">
        <f>'Populations3 4313314'!BD13/'Populations3 4313314'!BE13</f>
        <v>0.58136040794026589</v>
      </c>
      <c r="AC11" s="108">
        <f>'Populations3 4313314'!BF13/'Populations3 4313314'!BG13</f>
        <v>0.5594616863499039</v>
      </c>
      <c r="AD11" s="108">
        <f>'Populations3 4313314'!BH13/'Populations3 4313314'!BI13</f>
        <v>0.55936240381091973</v>
      </c>
      <c r="AE11" s="108">
        <f>'Populations3 4313314'!BJ13/'Populations3 4313314'!BK13</f>
        <v>0.56835559649930911</v>
      </c>
      <c r="AF11" s="108">
        <f>'Populations3 4313314'!BL13/'Populations3 4313314'!BM13</f>
        <v>0.57507292004259458</v>
      </c>
      <c r="AG11" s="108">
        <f>'Populations3 4313314'!BN13/'Populations3 4313314'!BO13</f>
        <v>0.59405382556009578</v>
      </c>
      <c r="AH11" s="108">
        <f>'Populations3 4313314'!BP13/'Populations3 4313314'!BQ13</f>
        <v>0.59911708073075653</v>
      </c>
      <c r="AI11" s="108">
        <f>'Populations3 4313314'!BR13/'Populations3 4313314'!BS13</f>
        <v>0.60970563340543593</v>
      </c>
      <c r="AJ11" s="108">
        <f>'Populations3 4313314'!BT13/'Populations3 4313314'!BU13</f>
        <v>0.62025375719837073</v>
      </c>
      <c r="AK11" s="108">
        <f>'Populations3 4313314'!BV13/'Populations3 4313314'!BW13</f>
        <v>0.62667415940807347</v>
      </c>
      <c r="AL11" s="108">
        <f>'Populations3 4313314'!BX13/'Populations3 4313314'!BY13</f>
        <v>0.63092513893429225</v>
      </c>
      <c r="AM11" s="108">
        <f>'Populations3 4313314'!BZ13/'Populations3 4313314'!CA13</f>
        <v>0.63566289825282629</v>
      </c>
      <c r="AN11" s="108">
        <f>'Populations3 4313314'!CB13/'Populations3 4313314'!CC13</f>
        <v>0.64937982681956474</v>
      </c>
      <c r="AO11" s="108">
        <f>'Populations3 4313314'!CD13/'Populations3 4313314'!CE13</f>
        <v>0.65929140916167384</v>
      </c>
      <c r="AP11" s="108">
        <f>'Populations3 4313314'!CF13/'Populations3 4313314'!CG13</f>
        <v>0.66973995271867615</v>
      </c>
      <c r="AQ11" s="108">
        <f>'Populations3 4313314'!CH13/'Populations3 4313314'!CI13</f>
        <v>0.67280338708910137</v>
      </c>
      <c r="AR11" s="108">
        <f>'Populations3 4313314'!CJ13/'Populations3 4313314'!CK13</f>
        <v>0.67873648101386441</v>
      </c>
      <c r="AS11" s="108">
        <f>'Populations3 4313314'!CL13/'Populations3 4313314'!CM13</f>
        <v>0.68454304316373282</v>
      </c>
      <c r="AT11" s="108">
        <f>'Populations3 4313314'!CN13/'Populations3 4313314'!CO13</f>
        <v>0.69139336308946242</v>
      </c>
      <c r="AU11" s="108">
        <f>'Populations3 4313314'!CP13/'Populations3 4313314'!CQ13</f>
        <v>0.69402584735430384</v>
      </c>
      <c r="AV11" s="108">
        <f>'Populations3 4313314'!CR13/'Populations3 4313314'!CS13</f>
        <v>0.69403895913684521</v>
      </c>
      <c r="AW11" s="108">
        <f>'Populations3 4313314'!CT13/'Populations3 4313314'!CU13</f>
        <v>0.6940007791195949</v>
      </c>
      <c r="AX11" s="108">
        <f>'Populations3 4313314'!CV13/'Populations3 4313314'!CW13</f>
        <v>0.69093125304729397</v>
      </c>
      <c r="AY11" s="108">
        <f>'Populations3 4313314'!CX13/'Populations3 4313314'!CY13</f>
        <v>0.69218002538318857</v>
      </c>
      <c r="AZ11" s="108">
        <f>'Populations3 4313314'!CZ13/'Populations3 4313314'!DA13</f>
        <v>0.69420112551994129</v>
      </c>
      <c r="BA11" s="108">
        <f>'Populations3 4313314'!DB13/'Populations3 4313314'!DC13</f>
        <v>0.69891256212173403</v>
      </c>
      <c r="BB11" s="108">
        <f>'Populations3 4313314'!DD13/'Populations3 4313314'!DE13</f>
        <v>0.70272266259662253</v>
      </c>
      <c r="BC11" s="108">
        <f>'Populations3 4313314'!DF13/'Populations3 4313314'!DG13</f>
        <v>0.70695789681755283</v>
      </c>
      <c r="BD11" s="108">
        <f>'Populations3 4313314'!DH13/'Populations3 4313314'!DI13</f>
        <v>0.70656120976968617</v>
      </c>
      <c r="BE11" s="108">
        <f>'Populations3 4313314'!DJ13/'Populations3 4313314'!DK13</f>
        <v>0.70665998998497748</v>
      </c>
      <c r="BF11" s="108">
        <f>'Populations3 4313314'!DL13/'Populations3 4313314'!DM13</f>
        <v>0.70724315587433073</v>
      </c>
      <c r="BG11" s="108">
        <f>'Populations3 4313314'!DN13/'Populations3 4313314'!DO13</f>
        <v>0.71037721402684906</v>
      </c>
      <c r="BH11" s="108">
        <f>'Populations3 4313314'!DP13/'Populations3 4313314'!DQ13</f>
        <v>0.7147368957261474</v>
      </c>
      <c r="BI11" s="108">
        <f>'Populations3 4313314'!DR13/'Populations3 4313314'!DS13</f>
        <v>0.71308767471410417</v>
      </c>
      <c r="BJ11" s="108">
        <f>'Populations3 4313314'!DT13/'Populations3 4313314'!DU13</f>
        <v>0.70962701612903223</v>
      </c>
      <c r="BK11" s="108">
        <f>'Populations3 4313314'!DV13/'Populations3 4313314'!DW13</f>
        <v>0.7056340151781676</v>
      </c>
      <c r="BL11" s="108">
        <f>'Populations3 4313314'!DX13/'Populations3 4313314'!DY13</f>
        <v>0.70508558670305133</v>
      </c>
      <c r="BM11" s="108">
        <f>'Populations3 4313314'!DZ13/'Populations3 4313314'!EA13</f>
        <v>0.70532339353212936</v>
      </c>
      <c r="BN11" s="108">
        <v>0.71173442588507196</v>
      </c>
      <c r="BO11" s="108">
        <v>0.71554621848739497</v>
      </c>
      <c r="BP11" s="108">
        <v>0.71604351499788765</v>
      </c>
      <c r="BQ11" s="108">
        <v>0.71536830948595653</v>
      </c>
      <c r="BR11" s="108">
        <v>0.7147786389213292</v>
      </c>
      <c r="BS11" s="108">
        <v>0.72025153176394707</v>
      </c>
      <c r="BT11" s="108">
        <v>0.72143511285891293</v>
      </c>
      <c r="BU11" s="108">
        <v>0.71798328390401722</v>
      </c>
      <c r="BV11" s="108">
        <v>0.71311563746093332</v>
      </c>
      <c r="BW11" s="108">
        <v>0.71002739137440252</v>
      </c>
      <c r="BX11" s="108">
        <v>0.70809922612106435</v>
      </c>
      <c r="BY11" s="108">
        <v>0.70562860558183049</v>
      </c>
      <c r="BZ11" s="108">
        <v>0.70540717928005248</v>
      </c>
      <c r="CA11" s="108">
        <v>0.69608676095756905</v>
      </c>
      <c r="CB11" s="108">
        <v>0.69460419062859424</v>
      </c>
    </row>
    <row r="12" spans="1:80" x14ac:dyDescent="0.2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f>'Populations3 4313314'!AB14/'Populations3 4313314'!AC14</f>
        <v>0.55568107497473096</v>
      </c>
      <c r="O12" s="108">
        <f>'Populations3 4313314'!AD14/'Populations3 4313314'!AE14</f>
        <v>0.55004190111337248</v>
      </c>
      <c r="P12" s="108">
        <f>'Populations3 4313314'!AF14/'Populations3 4313314'!AG14</f>
        <v>0.54858651941660164</v>
      </c>
      <c r="Q12" s="108">
        <f>'Populations3 4313314'!AH14/'Populations3 4313314'!AI14</f>
        <v>0.5492315081652257</v>
      </c>
      <c r="R12" s="108">
        <f>'Populations3 4313314'!AJ14/'Populations3 4313314'!AK14</f>
        <v>0.54958233890214803</v>
      </c>
      <c r="S12" s="108">
        <f>'Populations3 4313314'!AL14/'Populations3 4313314'!AM14</f>
        <v>0.54828998073217727</v>
      </c>
      <c r="T12" s="108">
        <f>'Populations3 4313314'!AN14/'Populations3 4313314'!AO14</f>
        <v>0.54883214328936225</v>
      </c>
      <c r="U12" s="108">
        <f>'Populations3 4313314'!AP14/'Populations3 4313314'!AQ14</f>
        <v>0.53628297070621123</v>
      </c>
      <c r="V12" s="108">
        <f>'Populations3 4313314'!AR14/'Populations3 4313314'!AS14</f>
        <v>0.48961874696454588</v>
      </c>
      <c r="W12" s="108">
        <f>'Populations3 4313314'!AT14/'Populations3 4313314'!AU14</f>
        <v>0.54315931042914778</v>
      </c>
      <c r="X12" s="108">
        <f>'Populations3 4313314'!AV14/'Populations3 4313314'!AW14</f>
        <v>0.55146202415251644</v>
      </c>
      <c r="Y12" s="108">
        <f>'Populations3 4313314'!AX14/'Populations3 4313314'!AY14</f>
        <v>0.55537710791278028</v>
      </c>
      <c r="Z12" s="108">
        <f>'Populations3 4313314'!AZ14/'Populations3 4313314'!BA14</f>
        <v>0.55224630851398049</v>
      </c>
      <c r="AA12" s="108">
        <f>'Populations3 4313314'!BB14/'Populations3 4313314'!BC14</f>
        <v>0.56531402806883846</v>
      </c>
      <c r="AB12" s="108">
        <f>'Populations3 4313314'!BD14/'Populations3 4313314'!BE14</f>
        <v>0.57263823064770936</v>
      </c>
      <c r="AC12" s="108">
        <f>'Populations3 4313314'!BF14/'Populations3 4313314'!BG14</f>
        <v>0.52029727704221829</v>
      </c>
      <c r="AD12" s="108">
        <f>'Populations3 4313314'!BH14/'Populations3 4313314'!BI14</f>
        <v>0.5141200673274734</v>
      </c>
      <c r="AE12" s="108">
        <f>'Populations3 4313314'!BJ14/'Populations3 4313314'!BK14</f>
        <v>0.526368345503339</v>
      </c>
      <c r="AF12" s="108">
        <f>'Populations3 4313314'!BL14/'Populations3 4313314'!BM14</f>
        <v>0.53727699530516437</v>
      </c>
      <c r="AG12" s="108">
        <f>'Populations3 4313314'!BN14/'Populations3 4313314'!BO14</f>
        <v>0.56735571148618746</v>
      </c>
      <c r="AH12" s="108">
        <f>'Populations3 4313314'!BP14/'Populations3 4313314'!BQ14</f>
        <v>0.57421032601801347</v>
      </c>
      <c r="AI12" s="108">
        <f>'Populations3 4313314'!BR14/'Populations3 4313314'!BS14</f>
        <v>0.58683132838495011</v>
      </c>
      <c r="AJ12" s="108">
        <f>'Populations3 4313314'!BT14/'Populations3 4313314'!BU14</f>
        <v>0.60014172518198805</v>
      </c>
      <c r="AK12" s="108">
        <f>'Populations3 4313314'!BV14/'Populations3 4313314'!BW14</f>
        <v>0.60661286123405367</v>
      </c>
      <c r="AL12" s="108">
        <f>'Populations3 4313314'!BX14/'Populations3 4313314'!BY14</f>
        <v>0.61068852459016398</v>
      </c>
      <c r="AM12" s="108">
        <f>'Populations3 4313314'!BZ14/'Populations3 4313314'!CA14</f>
        <v>0.61588352084712106</v>
      </c>
      <c r="AN12" s="108">
        <f>'Populations3 4313314'!CB14/'Populations3 4313314'!CC14</f>
        <v>0.62016996414818748</v>
      </c>
      <c r="AO12" s="108">
        <f>'Populations3 4313314'!CD14/'Populations3 4313314'!CE14</f>
        <v>0.62924578764375505</v>
      </c>
      <c r="AP12" s="108">
        <f>'Populations3 4313314'!CF14/'Populations3 4313314'!CG14</f>
        <v>0.63597898041356715</v>
      </c>
      <c r="AQ12" s="108">
        <f>'Populations3 4313314'!CH14/'Populations3 4313314'!CI14</f>
        <v>0.64057135008927346</v>
      </c>
      <c r="AR12" s="108">
        <f>'Populations3 4313314'!CJ14/'Populations3 4313314'!CK14</f>
        <v>0.6408067735939974</v>
      </c>
      <c r="AS12" s="108">
        <f>'Populations3 4313314'!CL14/'Populations3 4313314'!CM14</f>
        <v>0.64379400800773157</v>
      </c>
      <c r="AT12" s="108">
        <f>'Populations3 4313314'!CN14/'Populations3 4313314'!CO14</f>
        <v>0.64925115604941674</v>
      </c>
      <c r="AU12" s="108">
        <f>'Populations3 4313314'!CP14/'Populations3 4313314'!CQ14</f>
        <v>0.6560430463576159</v>
      </c>
      <c r="AV12" s="108">
        <f>'Populations3 4313314'!CR14/'Populations3 4313314'!CS14</f>
        <v>0.65799487995571848</v>
      </c>
      <c r="AW12" s="108">
        <f>'Populations3 4313314'!CT14/'Populations3 4313314'!CU14</f>
        <v>0.65966590420738891</v>
      </c>
      <c r="AX12" s="108">
        <f>'Populations3 4313314'!CV14/'Populations3 4313314'!CW14</f>
        <v>0.6557456872565387</v>
      </c>
      <c r="AY12" s="108">
        <f>'Populations3 4313314'!CX14/'Populations3 4313314'!CY14</f>
        <v>0.65968916269952393</v>
      </c>
      <c r="AZ12" s="108">
        <f>'Populations3 4313314'!CZ14/'Populations3 4313314'!DA14</f>
        <v>0.662010197667109</v>
      </c>
      <c r="BA12" s="108">
        <f>'Populations3 4313314'!DB14/'Populations3 4313314'!DC14</f>
        <v>0.66573426573426575</v>
      </c>
      <c r="BB12" s="108">
        <f>'Populations3 4313314'!DD14/'Populations3 4313314'!DE14</f>
        <v>0.67418581700267866</v>
      </c>
      <c r="BC12" s="108">
        <f>'Populations3 4313314'!DF14/'Populations3 4313314'!DG14</f>
        <v>0.67501587525576801</v>
      </c>
      <c r="BD12" s="108">
        <f>'Populations3 4313314'!DH14/'Populations3 4313314'!DI14</f>
        <v>0.67246520874751492</v>
      </c>
      <c r="BE12" s="108">
        <f>'Populations3 4313314'!DJ14/'Populations3 4313314'!DK14</f>
        <v>0.67472105749413691</v>
      </c>
      <c r="BF12" s="108">
        <f>'Populations3 4313314'!DL14/'Populations3 4313314'!DM14</f>
        <v>0.67625185919682695</v>
      </c>
      <c r="BG12" s="108">
        <f>'Populations3 4313314'!DN14/'Populations3 4313314'!DO14</f>
        <v>0.68141085382464694</v>
      </c>
      <c r="BH12" s="108">
        <f>'Populations3 4313314'!DP14/'Populations3 4313314'!DQ14</f>
        <v>0.6819648619576909</v>
      </c>
      <c r="BI12" s="108">
        <f>'Populations3 4313314'!DR14/'Populations3 4313314'!DS14</f>
        <v>0.68202465931213496</v>
      </c>
      <c r="BJ12" s="108">
        <f>'Populations3 4313314'!DT14/'Populations3 4313314'!DU14</f>
        <v>0.67585349806272388</v>
      </c>
      <c r="BK12" s="108">
        <f>'Populations3 4313314'!DV14/'Populations3 4313314'!DW14</f>
        <v>0.67299764428739695</v>
      </c>
      <c r="BL12" s="108">
        <f>'Populations3 4313314'!DX14/'Populations3 4313314'!DY14</f>
        <v>0.67360856493363641</v>
      </c>
      <c r="BM12" s="108">
        <f>'Populations3 4313314'!DZ14/'Populations3 4313314'!EA14</f>
        <v>0.67256576699692516</v>
      </c>
      <c r="BN12" s="108">
        <v>0.67620554447272474</v>
      </c>
      <c r="BO12" s="108">
        <v>0.67408949011446406</v>
      </c>
      <c r="BP12" s="108">
        <v>0.66761758975786256</v>
      </c>
      <c r="BQ12" s="108">
        <v>0.6625165194407735</v>
      </c>
      <c r="BR12" s="108">
        <v>0.66198163094906759</v>
      </c>
      <c r="BS12" s="108">
        <v>0.66014035087719303</v>
      </c>
      <c r="BT12" s="108">
        <v>0.65955048263228355</v>
      </c>
      <c r="BU12" s="108">
        <v>0.65424474730266891</v>
      </c>
      <c r="BV12" s="108">
        <v>0.64923033067274805</v>
      </c>
      <c r="BW12" s="108">
        <v>0.64527051365175425</v>
      </c>
      <c r="BX12" s="108">
        <v>0.64480171489817795</v>
      </c>
      <c r="BY12" s="108">
        <v>0.64510838562464345</v>
      </c>
      <c r="BZ12" s="108">
        <v>0.64582156973461324</v>
      </c>
      <c r="CA12" s="108">
        <v>0.65004280821917804</v>
      </c>
      <c r="CB12" s="108">
        <v>0.64489678486657553</v>
      </c>
    </row>
    <row r="13" spans="1:80" s="10" customFormat="1" ht="15.75" x14ac:dyDescent="0.25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f>'Populations3 4313314'!AB15/'Populations3 4313314'!AC15</f>
        <v>0.58603835067051013</v>
      </c>
      <c r="O13" s="179">
        <f>'Populations3 4313314'!AD15/'Populations3 4313314'!AE15</f>
        <v>0.57773970647021877</v>
      </c>
      <c r="P13" s="179">
        <f>'Populations3 4313314'!AF15/'Populations3 4313314'!AG15</f>
        <v>0.56963478102770393</v>
      </c>
      <c r="Q13" s="179">
        <f>'Populations3 4313314'!AH15/'Populations3 4313314'!AI15</f>
        <v>0.56512688680854939</v>
      </c>
      <c r="R13" s="179">
        <f>'Populations3 4313314'!AJ15/'Populations3 4313314'!AK15</f>
        <v>0.56008218307301127</v>
      </c>
      <c r="S13" s="179">
        <f>'Populations3 4313314'!AL15/'Populations3 4313314'!AM15</f>
        <v>0.55511099933697616</v>
      </c>
      <c r="T13" s="179">
        <f>'Populations3 4313314'!AN15/'Populations3 4313314'!AO15</f>
        <v>0.555512204078354</v>
      </c>
      <c r="U13" s="179">
        <f>'Populations3 4313314'!AP15/'Populations3 4313314'!AQ15</f>
        <v>0.55085556878399511</v>
      </c>
      <c r="V13" s="179">
        <f>'Populations3 4313314'!AR15/'Populations3 4313314'!AS15</f>
        <v>0.52482443820224722</v>
      </c>
      <c r="W13" s="179">
        <f>'Populations3 4313314'!AT15/'Populations3 4313314'!AU15</f>
        <v>0.55909747589236425</v>
      </c>
      <c r="X13" s="179">
        <f>'Populations3 4313314'!AV15/'Populations3 4313314'!AW15</f>
        <v>0.56651499241628744</v>
      </c>
      <c r="Y13" s="179">
        <f>'Populations3 4313314'!AX15/'Populations3 4313314'!AY15</f>
        <v>0.56580881927320292</v>
      </c>
      <c r="Z13" s="179">
        <f>'Populations3 4313314'!AZ15/'Populations3 4313314'!BA15</f>
        <v>0.56391055402587531</v>
      </c>
      <c r="AA13" s="179">
        <f>'Populations3 4313314'!BB15/'Populations3 4313314'!BC15</f>
        <v>0.57547299937929608</v>
      </c>
      <c r="AB13" s="179">
        <f>'Populations3 4313314'!BD15/'Populations3 4313314'!BE15</f>
        <v>0.58326203269562038</v>
      </c>
      <c r="AC13" s="179">
        <f>'Populations3 4313314'!BF15/'Populations3 4313314'!BG15</f>
        <v>0.56153301994432026</v>
      </c>
      <c r="AD13" s="179">
        <f>'Populations3 4313314'!BH15/'Populations3 4313314'!BI15</f>
        <v>0.56115641215715339</v>
      </c>
      <c r="AE13" s="179">
        <f>'Populations3 4313314'!BJ15/'Populations3 4313314'!BK15</f>
        <v>0.57221540120942294</v>
      </c>
      <c r="AF13" s="178">
        <f>'Populations3 4313314'!BL15/'Populations3 4313314'!BM15</f>
        <v>0.58274211224548655</v>
      </c>
      <c r="AG13" s="178">
        <f>'Populations3 4313314'!BN15/'Populations3 4313314'!BO15</f>
        <v>0.60286795459071896</v>
      </c>
      <c r="AH13" s="178">
        <f>'Populations3 4313314'!BP15/'Populations3 4313314'!BQ15</f>
        <v>0.60833597352765167</v>
      </c>
      <c r="AI13" s="178">
        <f>'Populations3 4313314'!BR15/'Populations3 4313314'!BS15</f>
        <v>0.61920506341071724</v>
      </c>
      <c r="AJ13" s="178">
        <f>'Populations3 4313314'!BT15/'Populations3 4313314'!BU15</f>
        <v>0.62787708706725776</v>
      </c>
      <c r="AK13" s="178">
        <f>'Populations3 4313314'!BV15/'Populations3 4313314'!BW15</f>
        <v>0.63394953224721884</v>
      </c>
      <c r="AL13" s="178">
        <f>'Populations3 4313314'!BX15/'Populations3 4313314'!BY15</f>
        <v>0.63870497336328247</v>
      </c>
      <c r="AM13" s="178">
        <f>'Populations3 4313314'!BZ15/'Populations3 4313314'!CA15</f>
        <v>0.64386353462290602</v>
      </c>
      <c r="AN13" s="178">
        <f>'Populations3 4313314'!CB15/'Populations3 4313314'!CC15</f>
        <v>0.65133639467797011</v>
      </c>
      <c r="AO13" s="178">
        <f>'Populations3 4313314'!CD15/'Populations3 4313314'!CE15</f>
        <v>0.66295805321465773</v>
      </c>
      <c r="AP13" s="178">
        <f>'Populations3 4313314'!CF15/'Populations3 4313314'!CG15</f>
        <v>0.67710009848903407</v>
      </c>
      <c r="AQ13" s="178">
        <f>'Populations3 4313314'!CH15/'Populations3 4313314'!CI15</f>
        <v>0.68058724811957449</v>
      </c>
      <c r="AR13" s="178">
        <f>'Populations3 4313314'!CJ15/'Populations3 4313314'!CK15</f>
        <v>0.6854325970410533</v>
      </c>
      <c r="AS13" s="178">
        <f>'Populations3 4313314'!CL15/'Populations3 4313314'!CM15</f>
        <v>0.68885804478400259</v>
      </c>
      <c r="AT13" s="178">
        <f>'Populations3 4313314'!CN15/'Populations3 4313314'!CO15</f>
        <v>0.69187875498093976</v>
      </c>
      <c r="AU13" s="178">
        <f>'Populations3 4313314'!CP15/'Populations3 4313314'!CQ15</f>
        <v>0.696784908653727</v>
      </c>
      <c r="AV13" s="178">
        <f>'Populations3 4313314'!CR15/'Populations3 4313314'!CS15</f>
        <v>0.69662169695618237</v>
      </c>
      <c r="AW13" s="178">
        <f>'Populations3 4313314'!CT15/'Populations3 4313314'!CU15</f>
        <v>0.69694459213829085</v>
      </c>
      <c r="AX13" s="178">
        <f>'Populations3 4313314'!CV15/'Populations3 4313314'!CW15</f>
        <v>0.69377245952654387</v>
      </c>
      <c r="AY13" s="178">
        <f>'Populations3 4313314'!CX15/'Populations3 4313314'!CY15</f>
        <v>0.69696782024921344</v>
      </c>
      <c r="AZ13" s="178">
        <f>'Populations3 4313314'!CZ15/'Populations3 4313314'!DA15</f>
        <v>0.69925565062564909</v>
      </c>
      <c r="BA13" s="178">
        <f>'Populations3 4313314'!DB15/'Populations3 4313314'!DC15</f>
        <v>0.7026325915076892</v>
      </c>
      <c r="BB13" s="178">
        <f>'Populations3 4313314'!DD15/'Populations3 4313314'!DE15</f>
        <v>0.70590796019900492</v>
      </c>
      <c r="BC13" s="178">
        <f>'Populations3 4313314'!DF15/'Populations3 4313314'!DG15</f>
        <v>0.70731310807093017</v>
      </c>
      <c r="BD13" s="178">
        <f>'Populations3 4313314'!DH15/'Populations3 4313314'!DI15</f>
        <v>0.70662734868246946</v>
      </c>
      <c r="BE13" s="178">
        <f>'Populations3 4313314'!DJ15/'Populations3 4313314'!DK15</f>
        <v>0.70754154131281977</v>
      </c>
      <c r="BF13" s="178">
        <f>'Populations3 4313314'!DL15/'Populations3 4313314'!DM15</f>
        <v>0.70976893978120847</v>
      </c>
      <c r="BG13" s="178">
        <f>'Populations3 4313314'!DN15/'Populations3 4313314'!DO15</f>
        <v>0.71256991159565963</v>
      </c>
      <c r="BH13" s="178">
        <f>'Populations3 4313314'!DP15/'Populations3 4313314'!DQ15</f>
        <v>0.71468544092427111</v>
      </c>
      <c r="BI13" s="178">
        <f>'Populations3 4313314'!DR15/'Populations3 4313314'!DS15</f>
        <v>0.71381845809135047</v>
      </c>
      <c r="BJ13" s="178">
        <f>'Populations3 4313314'!DT15/'Populations3 4313314'!DU15</f>
        <v>0.7105712123350052</v>
      </c>
      <c r="BK13" s="178">
        <f>'Populations3 4313314'!DV15/'Populations3 4313314'!DW15</f>
        <v>0.70939141575912879</v>
      </c>
      <c r="BL13" s="178">
        <f>'Populations3 4313314'!DX15/'Populations3 4313314'!DY15</f>
        <v>0.70821608740842146</v>
      </c>
      <c r="BM13" s="178">
        <f>'Populations3 4313314'!DZ15/'Populations3 4313314'!EA15</f>
        <v>0.70890163747577983</v>
      </c>
      <c r="BN13" s="178">
        <v>0.71269946132737072</v>
      </c>
      <c r="BO13" s="178">
        <v>0.71262812575790457</v>
      </c>
      <c r="BP13" s="178">
        <v>0.71176621708413612</v>
      </c>
      <c r="BQ13" s="178">
        <v>0.71213041063332339</v>
      </c>
      <c r="BR13" s="178">
        <v>0.71323910117013567</v>
      </c>
      <c r="BS13" s="178">
        <v>0.71590075455879265</v>
      </c>
      <c r="BT13" s="178">
        <v>0.71676542531622389</v>
      </c>
      <c r="BU13" s="178">
        <v>0.71295690625081765</v>
      </c>
      <c r="BV13" s="178">
        <v>0.70733997600292142</v>
      </c>
      <c r="BW13" s="178">
        <v>0.70637104662536676</v>
      </c>
      <c r="BX13" s="178">
        <v>0.70503764350375142</v>
      </c>
      <c r="BY13" s="178">
        <v>0.70387145201714996</v>
      </c>
      <c r="BZ13" s="178">
        <v>0.70669213215596782</v>
      </c>
      <c r="CA13" s="178">
        <v>0.70464129787656282</v>
      </c>
      <c r="CB13" s="178">
        <v>0.70398068762987942</v>
      </c>
    </row>
    <row r="14" spans="1:80" x14ac:dyDescent="0.2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f>'Populations3 4313314'!AB16/'Populations3 4313314'!AC16</f>
        <v>0.72271825396825395</v>
      </c>
      <c r="O14" s="108">
        <f>'Populations3 4313314'!AD16/'Populations3 4313314'!AE16</f>
        <v>0.70763956904995107</v>
      </c>
      <c r="P14" s="108">
        <f>'Populations3 4313314'!AF16/'Populations3 4313314'!AG16</f>
        <v>0.69712015888778545</v>
      </c>
      <c r="Q14" s="108">
        <f>'Populations3 4313314'!AH16/'Populations3 4313314'!AI16</f>
        <v>0.70135067533766882</v>
      </c>
      <c r="R14" s="108">
        <f>'Populations3 4313314'!AJ16/'Populations3 4313314'!AK16</f>
        <v>0.69628514056224899</v>
      </c>
      <c r="S14" s="108">
        <f>'Populations3 4313314'!AL16/'Populations3 4313314'!AM16</f>
        <v>0.68931535269709543</v>
      </c>
      <c r="T14" s="108">
        <f>'Populations3 4313314'!AN16/'Populations3 4313314'!AO16</f>
        <v>0.69016307206733296</v>
      </c>
      <c r="U14" s="108">
        <f>'Populations3 4313314'!AP16/'Populations3 4313314'!AQ16</f>
        <v>0.67962132536123565</v>
      </c>
      <c r="V14" s="108">
        <f>'Populations3 4313314'!AR16/'Populations3 4313314'!AS16</f>
        <v>0.63708086785009865</v>
      </c>
      <c r="W14" s="108">
        <f>'Populations3 4313314'!AT16/'Populations3 4313314'!AU16</f>
        <v>0.67463141840366037</v>
      </c>
      <c r="X14" s="108">
        <f>'Populations3 4313314'!AV16/'Populations3 4313314'!AW16</f>
        <v>0.69344178952719882</v>
      </c>
      <c r="Y14" s="108">
        <f>'Populations3 4313314'!AX16/'Populations3 4313314'!AY16</f>
        <v>0.7011669203450025</v>
      </c>
      <c r="Z14" s="108">
        <f>'Populations3 4313314'!AZ16/'Populations3 4313314'!BA16</f>
        <v>0.71464646464646464</v>
      </c>
      <c r="AA14" s="108">
        <f>'Populations3 4313314'!BB16/'Populations3 4313314'!BC16</f>
        <v>0.7404967055245818</v>
      </c>
      <c r="AB14" s="108">
        <f>'Populations3 4313314'!BD16/'Populations3 4313314'!BE16</f>
        <v>0.76315789473684215</v>
      </c>
      <c r="AC14" s="108">
        <f>'Populations3 4313314'!BF16/'Populations3 4313314'!BG16</f>
        <v>0.75127942681678606</v>
      </c>
      <c r="AD14" s="108">
        <f>'Populations3 4313314'!BH16/'Populations3 4313314'!BI16</f>
        <v>0.75740551583248217</v>
      </c>
      <c r="AE14" s="108">
        <f>'Populations3 4313314'!BJ16/'Populations3 4313314'!BK16</f>
        <v>0.75916496945010181</v>
      </c>
      <c r="AF14" s="108">
        <f>'Populations3 4313314'!BL16/'Populations3 4313314'!BM16</f>
        <v>0.77141382868937047</v>
      </c>
      <c r="AG14" s="108">
        <f>'Populations3 4313314'!BN16/'Populations3 4313314'!BO16</f>
        <v>0.79323308270676696</v>
      </c>
      <c r="AH14" s="108">
        <f>'Populations3 4313314'!BP16/'Populations3 4313314'!BQ16</f>
        <v>0.79403794037940378</v>
      </c>
      <c r="AI14" s="108">
        <f>'Populations3 4313314'!BR16/'Populations3 4313314'!BS16</f>
        <v>0.79663774403470711</v>
      </c>
      <c r="AJ14" s="108">
        <f>'Populations3 4313314'!BT16/'Populations3 4313314'!BU16</f>
        <v>0.800321199143469</v>
      </c>
      <c r="AK14" s="108">
        <f>'Populations3 4313314'!BV16/'Populations3 4313314'!BW16</f>
        <v>0.79632545931758525</v>
      </c>
      <c r="AL14" s="108">
        <f>'Populations3 4313314'!BX16/'Populations3 4313314'!BY16</f>
        <v>0.80073030777256127</v>
      </c>
      <c r="AM14" s="108">
        <f>'Populations3 4313314'!BZ16/'Populations3 4313314'!CA16</f>
        <v>0.7986437141366719</v>
      </c>
      <c r="AN14" s="108">
        <f>'Populations3 4313314'!CB16/'Populations3 4313314'!CC16</f>
        <v>0.7985794013191273</v>
      </c>
      <c r="AO14" s="108">
        <f>'Populations3 4313314'!CD16/'Populations3 4313314'!CE16</f>
        <v>0.80484037075180226</v>
      </c>
      <c r="AP14" s="108">
        <f>'Populations3 4313314'!CF16/'Populations3 4313314'!CG16</f>
        <v>0.81926462972553082</v>
      </c>
      <c r="AQ14" s="108">
        <f>'Populations3 4313314'!CH16/'Populations3 4313314'!CI16</f>
        <v>0.82830385015608743</v>
      </c>
      <c r="AR14" s="108">
        <f>'Populations3 4313314'!CJ16/'Populations3 4313314'!CK16</f>
        <v>0.83218997361477576</v>
      </c>
      <c r="AS14" s="108">
        <f>'Populations3 4313314'!CL16/'Populations3 4313314'!CM16</f>
        <v>0.83449384038564545</v>
      </c>
      <c r="AT14" s="108">
        <f>'Populations3 4313314'!CN16/'Populations3 4313314'!CO16</f>
        <v>0.83161884136437469</v>
      </c>
      <c r="AU14" s="108">
        <f>'Populations3 4313314'!CP16/'Populations3 4313314'!CQ16</f>
        <v>0.83747300215982723</v>
      </c>
      <c r="AV14" s="108">
        <f>'Populations3 4313314'!CR16/'Populations3 4313314'!CS16</f>
        <v>0.83559413998914811</v>
      </c>
      <c r="AW14" s="108">
        <f>'Populations3 4313314'!CT16/'Populations3 4313314'!CU16</f>
        <v>0.83033278777959629</v>
      </c>
      <c r="AX14" s="108">
        <f>'Populations3 4313314'!CV16/'Populations3 4313314'!CW16</f>
        <v>0.83514099783080264</v>
      </c>
      <c r="AY14" s="108">
        <f>'Populations3 4313314'!CX16/'Populations3 4313314'!CY16</f>
        <v>0.83816293056314928</v>
      </c>
      <c r="AZ14" s="108">
        <f>'Populations3 4313314'!CZ16/'Populations3 4313314'!DA16</f>
        <v>0.83919870059556034</v>
      </c>
      <c r="BA14" s="108">
        <f>'Populations3 4313314'!DB16/'Populations3 4313314'!DC16</f>
        <v>0.83441558441558439</v>
      </c>
      <c r="BB14" s="108">
        <f>'Populations3 4313314'!DD16/'Populations3 4313314'!DE16</f>
        <v>0.82724795640326976</v>
      </c>
      <c r="BC14" s="108">
        <f>'Populations3 4313314'!DF16/'Populations3 4313314'!DG16</f>
        <v>0.82613510520487266</v>
      </c>
      <c r="BD14" s="108">
        <f>'Populations3 4313314'!DH16/'Populations3 4313314'!DI16</f>
        <v>0.81940549635445881</v>
      </c>
      <c r="BE14" s="108">
        <f>'Populations3 4313314'!DJ16/'Populations3 4313314'!DK16</f>
        <v>0.82026330852890672</v>
      </c>
      <c r="BF14" s="108">
        <f>'Populations3 4313314'!DL16/'Populations3 4313314'!DM16</f>
        <v>0.81297046902142445</v>
      </c>
      <c r="BG14" s="108">
        <f>'Populations3 4313314'!DN16/'Populations3 4313314'!DO16</f>
        <v>0.81607142857142856</v>
      </c>
      <c r="BH14" s="108">
        <f>'Populations3 4313314'!DP16/'Populations3 4313314'!DQ16</f>
        <v>0.81481481481481477</v>
      </c>
      <c r="BI14" s="108">
        <f>'Populations3 4313314'!DR16/'Populations3 4313314'!DS16</f>
        <v>0.82546323968918112</v>
      </c>
      <c r="BJ14" s="108">
        <f>'Populations3 4313314'!DT16/'Populations3 4313314'!DU16</f>
        <v>0.82711663706335115</v>
      </c>
      <c r="BK14" s="108">
        <f>'Populations3 4313314'!DV16/'Populations3 4313314'!DW16</f>
        <v>0.82694610778443112</v>
      </c>
      <c r="BL14" s="108">
        <f>'Populations3 4313314'!DX16/'Populations3 4313314'!DY16</f>
        <v>0.81180596142606665</v>
      </c>
      <c r="BM14" s="108">
        <f>'Populations3 4313314'!DZ16/'Populations3 4313314'!EA16</f>
        <v>0.81845062093435839</v>
      </c>
      <c r="BN14" s="108">
        <v>0.82838479809976251</v>
      </c>
      <c r="BO14" s="108">
        <v>0.82639296187683287</v>
      </c>
      <c r="BP14" s="108">
        <v>0.82679929783499118</v>
      </c>
      <c r="BQ14" s="108">
        <v>0.83235638921453692</v>
      </c>
      <c r="BR14" s="108">
        <v>0.83392018779342725</v>
      </c>
      <c r="BS14" s="108">
        <v>0.83234597156398105</v>
      </c>
      <c r="BT14" s="108">
        <v>0.83343248066627007</v>
      </c>
      <c r="BU14" s="108">
        <v>0.83333333333333337</v>
      </c>
      <c r="BV14" s="108">
        <v>0.83076009501187653</v>
      </c>
      <c r="BW14" s="108">
        <v>0.82134433962264153</v>
      </c>
      <c r="BX14" s="108">
        <v>0.82485207100591718</v>
      </c>
      <c r="BY14" s="108">
        <v>0.82096317280453257</v>
      </c>
      <c r="BZ14" s="108">
        <v>0.81503841931942922</v>
      </c>
      <c r="CA14" s="108">
        <v>0.81532524807056228</v>
      </c>
      <c r="CB14" s="108">
        <v>0.81716833890746932</v>
      </c>
    </row>
    <row r="15" spans="1:80" x14ac:dyDescent="0.2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f>'Populations3 4313314'!AB17/'Populations3 4313314'!AC17</f>
        <v>0.63308457711442789</v>
      </c>
      <c r="O15" s="108">
        <f>'Populations3 4313314'!AD17/'Populations3 4313314'!AE17</f>
        <v>0.64283484233531063</v>
      </c>
      <c r="P15" s="108">
        <f>'Populations3 4313314'!AF17/'Populations3 4313314'!AG17</f>
        <v>0.64637952559300871</v>
      </c>
      <c r="Q15" s="108">
        <f>'Populations3 4313314'!AH17/'Populations3 4313314'!AI17</f>
        <v>0.64640883977900554</v>
      </c>
      <c r="R15" s="108">
        <f>'Populations3 4313314'!AJ17/'Populations3 4313314'!AK17</f>
        <v>0.64709517923362181</v>
      </c>
      <c r="S15" s="108">
        <f>'Populations3 4313314'!AL17/'Populations3 4313314'!AM17</f>
        <v>0.64700345152180738</v>
      </c>
      <c r="T15" s="108">
        <f>'Populations3 4313314'!AN17/'Populations3 4313314'!AO17</f>
        <v>0.64297048556013969</v>
      </c>
      <c r="U15" s="108">
        <f>'Populations3 4313314'!AP17/'Populations3 4313314'!AQ17</f>
        <v>0.63120104438642299</v>
      </c>
      <c r="V15" s="108">
        <f>'Populations3 4313314'!AR17/'Populations3 4313314'!AS17</f>
        <v>0.52989219209408689</v>
      </c>
      <c r="W15" s="108">
        <f>'Populations3 4313314'!AT17/'Populations3 4313314'!AU17</f>
        <v>0.56769983686786296</v>
      </c>
      <c r="X15" s="108">
        <f>'Populations3 4313314'!AV17/'Populations3 4313314'!AW17</f>
        <v>0.58249594813614258</v>
      </c>
      <c r="Y15" s="108">
        <f>'Populations3 4313314'!AX17/'Populations3 4313314'!AY17</f>
        <v>0.58710912571793239</v>
      </c>
      <c r="Z15" s="108">
        <f>'Populations3 4313314'!AZ17/'Populations3 4313314'!BA17</f>
        <v>0.58750792644261252</v>
      </c>
      <c r="AA15" s="108">
        <f>'Populations3 4313314'!BB17/'Populations3 4313314'!BC17</f>
        <v>0.61137440758293837</v>
      </c>
      <c r="AB15" s="108">
        <f>'Populations3 4313314'!BD17/'Populations3 4313314'!BE17</f>
        <v>0.62989658414290195</v>
      </c>
      <c r="AC15" s="108">
        <f>'Populations3 4313314'!BF17/'Populations3 4313314'!BG17</f>
        <v>0.60704091341579447</v>
      </c>
      <c r="AD15" s="108">
        <f>'Populations3 4313314'!BH17/'Populations3 4313314'!BI17</f>
        <v>0.61081081081081079</v>
      </c>
      <c r="AE15" s="108">
        <f>'Populations3 4313314'!BJ17/'Populations3 4313314'!BK17</f>
        <v>0.62781712813908563</v>
      </c>
      <c r="AF15" s="108">
        <f>'Populations3 4313314'!BL17/'Populations3 4313314'!BM17</f>
        <v>0.64631782945736438</v>
      </c>
      <c r="AG15" s="108">
        <f>'Populations3 4313314'!BN17/'Populations3 4313314'!BO17</f>
        <v>0.68775100401606426</v>
      </c>
      <c r="AH15" s="108">
        <f>'Populations3 4313314'!BP17/'Populations3 4313314'!BQ17</f>
        <v>0.69197324414715722</v>
      </c>
      <c r="AI15" s="108">
        <f>'Populations3 4313314'!BR17/'Populations3 4313314'!BS17</f>
        <v>0.70582362728785353</v>
      </c>
      <c r="AJ15" s="108">
        <f>'Populations3 4313314'!BT17/'Populations3 4313314'!BU17</f>
        <v>0.71456822676334875</v>
      </c>
      <c r="AK15" s="108">
        <f>'Populations3 4313314'!BV17/'Populations3 4313314'!BW17</f>
        <v>0.72628458498023718</v>
      </c>
      <c r="AL15" s="108">
        <f>'Populations3 4313314'!BX17/'Populations3 4313314'!BY17</f>
        <v>0.72557377049180327</v>
      </c>
      <c r="AM15" s="108">
        <f>'Populations3 4313314'!BZ17/'Populations3 4313314'!CA17</f>
        <v>0.72385351369185091</v>
      </c>
      <c r="AN15" s="108">
        <f>'Populations3 4313314'!CB17/'Populations3 4313314'!CC17</f>
        <v>0.72238610291707639</v>
      </c>
      <c r="AO15" s="108">
        <f>'Populations3 4313314'!CD17/'Populations3 4313314'!CE17</f>
        <v>0.7205111402359109</v>
      </c>
      <c r="AP15" s="108">
        <f>'Populations3 4313314'!CF17/'Populations3 4313314'!CG17</f>
        <v>0.72334772500830291</v>
      </c>
      <c r="AQ15" s="108">
        <f>'Populations3 4313314'!CH17/'Populations3 4313314'!CI17</f>
        <v>0.71928071928071924</v>
      </c>
      <c r="AR15" s="108">
        <f>'Populations3 4313314'!CJ17/'Populations3 4313314'!CK17</f>
        <v>0.71566345194546055</v>
      </c>
      <c r="AS15" s="108">
        <f>'Populations3 4313314'!CL17/'Populations3 4313314'!CM17</f>
        <v>0.71166666666666667</v>
      </c>
      <c r="AT15" s="108">
        <f>'Populations3 4313314'!CN17/'Populations3 4313314'!CO17</f>
        <v>0.71166054126294687</v>
      </c>
      <c r="AU15" s="108">
        <f>'Populations3 4313314'!CP17/'Populations3 4313314'!CQ17</f>
        <v>0.71476622939791457</v>
      </c>
      <c r="AV15" s="108">
        <f>'Populations3 4313314'!CR17/'Populations3 4313314'!CS17</f>
        <v>0.71394638615541228</v>
      </c>
      <c r="AW15" s="108">
        <f>'Populations3 4313314'!CT17/'Populations3 4313314'!CU17</f>
        <v>0.71477195371000679</v>
      </c>
      <c r="AX15" s="108">
        <f>'Populations3 4313314'!CV17/'Populations3 4313314'!CW17</f>
        <v>0.7039698836413415</v>
      </c>
      <c r="AY15" s="108">
        <f>'Populations3 4313314'!CX17/'Populations3 4313314'!CY17</f>
        <v>0.70860473088789855</v>
      </c>
      <c r="AZ15" s="108">
        <f>'Populations3 4313314'!CZ17/'Populations3 4313314'!DA17</f>
        <v>0.70674386920980925</v>
      </c>
      <c r="BA15" s="108">
        <f>'Populations3 4313314'!DB17/'Populations3 4313314'!DC17</f>
        <v>0.70909090909090911</v>
      </c>
      <c r="BB15" s="108">
        <f>'Populations3 4313314'!DD17/'Populations3 4313314'!DE17</f>
        <v>0.71280635139799797</v>
      </c>
      <c r="BC15" s="108">
        <f>'Populations3 4313314'!DF17/'Populations3 4313314'!DG17</f>
        <v>0.71817868230424287</v>
      </c>
      <c r="BD15" s="108">
        <f>'Populations3 4313314'!DH17/'Populations3 4313314'!DI17</f>
        <v>0.71473136915077995</v>
      </c>
      <c r="BE15" s="108">
        <f>'Populations3 4313314'!DJ17/'Populations3 4313314'!DK17</f>
        <v>0.70951879171057253</v>
      </c>
      <c r="BF15" s="108">
        <f>'Populations3 4313314'!DL17/'Populations3 4313314'!DM17</f>
        <v>0.71181046676096182</v>
      </c>
      <c r="BG15" s="108">
        <f>'Populations3 4313314'!DN17/'Populations3 4313314'!DO17</f>
        <v>0.71342756183745581</v>
      </c>
      <c r="BH15" s="108">
        <f>'Populations3 4313314'!DP17/'Populations3 4313314'!DQ17</f>
        <v>0.70879316482734067</v>
      </c>
      <c r="BI15" s="108">
        <f>'Populations3 4313314'!DR17/'Populations3 4313314'!DS17</f>
        <v>0.7124865059373876</v>
      </c>
      <c r="BJ15" s="108">
        <f>'Populations3 4313314'!DT17/'Populations3 4313314'!DU17</f>
        <v>0.7080451401528941</v>
      </c>
      <c r="BK15" s="108">
        <f>'Populations3 4313314'!DV17/'Populations3 4313314'!DW17</f>
        <v>0.71737536656891498</v>
      </c>
      <c r="BL15" s="108">
        <f>'Populations3 4313314'!DX17/'Populations3 4313314'!DY17</f>
        <v>0.71173469387755106</v>
      </c>
      <c r="BM15" s="108">
        <f>'Populations3 4313314'!DZ17/'Populations3 4313314'!EA17</f>
        <v>0.71082157075642416</v>
      </c>
      <c r="BN15" s="108">
        <v>0.70961952620244073</v>
      </c>
      <c r="BO15" s="108">
        <v>0.71027027027027023</v>
      </c>
      <c r="BP15" s="108">
        <v>0.70603197674418605</v>
      </c>
      <c r="BQ15" s="108">
        <v>0.71460176991150437</v>
      </c>
      <c r="BR15" s="108">
        <v>0.71245421245421248</v>
      </c>
      <c r="BS15" s="108">
        <v>0.70972531551596141</v>
      </c>
      <c r="BT15" s="108">
        <v>0.70682730923694781</v>
      </c>
      <c r="BU15" s="108">
        <v>0.71073776479181883</v>
      </c>
      <c r="BV15" s="108">
        <v>0.70216606498194944</v>
      </c>
      <c r="BW15" s="108">
        <v>0.69953720185119261</v>
      </c>
      <c r="BX15" s="108">
        <v>0.70337790288529201</v>
      </c>
      <c r="BY15" s="108">
        <v>0.70526682943843744</v>
      </c>
      <c r="BZ15" s="108">
        <v>0.70443016570848838</v>
      </c>
      <c r="CA15" s="108">
        <v>0.70552763819095476</v>
      </c>
      <c r="CB15" s="108">
        <v>0.70448548812664913</v>
      </c>
    </row>
    <row r="16" spans="1:80" x14ac:dyDescent="0.2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f>'Populations3 4313314'!AB18/'Populations3 4313314'!AC18</f>
        <v>0.60722347629796836</v>
      </c>
      <c r="O16" s="108">
        <f>'Populations3 4313314'!AD18/'Populations3 4313314'!AE18</f>
        <v>0.59221076746849943</v>
      </c>
      <c r="P16" s="108">
        <f>'Populations3 4313314'!AF18/'Populations3 4313314'!AG18</f>
        <v>0.55842696629213484</v>
      </c>
      <c r="Q16" s="108">
        <f>'Populations3 4313314'!AH18/'Populations3 4313314'!AI18</f>
        <v>0.54761904761904767</v>
      </c>
      <c r="R16" s="108">
        <f>'Populations3 4313314'!AJ18/'Populations3 4313314'!AK18</f>
        <v>0.53761061946902655</v>
      </c>
      <c r="S16" s="108">
        <f>'Populations3 4313314'!AL18/'Populations3 4313314'!AM18</f>
        <v>0.51152579582875957</v>
      </c>
      <c r="T16" s="108">
        <f>'Populations3 4313314'!AN18/'Populations3 4313314'!AO18</f>
        <v>0.5039281705948373</v>
      </c>
      <c r="U16" s="108">
        <f>'Populations3 4313314'!AP18/'Populations3 4313314'!AQ18</f>
        <v>0.48901734104046241</v>
      </c>
      <c r="V16" s="108">
        <f>'Populations3 4313314'!AR18/'Populations3 4313314'!AS18</f>
        <v>0.48803827751196172</v>
      </c>
      <c r="W16" s="108">
        <f>'Populations3 4313314'!AT18/'Populations3 4313314'!AU18</f>
        <v>0.53437876960192998</v>
      </c>
      <c r="X16" s="108">
        <f>'Populations3 4313314'!AV18/'Populations3 4313314'!AW18</f>
        <v>0.55980861244019142</v>
      </c>
      <c r="Y16" s="108">
        <f>'Populations3 4313314'!AX18/'Populations3 4313314'!AY18</f>
        <v>0.57396449704142016</v>
      </c>
      <c r="Z16" s="108">
        <f>'Populations3 4313314'!AZ18/'Populations3 4313314'!BA18</f>
        <v>0.59356376638855779</v>
      </c>
      <c r="AA16" s="108">
        <f>'Populations3 4313314'!BB18/'Populations3 4313314'!BC18</f>
        <v>0.64575645756457567</v>
      </c>
      <c r="AB16" s="108">
        <f>'Populations3 4313314'!BD18/'Populations3 4313314'!BE18</f>
        <v>0.68244084682440842</v>
      </c>
      <c r="AC16" s="108">
        <f>'Populations3 4313314'!BF18/'Populations3 4313314'!BG18</f>
        <v>0.64950980392156865</v>
      </c>
      <c r="AD16" s="108">
        <f>'Populations3 4313314'!BH18/'Populations3 4313314'!BI18</f>
        <v>0.65789473684210531</v>
      </c>
      <c r="AE16" s="108">
        <f>'Populations3 4313314'!BJ18/'Populations3 4313314'!BK18</f>
        <v>0.67393939393939395</v>
      </c>
      <c r="AF16" s="108">
        <f>'Populations3 4313314'!BL18/'Populations3 4313314'!BM18</f>
        <v>0.68973747016706444</v>
      </c>
      <c r="AG16" s="108">
        <f>'Populations3 4313314'!BN18/'Populations3 4313314'!BO18</f>
        <v>0.73571428571428577</v>
      </c>
      <c r="AH16" s="108">
        <f>'Populations3 4313314'!BP18/'Populations3 4313314'!BQ18</f>
        <v>0.73778307508939212</v>
      </c>
      <c r="AI16" s="108">
        <f>'Populations3 4313314'!BR18/'Populations3 4313314'!BS18</f>
        <v>0.74665042630937883</v>
      </c>
      <c r="AJ16" s="108">
        <f>'Populations3 4313314'!BT18/'Populations3 4313314'!BU18</f>
        <v>0.75529411764705878</v>
      </c>
      <c r="AK16" s="108">
        <f>'Populations3 4313314'!BV18/'Populations3 4313314'!BW18</f>
        <v>0.75444839857651247</v>
      </c>
      <c r="AL16" s="108">
        <f>'Populations3 4313314'!BX18/'Populations3 4313314'!BY18</f>
        <v>0.75717703349282295</v>
      </c>
      <c r="AM16" s="108">
        <f>'Populations3 4313314'!BZ18/'Populations3 4313314'!CA18</f>
        <v>0.77108433734939763</v>
      </c>
      <c r="AN16" s="108">
        <f>'Populations3 4313314'!CB18/'Populations3 4313314'!CC18</f>
        <v>0.76422764227642281</v>
      </c>
      <c r="AO16" s="108">
        <f>'Populations3 4313314'!CD18/'Populations3 4313314'!CE18</f>
        <v>0.77415599534342261</v>
      </c>
      <c r="AP16" s="108">
        <f>'Populations3 4313314'!CF18/'Populations3 4313314'!CG18</f>
        <v>0.78095238095238095</v>
      </c>
      <c r="AQ16" s="108">
        <f>'Populations3 4313314'!CH18/'Populations3 4313314'!CI18</f>
        <v>0.7857142857142857</v>
      </c>
      <c r="AR16" s="108">
        <f>'Populations3 4313314'!CJ18/'Populations3 4313314'!CK18</f>
        <v>0.78647686832740216</v>
      </c>
      <c r="AS16" s="108">
        <f>'Populations3 4313314'!CL18/'Populations3 4313314'!CM18</f>
        <v>0.79028436018957349</v>
      </c>
      <c r="AT16" s="108">
        <f>'Populations3 4313314'!CN18/'Populations3 4313314'!CO18</f>
        <v>0.78186274509803921</v>
      </c>
      <c r="AU16" s="108">
        <f>'Populations3 4313314'!CP18/'Populations3 4313314'!CQ18</f>
        <v>0.79012345679012341</v>
      </c>
      <c r="AV16" s="108">
        <f>'Populations3 4313314'!CR18/'Populations3 4313314'!CS18</f>
        <v>0.79778051787916149</v>
      </c>
      <c r="AW16" s="108">
        <f>'Populations3 4313314'!CT18/'Populations3 4313314'!CU18</f>
        <v>0.80248447204968942</v>
      </c>
      <c r="AX16" s="108">
        <f>'Populations3 4313314'!CV18/'Populations3 4313314'!CW18</f>
        <v>0.79108280254777075</v>
      </c>
      <c r="AY16" s="108">
        <f>'Populations3 4313314'!CX18/'Populations3 4313314'!CY18</f>
        <v>0.78764478764478763</v>
      </c>
      <c r="AZ16" s="108">
        <f>'Populations3 4313314'!CZ18/'Populations3 4313314'!DA18</f>
        <v>0.77976952624839946</v>
      </c>
      <c r="BA16" s="108">
        <f>'Populations3 4313314'!DB18/'Populations3 4313314'!DC18</f>
        <v>0.78007761966364808</v>
      </c>
      <c r="BB16" s="108">
        <f>'Populations3 4313314'!DD18/'Populations3 4313314'!DE18</f>
        <v>0.77994791666666663</v>
      </c>
      <c r="BC16" s="108">
        <f>'Populations3 4313314'!DF18/'Populations3 4313314'!DG18</f>
        <v>0.77621483375959077</v>
      </c>
      <c r="BD16" s="108">
        <f>'Populations3 4313314'!DH18/'Populations3 4313314'!DI18</f>
        <v>0.77906976744186052</v>
      </c>
      <c r="BE16" s="108">
        <f>'Populations3 4313314'!DJ18/'Populations3 4313314'!DK18</f>
        <v>0.77356020942408377</v>
      </c>
      <c r="BF16" s="108">
        <f>'Populations3 4313314'!DL18/'Populations3 4313314'!DM18</f>
        <v>0.76392572944297077</v>
      </c>
      <c r="BG16" s="108">
        <f>'Populations3 4313314'!DN18/'Populations3 4313314'!DO18</f>
        <v>0.76781002638522422</v>
      </c>
      <c r="BH16" s="108">
        <f>'Populations3 4313314'!DP18/'Populations3 4313314'!DQ18</f>
        <v>0.76737967914438499</v>
      </c>
      <c r="BI16" s="108">
        <f>'Populations3 4313314'!DR18/'Populations3 4313314'!DS18</f>
        <v>0.76253298153034299</v>
      </c>
      <c r="BJ16" s="108">
        <f>'Populations3 4313314'!DT18/'Populations3 4313314'!DU18</f>
        <v>0.76447368421052631</v>
      </c>
      <c r="BK16" s="108">
        <f>'Populations3 4313314'!DV18/'Populations3 4313314'!DW18</f>
        <v>0.77165354330708658</v>
      </c>
      <c r="BL16" s="108">
        <f>'Populations3 4313314'!DX18/'Populations3 4313314'!DY18</f>
        <v>0.77213541666666663</v>
      </c>
      <c r="BM16" s="108">
        <f>'Populations3 4313314'!DZ18/'Populations3 4313314'!EA18</f>
        <v>0.79622132253711198</v>
      </c>
      <c r="BN16" s="108">
        <v>0.81132075471698117</v>
      </c>
      <c r="BO16" s="108">
        <v>0.85977337110481589</v>
      </c>
      <c r="BP16" s="108">
        <v>0.8384831460674157</v>
      </c>
      <c r="BQ16" s="108">
        <v>0.84916201117318435</v>
      </c>
      <c r="BR16" s="108">
        <v>0.85451977401129942</v>
      </c>
      <c r="BS16" s="108">
        <v>0.84659913169319823</v>
      </c>
      <c r="BT16" s="108">
        <v>0.83936324167872645</v>
      </c>
      <c r="BU16" s="108">
        <v>0.8152958152958153</v>
      </c>
      <c r="BV16" s="108">
        <v>0.79885057471264365</v>
      </c>
      <c r="BW16" s="108">
        <v>0.81140350877192979</v>
      </c>
      <c r="BX16" s="108">
        <v>0.83183183183183185</v>
      </c>
      <c r="BY16" s="108">
        <v>0.83</v>
      </c>
      <c r="BZ16" s="108">
        <v>0.83</v>
      </c>
      <c r="CA16" s="108">
        <v>0.82244318181818177</v>
      </c>
      <c r="CB16" s="108">
        <v>0.80689655172413788</v>
      </c>
    </row>
    <row r="17" spans="1:80" x14ac:dyDescent="0.2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f>'Populations3 4313314'!AB19/'Populations3 4313314'!AC19</f>
        <v>0.57794392523364491</v>
      </c>
      <c r="O17" s="108">
        <f>'Populations3 4313314'!AD19/'Populations3 4313314'!AE19</f>
        <v>0.56162361623616242</v>
      </c>
      <c r="P17" s="108">
        <f>'Populations3 4313314'!AF19/'Populations3 4313314'!AG19</f>
        <v>0.54213790587376864</v>
      </c>
      <c r="Q17" s="108">
        <f>'Populations3 4313314'!AH19/'Populations3 4313314'!AI19</f>
        <v>0.53093158660844253</v>
      </c>
      <c r="R17" s="108">
        <f>'Populations3 4313314'!AJ19/'Populations3 4313314'!AK19</f>
        <v>0.52126499454743724</v>
      </c>
      <c r="S17" s="108">
        <f>'Populations3 4313314'!AL19/'Populations3 4313314'!AM19</f>
        <v>0.52144144144144144</v>
      </c>
      <c r="T17" s="108">
        <f>'Populations3 4313314'!AN19/'Populations3 4313314'!AO19</f>
        <v>0.52610587382160989</v>
      </c>
      <c r="U17" s="108">
        <f>'Populations3 4313314'!AP19/'Populations3 4313314'!AQ19</f>
        <v>0.53436018957345977</v>
      </c>
      <c r="V17" s="108">
        <f>'Populations3 4313314'!AR19/'Populations3 4313314'!AS19</f>
        <v>0.5236768802228412</v>
      </c>
      <c r="W17" s="108">
        <f>'Populations3 4313314'!AT19/'Populations3 4313314'!AU19</f>
        <v>0.57905060808160058</v>
      </c>
      <c r="X17" s="108">
        <f>'Populations3 4313314'!AV19/'Populations3 4313314'!AW19</f>
        <v>0.61279333838001515</v>
      </c>
      <c r="Y17" s="108">
        <f>'Populations3 4313314'!AX19/'Populations3 4313314'!AY19</f>
        <v>0.63537363875328579</v>
      </c>
      <c r="Z17" s="108">
        <f>'Populations3 4313314'!AZ19/'Populations3 4313314'!BA19</f>
        <v>0.65592203898050971</v>
      </c>
      <c r="AA17" s="108">
        <f>'Populations3 4313314'!BB19/'Populations3 4313314'!BC19</f>
        <v>0.68972033257747545</v>
      </c>
      <c r="AB17" s="108">
        <f>'Populations3 4313314'!BD19/'Populations3 4313314'!BE19</f>
        <v>0.71370219086520614</v>
      </c>
      <c r="AC17" s="108">
        <f>'Populations3 4313314'!BF19/'Populations3 4313314'!BG19</f>
        <v>0.70215934475055841</v>
      </c>
      <c r="AD17" s="108">
        <f>'Populations3 4313314'!BH19/'Populations3 4313314'!BI19</f>
        <v>0.69977595220313671</v>
      </c>
      <c r="AE17" s="108">
        <f>'Populations3 4313314'!BJ19/'Populations3 4313314'!BK19</f>
        <v>0.70563909774436095</v>
      </c>
      <c r="AF17" s="108">
        <f>'Populations3 4313314'!BL19/'Populations3 4313314'!BM19</f>
        <v>0.71531190926275989</v>
      </c>
      <c r="AG17" s="108">
        <f>'Populations3 4313314'!BN19/'Populations3 4313314'!BO19</f>
        <v>0.7311624384702764</v>
      </c>
      <c r="AH17" s="108">
        <f>'Populations3 4313314'!BP19/'Populations3 4313314'!BQ19</f>
        <v>0.73371212121212126</v>
      </c>
      <c r="AI17" s="108">
        <f>'Populations3 4313314'!BR19/'Populations3 4313314'!BS19</f>
        <v>0.73857965451055663</v>
      </c>
      <c r="AJ17" s="108">
        <f>'Populations3 4313314'!BT19/'Populations3 4313314'!BU19</f>
        <v>0.74885496183206102</v>
      </c>
      <c r="AK17" s="108">
        <f>'Populations3 4313314'!BV19/'Populations3 4313314'!BW19</f>
        <v>0.7607599844901124</v>
      </c>
      <c r="AL17" s="108">
        <f>'Populations3 4313314'!BX19/'Populations3 4313314'!BY19</f>
        <v>0.76165011459129106</v>
      </c>
      <c r="AM17" s="108">
        <f>'Populations3 4313314'!BZ19/'Populations3 4313314'!CA19</f>
        <v>0.77073732718894006</v>
      </c>
      <c r="AN17" s="108">
        <f>'Populations3 4313314'!CB19/'Populations3 4313314'!CC19</f>
        <v>0.77116350985697724</v>
      </c>
      <c r="AO17" s="108">
        <f>'Populations3 4313314'!CD19/'Populations3 4313314'!CE19</f>
        <v>0.77590176515732923</v>
      </c>
      <c r="AP17" s="108">
        <f>'Populations3 4313314'!CF19/'Populations3 4313314'!CG19</f>
        <v>0.78348909657320875</v>
      </c>
      <c r="AQ17" s="108">
        <f>'Populations3 4313314'!CH19/'Populations3 4313314'!CI19</f>
        <v>0.78730035060381764</v>
      </c>
      <c r="AR17" s="108">
        <f>'Populations3 4313314'!CJ19/'Populations3 4313314'!CK19</f>
        <v>0.78781925343811399</v>
      </c>
      <c r="AS17" s="108">
        <f>'Populations3 4313314'!CL19/'Populations3 4313314'!CM19</f>
        <v>0.78184713375796178</v>
      </c>
      <c r="AT17" s="108">
        <f>'Populations3 4313314'!CN19/'Populations3 4313314'!CO19</f>
        <v>0.78387096774193543</v>
      </c>
      <c r="AU17" s="108">
        <f>'Populations3 4313314'!CP19/'Populations3 4313314'!CQ19</f>
        <v>0.78360920468308437</v>
      </c>
      <c r="AV17" s="108">
        <f>'Populations3 4313314'!CR19/'Populations3 4313314'!CS19</f>
        <v>0.7852268165395424</v>
      </c>
      <c r="AW17" s="108">
        <f>'Populations3 4313314'!CT19/'Populations3 4313314'!CU19</f>
        <v>0.78800000000000003</v>
      </c>
      <c r="AX17" s="108">
        <f>'Populations3 4313314'!CV19/'Populations3 4313314'!CW19</f>
        <v>0.7810509554140127</v>
      </c>
      <c r="AY17" s="108">
        <f>'Populations3 4313314'!CX19/'Populations3 4313314'!CY19</f>
        <v>0.7883683360258481</v>
      </c>
      <c r="AZ17" s="108">
        <f>'Populations3 4313314'!CZ19/'Populations3 4313314'!DA19</f>
        <v>0.79392971246006394</v>
      </c>
      <c r="BA17" s="108">
        <f>'Populations3 4313314'!DB19/'Populations3 4313314'!DC19</f>
        <v>0.79617072197846028</v>
      </c>
      <c r="BB17" s="108">
        <f>'Populations3 4313314'!DD19/'Populations3 4313314'!DE19</f>
        <v>0.79627427665477601</v>
      </c>
      <c r="BC17" s="108">
        <f>'Populations3 4313314'!DF19/'Populations3 4313314'!DG19</f>
        <v>0.78890662410215484</v>
      </c>
      <c r="BD17" s="108">
        <f>'Populations3 4313314'!DH19/'Populations3 4313314'!DI19</f>
        <v>0.79005964214711732</v>
      </c>
      <c r="BE17" s="108">
        <f>'Populations3 4313314'!DJ19/'Populations3 4313314'!DK19</f>
        <v>0.7957463884430177</v>
      </c>
      <c r="BF17" s="108">
        <f>'Populations3 4313314'!DL19/'Populations3 4313314'!DM19</f>
        <v>0.79381862545750304</v>
      </c>
      <c r="BG17" s="108">
        <f>'Populations3 4313314'!DN19/'Populations3 4313314'!DO19</f>
        <v>0.79417794177941781</v>
      </c>
      <c r="BH17" s="108">
        <f>'Populations3 4313314'!DP19/'Populations3 4313314'!DQ19</f>
        <v>0.78843788437884377</v>
      </c>
      <c r="BI17" s="108">
        <f>'Populations3 4313314'!DR19/'Populations3 4313314'!DS19</f>
        <v>0.79546391752577317</v>
      </c>
      <c r="BJ17" s="108">
        <f>'Populations3 4313314'!DT19/'Populations3 4313314'!DU19</f>
        <v>0.79325935059597208</v>
      </c>
      <c r="BK17" s="108">
        <f>'Populations3 4313314'!DV19/'Populations3 4313314'!DW19</f>
        <v>0.79173419773095621</v>
      </c>
      <c r="BL17" s="108">
        <f>'Populations3 4313314'!DX19/'Populations3 4313314'!DY19</f>
        <v>0.79574293900941462</v>
      </c>
      <c r="BM17" s="108">
        <f>'Populations3 4313314'!DZ19/'Populations3 4313314'!EA19</f>
        <v>0.78910728910728911</v>
      </c>
      <c r="BN17" s="108">
        <v>0.79048790487904874</v>
      </c>
      <c r="BO17" s="108">
        <v>0.80613961312026916</v>
      </c>
      <c r="BP17" s="108">
        <v>0.80712166172106825</v>
      </c>
      <c r="BQ17" s="108">
        <v>0.80729613733905581</v>
      </c>
      <c r="BR17" s="108">
        <v>0.80868443680137581</v>
      </c>
      <c r="BS17" s="108">
        <v>0.80128479657387586</v>
      </c>
      <c r="BT17" s="108">
        <v>0.80120223271790469</v>
      </c>
      <c r="BU17" s="108">
        <v>0.79395248380129591</v>
      </c>
      <c r="BV17" s="108">
        <v>0.79276595744680856</v>
      </c>
      <c r="BW17" s="108">
        <v>0.79185900125891728</v>
      </c>
      <c r="BX17" s="108">
        <v>0.79477764177886578</v>
      </c>
      <c r="BY17" s="108">
        <v>0.79959266802443996</v>
      </c>
      <c r="BZ17" s="108">
        <v>0.79132901134521882</v>
      </c>
      <c r="CA17" s="108">
        <v>0.79299234796616991</v>
      </c>
      <c r="CB17" s="108">
        <v>0.78985801217038543</v>
      </c>
    </row>
    <row r="18" spans="1:80" x14ac:dyDescent="0.2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f>'Populations3 4313314'!AB20/'Populations3 4313314'!AC20</f>
        <v>0.6343402225755167</v>
      </c>
      <c r="O18" s="108">
        <f>'Populations3 4313314'!AD20/'Populations3 4313314'!AE20</f>
        <v>0.62003179650238471</v>
      </c>
      <c r="P18" s="108">
        <f>'Populations3 4313314'!AF20/'Populations3 4313314'!AG20</f>
        <v>0.60476190476190472</v>
      </c>
      <c r="Q18" s="108">
        <f>'Populations3 4313314'!AH20/'Populations3 4313314'!AI20</f>
        <v>0.60416666666666663</v>
      </c>
      <c r="R18" s="108">
        <f>'Populations3 4313314'!AJ20/'Populations3 4313314'!AK20</f>
        <v>0.61208267090620028</v>
      </c>
      <c r="S18" s="108">
        <f>'Populations3 4313314'!AL20/'Populations3 4313314'!AM20</f>
        <v>0.59305993690851733</v>
      </c>
      <c r="T18" s="108">
        <f>'Populations3 4313314'!AN20/'Populations3 4313314'!AO20</f>
        <v>0.59375</v>
      </c>
      <c r="U18" s="108">
        <f>'Populations3 4313314'!AP20/'Populations3 4313314'!AQ20</f>
        <v>0.58421851289833082</v>
      </c>
      <c r="V18" s="108">
        <f>'Populations3 4313314'!AR20/'Populations3 4313314'!AS20</f>
        <v>0.53432835820895519</v>
      </c>
      <c r="W18" s="108">
        <f>'Populations3 4313314'!AT20/'Populations3 4313314'!AU20</f>
        <v>0.57807807807807809</v>
      </c>
      <c r="X18" s="108">
        <f>'Populations3 4313314'!AV20/'Populations3 4313314'!AW20</f>
        <v>0.58936484490398822</v>
      </c>
      <c r="Y18" s="108">
        <f>'Populations3 4313314'!AX20/'Populations3 4313314'!AY20</f>
        <v>0.57532281205164992</v>
      </c>
      <c r="Z18" s="108">
        <f>'Populations3 4313314'!AZ20/'Populations3 4313314'!BA20</f>
        <v>0.56497175141242939</v>
      </c>
      <c r="AA18" s="108">
        <f>'Populations3 4313314'!BB20/'Populations3 4313314'!BC20</f>
        <v>0.58272327964860904</v>
      </c>
      <c r="AB18" s="108">
        <f>'Populations3 4313314'!BD20/'Populations3 4313314'!BE20</f>
        <v>0.59411764705882353</v>
      </c>
      <c r="AC18" s="108">
        <f>'Populations3 4313314'!BF20/'Populations3 4313314'!BG20</f>
        <v>0.5757575757575758</v>
      </c>
      <c r="AD18" s="108">
        <f>'Populations3 4313314'!BH20/'Populations3 4313314'!BI20</f>
        <v>0.57266187050359707</v>
      </c>
      <c r="AE18" s="108">
        <f>'Populations3 4313314'!BJ20/'Populations3 4313314'!BK20</f>
        <v>0.56818181818181823</v>
      </c>
      <c r="AF18" s="108">
        <f>'Populations3 4313314'!BL20/'Populations3 4313314'!BM20</f>
        <v>0.5778097982708934</v>
      </c>
      <c r="AG18" s="108">
        <f>'Populations3 4313314'!BN20/'Populations3 4313314'!BO20</f>
        <v>0.60485021398002858</v>
      </c>
      <c r="AH18" s="108">
        <f>'Populations3 4313314'!BP20/'Populations3 4313314'!BQ20</f>
        <v>0.61151079136690645</v>
      </c>
      <c r="AI18" s="108">
        <f>'Populations3 4313314'!BR20/'Populations3 4313314'!BS20</f>
        <v>0.62316715542521994</v>
      </c>
      <c r="AJ18" s="108">
        <f>'Populations3 4313314'!BT20/'Populations3 4313314'!BU20</f>
        <v>0.62536873156342188</v>
      </c>
      <c r="AK18" s="108">
        <f>'Populations3 4313314'!BV20/'Populations3 4313314'!BW20</f>
        <v>0.63063063063063063</v>
      </c>
      <c r="AL18" s="108">
        <f>'Populations3 4313314'!BX20/'Populations3 4313314'!BY20</f>
        <v>0.63934426229508201</v>
      </c>
      <c r="AM18" s="108">
        <f>'Populations3 4313314'!BZ20/'Populations3 4313314'!CA20</f>
        <v>0.66718027734976892</v>
      </c>
      <c r="AN18" s="108">
        <f>'Populations3 4313314'!CB20/'Populations3 4313314'!CC20</f>
        <v>0.71674491392801254</v>
      </c>
      <c r="AO18" s="108">
        <f>'Populations3 4313314'!CD20/'Populations3 4313314'!CE20</f>
        <v>0.72006220839813373</v>
      </c>
      <c r="AP18" s="108">
        <f>'Populations3 4313314'!CF20/'Populations3 4313314'!CG20</f>
        <v>0.72670807453416153</v>
      </c>
      <c r="AQ18" s="108">
        <f>'Populations3 4313314'!CH20/'Populations3 4313314'!CI20</f>
        <v>0.74015748031496065</v>
      </c>
      <c r="AR18" s="108">
        <f>'Populations3 4313314'!CJ20/'Populations3 4313314'!CK20</f>
        <v>0.74922600619195046</v>
      </c>
      <c r="AS18" s="108">
        <f>'Populations3 4313314'!CL20/'Populations3 4313314'!CM20</f>
        <v>0.73529411764705888</v>
      </c>
      <c r="AT18" s="108">
        <f>'Populations3 4313314'!CN20/'Populations3 4313314'!CO20</f>
        <v>0.72429906542056077</v>
      </c>
      <c r="AU18" s="108">
        <f>'Populations3 4313314'!CP20/'Populations3 4313314'!CQ20</f>
        <v>0.73166926677067079</v>
      </c>
      <c r="AV18" s="108">
        <f>'Populations3 4313314'!CR20/'Populations3 4313314'!CS20</f>
        <v>0.74244833068362481</v>
      </c>
      <c r="AW18" s="108">
        <f>'Populations3 4313314'!CT20/'Populations3 4313314'!CU20</f>
        <v>0.74960380348652933</v>
      </c>
      <c r="AX18" s="108">
        <f>'Populations3 4313314'!CV20/'Populations3 4313314'!CW20</f>
        <v>0.75705329153605017</v>
      </c>
      <c r="AY18" s="108">
        <f>'Populations3 4313314'!CX20/'Populations3 4313314'!CY20</f>
        <v>0.75238095238095237</v>
      </c>
      <c r="AZ18" s="108">
        <f>'Populations3 4313314'!CZ20/'Populations3 4313314'!DA20</f>
        <v>0.7460063897763578</v>
      </c>
      <c r="BA18" s="108">
        <f>'Populations3 4313314'!DB20/'Populations3 4313314'!DC20</f>
        <v>0.74838709677419357</v>
      </c>
      <c r="BB18" s="108">
        <f>'Populations3 4313314'!DD20/'Populations3 4313314'!DE20</f>
        <v>0.72827804107424965</v>
      </c>
      <c r="BC18" s="108">
        <f>'Populations3 4313314'!DF20/'Populations3 4313314'!DG20</f>
        <v>0.73954983922829587</v>
      </c>
      <c r="BD18" s="108">
        <f>'Populations3 4313314'!DH20/'Populations3 4313314'!DI20</f>
        <v>0.72640000000000005</v>
      </c>
      <c r="BE18" s="108">
        <f>'Populations3 4313314'!DJ20/'Populations3 4313314'!DK20</f>
        <v>0.72475570032573289</v>
      </c>
      <c r="BF18" s="108">
        <f>'Populations3 4313314'!DL20/'Populations3 4313314'!DM20</f>
        <v>0.73666666666666669</v>
      </c>
      <c r="BG18" s="108">
        <f>'Populations3 4313314'!DN20/'Populations3 4313314'!DO20</f>
        <v>0.73728813559322037</v>
      </c>
      <c r="BH18" s="108">
        <f>'Populations3 4313314'!DP20/'Populations3 4313314'!DQ20</f>
        <v>0.71923743500866555</v>
      </c>
      <c r="BI18" s="108">
        <f>'Populations3 4313314'!DR20/'Populations3 4313314'!DS20</f>
        <v>0.71378708551483416</v>
      </c>
      <c r="BJ18" s="108">
        <f>'Populations3 4313314'!DT20/'Populations3 4313314'!DU20</f>
        <v>0.69787985865724378</v>
      </c>
      <c r="BK18" s="108">
        <f>'Populations3 4313314'!DV20/'Populations3 4313314'!DW20</f>
        <v>0.6964285714285714</v>
      </c>
      <c r="BL18" s="108">
        <f>'Populations3 4313314'!DX20/'Populations3 4313314'!DY20</f>
        <v>0.69009009009009004</v>
      </c>
      <c r="BM18" s="108">
        <f>'Populations3 4313314'!DZ20/'Populations3 4313314'!EA20</f>
        <v>0.67863247863247866</v>
      </c>
      <c r="BN18" s="108">
        <v>0.7142857142857143</v>
      </c>
      <c r="BO18" s="108">
        <v>0.7332155477031802</v>
      </c>
      <c r="BP18" s="108">
        <v>0.73426573426573427</v>
      </c>
      <c r="BQ18" s="108">
        <v>0.74137931034482762</v>
      </c>
      <c r="BR18" s="108">
        <v>0.73391304347826092</v>
      </c>
      <c r="BS18" s="108">
        <v>0.74535315985130113</v>
      </c>
      <c r="BT18" s="108">
        <v>0.73201438848920863</v>
      </c>
      <c r="BU18" s="108">
        <v>0.72458410351201474</v>
      </c>
      <c r="BV18" s="108">
        <v>0.72499999999999998</v>
      </c>
      <c r="BW18" s="108">
        <v>0.72945205479452058</v>
      </c>
      <c r="BX18" s="108">
        <v>0.72156196943972839</v>
      </c>
      <c r="BY18" s="108">
        <v>0.7303370786516854</v>
      </c>
      <c r="BZ18" s="108">
        <v>0.74198473282442745</v>
      </c>
      <c r="CA18" s="108">
        <v>0.73773006134969321</v>
      </c>
      <c r="CB18" s="108">
        <v>0.73867069486404835</v>
      </c>
    </row>
    <row r="19" spans="1:80" x14ac:dyDescent="0.2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f>'Populations3 4313314'!AB21/'Populations3 4313314'!AC21</f>
        <v>0.73198482932996212</v>
      </c>
      <c r="O19" s="108">
        <f>'Populations3 4313314'!AD21/'Populations3 4313314'!AE21</f>
        <v>0.75328083989501315</v>
      </c>
      <c r="P19" s="108">
        <f>'Populations3 4313314'!AF21/'Populations3 4313314'!AG21</f>
        <v>0.73091849935316944</v>
      </c>
      <c r="Q19" s="108">
        <f>'Populations3 4313314'!AH21/'Populations3 4313314'!AI21</f>
        <v>0.71683673469387754</v>
      </c>
      <c r="R19" s="108">
        <f>'Populations3 4313314'!AJ21/'Populations3 4313314'!AK21</f>
        <v>0.7103274559193955</v>
      </c>
      <c r="S19" s="108">
        <f>'Populations3 4313314'!AL21/'Populations3 4313314'!AM21</f>
        <v>0.71609632446134353</v>
      </c>
      <c r="T19" s="108">
        <f>'Populations3 4313314'!AN21/'Populations3 4313314'!AO21</f>
        <v>0.72431077694235591</v>
      </c>
      <c r="U19" s="108">
        <f>'Populations3 4313314'!AP21/'Populations3 4313314'!AQ21</f>
        <v>0.73161290322580641</v>
      </c>
      <c r="V19" s="108">
        <f>'Populations3 4313314'!AR21/'Populations3 4313314'!AS21</f>
        <v>0.71264367816091956</v>
      </c>
      <c r="W19" s="108">
        <f>'Populations3 4313314'!AT21/'Populations3 4313314'!AU21</f>
        <v>0.73566084788029928</v>
      </c>
      <c r="X19" s="108">
        <f>'Populations3 4313314'!AV21/'Populations3 4313314'!AW21</f>
        <v>0.75473933649289104</v>
      </c>
      <c r="Y19" s="108">
        <f>'Populations3 4313314'!AX21/'Populations3 4313314'!AY21</f>
        <v>0.75473933649289104</v>
      </c>
      <c r="Z19" s="108">
        <f>'Populations3 4313314'!AZ21/'Populations3 4313314'!BA21</f>
        <v>0.75584112149532712</v>
      </c>
      <c r="AA19" s="108">
        <f>'Populations3 4313314'!BB21/'Populations3 4313314'!BC21</f>
        <v>0.77423167848699759</v>
      </c>
      <c r="AB19" s="108">
        <f>'Populations3 4313314'!BD21/'Populations3 4313314'!BE21</f>
        <v>0.79808841099163674</v>
      </c>
      <c r="AC19" s="108">
        <f>'Populations3 4313314'!BF21/'Populations3 4313314'!BG21</f>
        <v>0.77251184834123221</v>
      </c>
      <c r="AD19" s="108">
        <f>'Populations3 4313314'!BH21/'Populations3 4313314'!BI21</f>
        <v>0.77577937649880091</v>
      </c>
      <c r="AE19" s="108">
        <f>'Populations3 4313314'!BJ21/'Populations3 4313314'!BK21</f>
        <v>0.78075517661388549</v>
      </c>
      <c r="AF19" s="108">
        <f>'Populations3 4313314'!BL21/'Populations3 4313314'!BM21</f>
        <v>0.77980535279805352</v>
      </c>
      <c r="AG19" s="108">
        <f>'Populations3 4313314'!BN21/'Populations3 4313314'!BO21</f>
        <v>0.78421701602959315</v>
      </c>
      <c r="AH19" s="108">
        <f>'Populations3 4313314'!BP21/'Populations3 4313314'!BQ21</f>
        <v>0.7813664596273292</v>
      </c>
      <c r="AI19" s="108">
        <f>'Populations3 4313314'!BR21/'Populations3 4313314'!BS21</f>
        <v>0.79026217228464424</v>
      </c>
      <c r="AJ19" s="108">
        <f>'Populations3 4313314'!BT21/'Populations3 4313314'!BU21</f>
        <v>0.81877444589309001</v>
      </c>
      <c r="AK19" s="108">
        <f>'Populations3 4313314'!BV21/'Populations3 4313314'!BW21</f>
        <v>0.81462140992167098</v>
      </c>
      <c r="AL19" s="108">
        <f>'Populations3 4313314'!BX21/'Populations3 4313314'!BY21</f>
        <v>0.80261437908496736</v>
      </c>
      <c r="AM19" s="108">
        <f>'Populations3 4313314'!BZ21/'Populations3 4313314'!CA21</f>
        <v>0.7979139504563233</v>
      </c>
      <c r="AN19" s="108">
        <f>'Populations3 4313314'!CB21/'Populations3 4313314'!CC21</f>
        <v>0.80026109660574407</v>
      </c>
      <c r="AO19" s="108">
        <f>'Populations3 4313314'!CD21/'Populations3 4313314'!CE21</f>
        <v>0.79038718291054744</v>
      </c>
      <c r="AP19" s="108">
        <f>'Populations3 4313314'!CF21/'Populations3 4313314'!CG21</f>
        <v>0.78278688524590168</v>
      </c>
      <c r="AQ19" s="108">
        <f>'Populations3 4313314'!CH21/'Populations3 4313314'!CI21</f>
        <v>0.77777777777777779</v>
      </c>
      <c r="AR19" s="108">
        <f>'Populations3 4313314'!CJ21/'Populations3 4313314'!CK21</f>
        <v>0.77718120805369129</v>
      </c>
      <c r="AS19" s="108">
        <f>'Populations3 4313314'!CL21/'Populations3 4313314'!CM21</f>
        <v>0.77298050139275765</v>
      </c>
      <c r="AT19" s="108">
        <f>'Populations3 4313314'!CN21/'Populations3 4313314'!CO21</f>
        <v>0.77369165487977365</v>
      </c>
      <c r="AU19" s="108">
        <f>'Populations3 4313314'!CP21/'Populations3 4313314'!CQ21</f>
        <v>0.77963737796373778</v>
      </c>
      <c r="AV19" s="108">
        <f>'Populations3 4313314'!CR21/'Populations3 4313314'!CS21</f>
        <v>0.80316091954022983</v>
      </c>
      <c r="AW19" s="108">
        <f>'Populations3 4313314'!CT21/'Populations3 4313314'!CU21</f>
        <v>0.78354978354978355</v>
      </c>
      <c r="AX19" s="108">
        <f>'Populations3 4313314'!CV21/'Populations3 4313314'!CW21</f>
        <v>0.77622377622377625</v>
      </c>
      <c r="AY19" s="108">
        <f>'Populations3 4313314'!CX21/'Populations3 4313314'!CY21</f>
        <v>0.77240398293029877</v>
      </c>
      <c r="AZ19" s="108">
        <f>'Populations3 4313314'!CZ21/'Populations3 4313314'!DA21</f>
        <v>0.75552486187845302</v>
      </c>
      <c r="BA19" s="108">
        <f>'Populations3 4313314'!DB21/'Populations3 4313314'!DC21</f>
        <v>0.76050420168067223</v>
      </c>
      <c r="BB19" s="108">
        <f>'Populations3 4313314'!DD21/'Populations3 4313314'!DE21</f>
        <v>0.77028885832187066</v>
      </c>
      <c r="BC19" s="108">
        <f>'Populations3 4313314'!DF21/'Populations3 4313314'!DG21</f>
        <v>0.76721763085399453</v>
      </c>
      <c r="BD19" s="108">
        <f>'Populations3 4313314'!DH21/'Populations3 4313314'!DI21</f>
        <v>0.76454293628808867</v>
      </c>
      <c r="BE19" s="108">
        <f>'Populations3 4313314'!DJ21/'Populations3 4313314'!DK21</f>
        <v>0.76446280991735538</v>
      </c>
      <c r="BF19" s="108">
        <f>'Populations3 4313314'!DL21/'Populations3 4313314'!DM21</f>
        <v>0.77520435967302448</v>
      </c>
      <c r="BG19" s="108">
        <f>'Populations3 4313314'!DN21/'Populations3 4313314'!DO21</f>
        <v>0.76880984952120379</v>
      </c>
      <c r="BH19" s="108">
        <f>'Populations3 4313314'!DP21/'Populations3 4313314'!DQ21</f>
        <v>0.76652601969057665</v>
      </c>
      <c r="BI19" s="108">
        <f>'Populations3 4313314'!DR21/'Populations3 4313314'!DS21</f>
        <v>0.76601671309192199</v>
      </c>
      <c r="BJ19" s="108">
        <f>'Populations3 4313314'!DT21/'Populations3 4313314'!DU21</f>
        <v>0.76943699731903481</v>
      </c>
      <c r="BK19" s="108">
        <f>'Populations3 4313314'!DV21/'Populations3 4313314'!DW21</f>
        <v>0.76439089692101736</v>
      </c>
      <c r="BL19" s="108">
        <f>'Populations3 4313314'!DX21/'Populations3 4313314'!DY21</f>
        <v>0.76455026455026454</v>
      </c>
      <c r="BM19" s="108">
        <f>'Populations3 4313314'!DZ21/'Populations3 4313314'!EA21</f>
        <v>0.76370757180156656</v>
      </c>
      <c r="BN19" s="108">
        <v>0.75328083989501315</v>
      </c>
      <c r="BO19" s="108">
        <v>0.75983717774762549</v>
      </c>
      <c r="BP19" s="108">
        <v>0.76933514246947088</v>
      </c>
      <c r="BQ19" s="108">
        <v>0.77885952712100137</v>
      </c>
      <c r="BR19" s="108">
        <v>0.78723404255319152</v>
      </c>
      <c r="BS19" s="108">
        <v>0.79250720461095103</v>
      </c>
      <c r="BT19" s="108">
        <v>0.79446064139941686</v>
      </c>
      <c r="BU19" s="108">
        <v>0.78602620087336239</v>
      </c>
      <c r="BV19" s="108">
        <v>0.77533039647577096</v>
      </c>
      <c r="BW19" s="108">
        <v>0.77664233576642339</v>
      </c>
      <c r="BX19" s="108">
        <v>0.76453900709219857</v>
      </c>
      <c r="BY19" s="108">
        <v>0.77154582763337898</v>
      </c>
      <c r="BZ19" s="108">
        <v>0.7698519515477793</v>
      </c>
      <c r="CA19" s="108">
        <v>0.76502732240437155</v>
      </c>
      <c r="CB19" s="108">
        <v>0.76923076923076927</v>
      </c>
    </row>
    <row r="20" spans="1:80" x14ac:dyDescent="0.2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f>'Populations3 4313314'!AB22/'Populations3 4313314'!AC22</f>
        <v>0.67473769168684428</v>
      </c>
      <c r="O20" s="108">
        <f>'Populations3 4313314'!AD22/'Populations3 4313314'!AE22</f>
        <v>0.66296590007930212</v>
      </c>
      <c r="P20" s="108">
        <f>'Populations3 4313314'!AF22/'Populations3 4313314'!AG22</f>
        <v>0.66559485530546625</v>
      </c>
      <c r="Q20" s="108">
        <f>'Populations3 4313314'!AH22/'Populations3 4313314'!AI22</f>
        <v>0.66164817749603799</v>
      </c>
      <c r="R20" s="108">
        <f>'Populations3 4313314'!AJ22/'Populations3 4313314'!AK22</f>
        <v>0.65399841646872525</v>
      </c>
      <c r="S20" s="108">
        <f>'Populations3 4313314'!AL22/'Populations3 4313314'!AM22</f>
        <v>0.64909520062942561</v>
      </c>
      <c r="T20" s="108">
        <f>'Populations3 4313314'!AN22/'Populations3 4313314'!AO22</f>
        <v>0.63283108643933383</v>
      </c>
      <c r="U20" s="108">
        <f>'Populations3 4313314'!AP22/'Populations3 4313314'!AQ22</f>
        <v>0.63101160862354888</v>
      </c>
      <c r="V20" s="108">
        <f>'Populations3 4313314'!AR22/'Populations3 4313314'!AS22</f>
        <v>0.60593220338983056</v>
      </c>
      <c r="W20" s="108">
        <f>'Populations3 4313314'!AT22/'Populations3 4313314'!AU22</f>
        <v>0.64918314703353397</v>
      </c>
      <c r="X20" s="108">
        <f>'Populations3 4313314'!AV22/'Populations3 4313314'!AW22</f>
        <v>0.664440734557596</v>
      </c>
      <c r="Y20" s="108">
        <f>'Populations3 4313314'!AX22/'Populations3 4313314'!AY22</f>
        <v>0.68124474348191755</v>
      </c>
      <c r="Z20" s="108">
        <f>'Populations3 4313314'!AZ22/'Populations3 4313314'!BA22</f>
        <v>0.69418702611625949</v>
      </c>
      <c r="AA20" s="108">
        <f>'Populations3 4313314'!BB22/'Populations3 4313314'!BC22</f>
        <v>0.7142857142857143</v>
      </c>
      <c r="AB20" s="108">
        <f>'Populations3 4313314'!BD22/'Populations3 4313314'!BE22</f>
        <v>0.72235872235872234</v>
      </c>
      <c r="AC20" s="108">
        <f>'Populations3 4313314'!BF22/'Populations3 4313314'!BG22</f>
        <v>0.69318181818181823</v>
      </c>
      <c r="AD20" s="108">
        <f>'Populations3 4313314'!BH22/'Populations3 4313314'!BI22</f>
        <v>0.6839967506092608</v>
      </c>
      <c r="AE20" s="108">
        <f>'Populations3 4313314'!BJ22/'Populations3 4313314'!BK22</f>
        <v>0.70965125709651256</v>
      </c>
      <c r="AF20" s="108">
        <f>'Populations3 4313314'!BL22/'Populations3 4313314'!BM22</f>
        <v>0.7183441558441559</v>
      </c>
      <c r="AG20" s="108">
        <f>'Populations3 4313314'!BN22/'Populations3 4313314'!BO22</f>
        <v>0.74755700325732899</v>
      </c>
      <c r="AH20" s="108">
        <f>'Populations3 4313314'!BP22/'Populations3 4313314'!BQ22</f>
        <v>0.75428571428571434</v>
      </c>
      <c r="AI20" s="108">
        <f>'Populations3 4313314'!BR22/'Populations3 4313314'!BS22</f>
        <v>0.765625</v>
      </c>
      <c r="AJ20" s="108">
        <f>'Populations3 4313314'!BT22/'Populations3 4313314'!BU22</f>
        <v>0.77367979882648785</v>
      </c>
      <c r="AK20" s="108">
        <f>'Populations3 4313314'!BV22/'Populations3 4313314'!BW22</f>
        <v>0.7635914332784185</v>
      </c>
      <c r="AL20" s="108">
        <f>'Populations3 4313314'!BX22/'Populations3 4313314'!BY22</f>
        <v>0.76293823038397324</v>
      </c>
      <c r="AM20" s="108">
        <f>'Populations3 4313314'!BZ22/'Populations3 4313314'!CA22</f>
        <v>0.76563803169307754</v>
      </c>
      <c r="AN20" s="108">
        <f>'Populations3 4313314'!CB22/'Populations3 4313314'!CC22</f>
        <v>0.75811688311688308</v>
      </c>
      <c r="AO20" s="108">
        <f>'Populations3 4313314'!CD22/'Populations3 4313314'!CE22</f>
        <v>0.7568013190436933</v>
      </c>
      <c r="AP20" s="108">
        <f>'Populations3 4313314'!CF22/'Populations3 4313314'!CG22</f>
        <v>0.7685881370091896</v>
      </c>
      <c r="AQ20" s="108">
        <f>'Populations3 4313314'!CH22/'Populations3 4313314'!CI22</f>
        <v>0.77191489361702126</v>
      </c>
      <c r="AR20" s="108">
        <f>'Populations3 4313314'!CJ22/'Populations3 4313314'!CK22</f>
        <v>0.77335640138408301</v>
      </c>
      <c r="AS20" s="108">
        <f>'Populations3 4313314'!CL22/'Populations3 4313314'!CM22</f>
        <v>0.77081468218442251</v>
      </c>
      <c r="AT20" s="108">
        <f>'Populations3 4313314'!CN22/'Populations3 4313314'!CO22</f>
        <v>0.77589285714285716</v>
      </c>
      <c r="AU20" s="108">
        <f>'Populations3 4313314'!CP22/'Populations3 4313314'!CQ22</f>
        <v>0.78363636363636369</v>
      </c>
      <c r="AV20" s="108">
        <f>'Populations3 4313314'!CR22/'Populations3 4313314'!CS22</f>
        <v>0.79835766423357668</v>
      </c>
      <c r="AW20" s="108">
        <f>'Populations3 4313314'!CT22/'Populations3 4313314'!CU22</f>
        <v>0.80350553505535061</v>
      </c>
      <c r="AX20" s="108">
        <f>'Populations3 4313314'!CV22/'Populations3 4313314'!CW22</f>
        <v>0.79564032697547682</v>
      </c>
      <c r="AY20" s="108">
        <f>'Populations3 4313314'!CX22/'Populations3 4313314'!CY22</f>
        <v>0.80234657039711188</v>
      </c>
      <c r="AZ20" s="108">
        <f>'Populations3 4313314'!CZ22/'Populations3 4313314'!DA22</f>
        <v>0.79393398751115074</v>
      </c>
      <c r="BA20" s="108">
        <f>'Populations3 4313314'!DB22/'Populations3 4313314'!DC22</f>
        <v>0.80195381882770866</v>
      </c>
      <c r="BB20" s="108">
        <f>'Populations3 4313314'!DD22/'Populations3 4313314'!DE22</f>
        <v>0.80305755395683454</v>
      </c>
      <c r="BC20" s="108">
        <f>'Populations3 4313314'!DF22/'Populations3 4313314'!DG22</f>
        <v>0.79664014146772766</v>
      </c>
      <c r="BD20" s="108">
        <f>'Populations3 4313314'!DH22/'Populations3 4313314'!DI22</f>
        <v>0.79049295774647887</v>
      </c>
      <c r="BE20" s="108">
        <f>'Populations3 4313314'!DJ22/'Populations3 4313314'!DK22</f>
        <v>0.79516994633273708</v>
      </c>
      <c r="BF20" s="108">
        <f>'Populations3 4313314'!DL22/'Populations3 4313314'!DM22</f>
        <v>0.79822222222222228</v>
      </c>
      <c r="BG20" s="108">
        <f>'Populations3 4313314'!DN22/'Populations3 4313314'!DO22</f>
        <v>0.79697239536954589</v>
      </c>
      <c r="BH20" s="108">
        <f>'Populations3 4313314'!DP22/'Populations3 4313314'!DQ22</f>
        <v>0.78970718722271516</v>
      </c>
      <c r="BI20" s="108">
        <f>'Populations3 4313314'!DR22/'Populations3 4313314'!DS22</f>
        <v>0.79207048458149776</v>
      </c>
      <c r="BJ20" s="108">
        <f>'Populations3 4313314'!DT22/'Populations3 4313314'!DU22</f>
        <v>0.79652173913043478</v>
      </c>
      <c r="BK20" s="108">
        <f>'Populations3 4313314'!DV22/'Populations3 4313314'!DW22</f>
        <v>0.79681978798586572</v>
      </c>
      <c r="BL20" s="108">
        <f>'Populations3 4313314'!DX22/'Populations3 4313314'!DY22</f>
        <v>0.79509632224168125</v>
      </c>
      <c r="BM20" s="108">
        <f>'Populations3 4313314'!DZ22/'Populations3 4313314'!EA22</f>
        <v>0.78970331588132636</v>
      </c>
      <c r="BN20" s="108">
        <v>0.79737991266375541</v>
      </c>
      <c r="BO20" s="108">
        <v>0.80234657039711188</v>
      </c>
      <c r="BP20" s="108">
        <v>0.79132791327913277</v>
      </c>
      <c r="BQ20" s="108">
        <v>0.79710144927536231</v>
      </c>
      <c r="BR20" s="108">
        <v>0.80145058930190394</v>
      </c>
      <c r="BS20" s="108">
        <v>0.80036798528058872</v>
      </c>
      <c r="BT20" s="108">
        <v>0.79368029739776946</v>
      </c>
      <c r="BU20" s="108">
        <v>0.79797047970479706</v>
      </c>
      <c r="BV20" s="108">
        <v>0.79071883530482256</v>
      </c>
      <c r="BW20" s="108">
        <v>0.7960893854748603</v>
      </c>
      <c r="BX20" s="108">
        <v>0.79189686924493552</v>
      </c>
      <c r="BY20" s="108">
        <v>0.80054644808743169</v>
      </c>
      <c r="BZ20" s="108">
        <v>0.79654859218891916</v>
      </c>
      <c r="CA20" s="108">
        <v>0.79440937781785392</v>
      </c>
      <c r="CB20" s="108">
        <v>0.79521276595744683</v>
      </c>
    </row>
    <row r="21" spans="1:80" x14ac:dyDescent="0.2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f>'Populations3 4313314'!AB23/'Populations3 4313314'!AC23</f>
        <v>0.76460113960113962</v>
      </c>
      <c r="O21" s="108">
        <f>'Populations3 4313314'!AD23/'Populations3 4313314'!AE23</f>
        <v>0.76466380543633761</v>
      </c>
      <c r="P21" s="108">
        <f>'Populations3 4313314'!AF23/'Populations3 4313314'!AG23</f>
        <v>0.75750088245675962</v>
      </c>
      <c r="Q21" s="108">
        <f>'Populations3 4313314'!AH23/'Populations3 4313314'!AI23</f>
        <v>0.75210970464135019</v>
      </c>
      <c r="R21" s="108">
        <f>'Populations3 4313314'!AJ23/'Populations3 4313314'!AK23</f>
        <v>0.74513212795549377</v>
      </c>
      <c r="S21" s="108">
        <f>'Populations3 4313314'!AL23/'Populations3 4313314'!AM23</f>
        <v>0.73062349293833961</v>
      </c>
      <c r="T21" s="108">
        <f>'Populations3 4313314'!AN23/'Populations3 4313314'!AO23</f>
        <v>0.72458791208791207</v>
      </c>
      <c r="U21" s="108">
        <f>'Populations3 4313314'!AP23/'Populations3 4313314'!AQ23</f>
        <v>0.72164579606440071</v>
      </c>
      <c r="V21" s="108">
        <f>'Populations3 4313314'!AR23/'Populations3 4313314'!AS23</f>
        <v>0.70167319330722677</v>
      </c>
      <c r="W21" s="108">
        <f>'Populations3 4313314'!AT23/'Populations3 4313314'!AU23</f>
        <v>0.73048392794065697</v>
      </c>
      <c r="X21" s="108">
        <f>'Populations3 4313314'!AV23/'Populations3 4313314'!AW23</f>
        <v>0.72998266897746966</v>
      </c>
      <c r="Y21" s="108">
        <f>'Populations3 4313314'!AX23/'Populations3 4313314'!AY23</f>
        <v>0.72823851953392738</v>
      </c>
      <c r="Z21" s="108">
        <f>'Populations3 4313314'!AZ23/'Populations3 4313314'!BA23</f>
        <v>0.72380952380952379</v>
      </c>
      <c r="AA21" s="108">
        <f>'Populations3 4313314'!BB23/'Populations3 4313314'!BC23</f>
        <v>0.73773913043478256</v>
      </c>
      <c r="AB21" s="108">
        <f>'Populations3 4313314'!BD23/'Populations3 4313314'!BE23</f>
        <v>0.74021962937542896</v>
      </c>
      <c r="AC21" s="108">
        <f>'Populations3 4313314'!BF23/'Populations3 4313314'!BG23</f>
        <v>0.70755039289374788</v>
      </c>
      <c r="AD21" s="108">
        <f>'Populations3 4313314'!BH23/'Populations3 4313314'!BI23</f>
        <v>0.70424948594928027</v>
      </c>
      <c r="AE21" s="108">
        <f>'Populations3 4313314'!BJ23/'Populations3 4313314'!BK23</f>
        <v>0.71147880041365041</v>
      </c>
      <c r="AF21" s="108">
        <f>'Populations3 4313314'!BL23/'Populations3 4313314'!BM23</f>
        <v>0.72381610784652606</v>
      </c>
      <c r="AG21" s="108">
        <f>'Populations3 4313314'!BN23/'Populations3 4313314'!BO23</f>
        <v>0.73416840640222691</v>
      </c>
      <c r="AH21" s="108">
        <f>'Populations3 4313314'!BP23/'Populations3 4313314'!BQ23</f>
        <v>0.73709902370990232</v>
      </c>
      <c r="AI21" s="108">
        <f>'Populations3 4313314'!BR23/'Populations3 4313314'!BS23</f>
        <v>0.74311926605504586</v>
      </c>
      <c r="AJ21" s="108">
        <f>'Populations3 4313314'!BT23/'Populations3 4313314'!BU23</f>
        <v>0.74813763746009221</v>
      </c>
      <c r="AK21" s="108">
        <f>'Populations3 4313314'!BV23/'Populations3 4313314'!BW23</f>
        <v>0.75071428571428567</v>
      </c>
      <c r="AL21" s="108">
        <f>'Populations3 4313314'!BX23/'Populations3 4313314'!BY23</f>
        <v>0.75205724508050087</v>
      </c>
      <c r="AM21" s="108">
        <f>'Populations3 4313314'!BZ23/'Populations3 4313314'!CA23</f>
        <v>0.75448671931083988</v>
      </c>
      <c r="AN21" s="108">
        <f>'Populations3 4313314'!CB23/'Populations3 4313314'!CC23</f>
        <v>0.75829725829725825</v>
      </c>
      <c r="AO21" s="108">
        <f>'Populations3 4313314'!CD23/'Populations3 4313314'!CE23</f>
        <v>0.76561378320172291</v>
      </c>
      <c r="AP21" s="108">
        <f>'Populations3 4313314'!CF23/'Populations3 4313314'!CG23</f>
        <v>0.7714491708723864</v>
      </c>
      <c r="AQ21" s="108">
        <f>'Populations3 4313314'!CH23/'Populations3 4313314'!CI23</f>
        <v>0.77051561365286858</v>
      </c>
      <c r="AR21" s="108">
        <f>'Populations3 4313314'!CJ23/'Populations3 4313314'!CK23</f>
        <v>0.77467889908256882</v>
      </c>
      <c r="AS21" s="108">
        <f>'Populations3 4313314'!CL23/'Populations3 4313314'!CM23</f>
        <v>0.77168272794662718</v>
      </c>
      <c r="AT21" s="108">
        <f>'Populations3 4313314'!CN23/'Populations3 4313314'!CO23</f>
        <v>0.77160030052592032</v>
      </c>
      <c r="AU21" s="108">
        <f>'Populations3 4313314'!CP23/'Populations3 4313314'!CQ23</f>
        <v>0.77406015037593989</v>
      </c>
      <c r="AV21" s="108">
        <f>'Populations3 4313314'!CR23/'Populations3 4313314'!CS23</f>
        <v>0.78181818181818186</v>
      </c>
      <c r="AW21" s="108">
        <f>'Populations3 4313314'!CT23/'Populations3 4313314'!CU23</f>
        <v>0.78233555062823357</v>
      </c>
      <c r="AX21" s="108">
        <f>'Populations3 4313314'!CV23/'Populations3 4313314'!CW23</f>
        <v>0.77629629629629626</v>
      </c>
      <c r="AY21" s="108">
        <f>'Populations3 4313314'!CX23/'Populations3 4313314'!CY23</f>
        <v>0.7815373299006988</v>
      </c>
      <c r="AZ21" s="108">
        <f>'Populations3 4313314'!CZ23/'Populations3 4313314'!DA23</f>
        <v>0.77474526928675402</v>
      </c>
      <c r="BA21" s="108">
        <f>'Populations3 4313314'!DB23/'Populations3 4313314'!DC23</f>
        <v>0.78127259580621833</v>
      </c>
      <c r="BB21" s="108">
        <f>'Populations3 4313314'!DD23/'Populations3 4313314'!DE23</f>
        <v>0.7789815817984832</v>
      </c>
      <c r="BC21" s="108">
        <f>'Populations3 4313314'!DF23/'Populations3 4313314'!DG23</f>
        <v>0.7707881417208966</v>
      </c>
      <c r="BD21" s="108">
        <f>'Populations3 4313314'!DH23/'Populations3 4313314'!DI23</f>
        <v>0.77319211102994889</v>
      </c>
      <c r="BE21" s="108">
        <f>'Populations3 4313314'!DJ23/'Populations3 4313314'!DK23</f>
        <v>0.775887038377987</v>
      </c>
      <c r="BF21" s="108">
        <f>'Populations3 4313314'!DL23/'Populations3 4313314'!DM23</f>
        <v>0.77098674521354937</v>
      </c>
      <c r="BG21" s="108">
        <f>'Populations3 4313314'!DN23/'Populations3 4313314'!DO23</f>
        <v>0.76765799256505574</v>
      </c>
      <c r="BH21" s="108">
        <f>'Populations3 4313314'!DP23/'Populations3 4313314'!DQ23</f>
        <v>0.77448071216617209</v>
      </c>
      <c r="BI21" s="108">
        <f>'Populations3 4313314'!DR23/'Populations3 4313314'!DS23</f>
        <v>0.77868548087634604</v>
      </c>
      <c r="BJ21" s="108">
        <f>'Populations3 4313314'!DT23/'Populations3 4313314'!DU23</f>
        <v>0.77654458009618943</v>
      </c>
      <c r="BK21" s="108">
        <f>'Populations3 4313314'!DV23/'Populations3 4313314'!DW23</f>
        <v>0.7734026745913819</v>
      </c>
      <c r="BL21" s="108">
        <f>'Populations3 4313314'!DX23/'Populations3 4313314'!DY23</f>
        <v>0.77624206200971235</v>
      </c>
      <c r="BM21" s="108">
        <f>'Populations3 4313314'!DZ23/'Populations3 4313314'!EA23</f>
        <v>0.78114478114478114</v>
      </c>
      <c r="BN21" s="108">
        <v>0.78459778879146014</v>
      </c>
      <c r="BO21" s="108">
        <v>0.7853323147440795</v>
      </c>
      <c r="BP21" s="108">
        <v>0.79422100741897694</v>
      </c>
      <c r="BQ21" s="108">
        <v>0.79741379310344829</v>
      </c>
      <c r="BR21" s="108">
        <v>0.79034810126582278</v>
      </c>
      <c r="BS21" s="108">
        <v>0.79103282626100879</v>
      </c>
      <c r="BT21" s="108">
        <v>0.79297820823244547</v>
      </c>
      <c r="BU21" s="108">
        <v>0.7853130016051364</v>
      </c>
      <c r="BV21" s="108">
        <v>0.77600979192166464</v>
      </c>
      <c r="BW21" s="108">
        <v>0.77660866046135169</v>
      </c>
      <c r="BX21" s="108">
        <v>0.7675070028011205</v>
      </c>
      <c r="BY21" s="108">
        <v>0.77353288696337141</v>
      </c>
      <c r="BZ21" s="108">
        <v>0.77172653534183078</v>
      </c>
      <c r="CA21" s="108">
        <v>0.76262626262626265</v>
      </c>
      <c r="CB21" s="108">
        <v>0.76258714175058095</v>
      </c>
    </row>
    <row r="22" spans="1:80" x14ac:dyDescent="0.2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f>'Populations3 4313314'!AB24/'Populations3 4313314'!AC24</f>
        <v>0.72244300355574143</v>
      </c>
      <c r="O22" s="108">
        <f>'Populations3 4313314'!AD24/'Populations3 4313314'!AE24</f>
        <v>0.72418109743375758</v>
      </c>
      <c r="P22" s="108">
        <f>'Populations3 4313314'!AF24/'Populations3 4313314'!AG24</f>
        <v>0.71393086317532606</v>
      </c>
      <c r="Q22" s="108">
        <f>'Populations3 4313314'!AH24/'Populations3 4313314'!AI24</f>
        <v>0.70932396113293361</v>
      </c>
      <c r="R22" s="108">
        <f>'Populations3 4313314'!AJ24/'Populations3 4313314'!AK24</f>
        <v>0.69898906540127914</v>
      </c>
      <c r="S22" s="108">
        <f>'Populations3 4313314'!AL24/'Populations3 4313314'!AM24</f>
        <v>0.69609646433680772</v>
      </c>
      <c r="T22" s="108">
        <f>'Populations3 4313314'!AN24/'Populations3 4313314'!AO24</f>
        <v>0.69221311475409841</v>
      </c>
      <c r="U22" s="108">
        <f>'Populations3 4313314'!AP24/'Populations3 4313314'!AQ24</f>
        <v>0.68861512319456242</v>
      </c>
      <c r="V22" s="108">
        <f>'Populations3 4313314'!AR24/'Populations3 4313314'!AS24</f>
        <v>0.65142124385552469</v>
      </c>
      <c r="W22" s="108">
        <f>'Populations3 4313314'!AT24/'Populations3 4313314'!AU24</f>
        <v>0.67834739346744544</v>
      </c>
      <c r="X22" s="108">
        <f>'Populations3 4313314'!AV24/'Populations3 4313314'!AW24</f>
        <v>0.69237342448194827</v>
      </c>
      <c r="Y22" s="108">
        <f>'Populations3 4313314'!AX24/'Populations3 4313314'!AY24</f>
        <v>0.70357067399112616</v>
      </c>
      <c r="Z22" s="108">
        <f>'Populations3 4313314'!AZ24/'Populations3 4313314'!BA24</f>
        <v>0.71642411642411641</v>
      </c>
      <c r="AA22" s="108">
        <f>'Populations3 4313314'!BB24/'Populations3 4313314'!BC24</f>
        <v>0.72939217318900917</v>
      </c>
      <c r="AB22" s="108">
        <f>'Populations3 4313314'!BD24/'Populations3 4313314'!BE24</f>
        <v>0.73581376013302846</v>
      </c>
      <c r="AC22" s="108">
        <f>'Populations3 4313314'!BF24/'Populations3 4313314'!BG24</f>
        <v>0.72267502612330203</v>
      </c>
      <c r="AD22" s="108">
        <f>'Populations3 4313314'!BH24/'Populations3 4313314'!BI24</f>
        <v>0.72848510106272135</v>
      </c>
      <c r="AE22" s="108">
        <f>'Populations3 4313314'!BJ24/'Populations3 4313314'!BK24</f>
        <v>0.74286912751677847</v>
      </c>
      <c r="AF22" s="108">
        <f>'Populations3 4313314'!BL24/'Populations3 4313314'!BM24</f>
        <v>0.74994764397905755</v>
      </c>
      <c r="AG22" s="108">
        <f>'Populations3 4313314'!BN24/'Populations3 4313314'!BO24</f>
        <v>0.75175047740292811</v>
      </c>
      <c r="AH22" s="108">
        <f>'Populations3 4313314'!BP24/'Populations3 4313314'!BQ24</f>
        <v>0.75632574952158194</v>
      </c>
      <c r="AI22" s="108">
        <f>'Populations3 4313314'!BR24/'Populations3 4313314'!BS24</f>
        <v>0.76302809350203726</v>
      </c>
      <c r="AJ22" s="108">
        <f>'Populations3 4313314'!BT24/'Populations3 4313314'!BU24</f>
        <v>0.7678185745140389</v>
      </c>
      <c r="AK22" s="108">
        <f>'Populations3 4313314'!BV24/'Populations3 4313314'!BW24</f>
        <v>0.77658891504386907</v>
      </c>
      <c r="AL22" s="108">
        <f>'Populations3 4313314'!BX24/'Populations3 4313314'!BY24</f>
        <v>0.78151080676225126</v>
      </c>
      <c r="AM22" s="108">
        <f>'Populations3 4313314'!BZ24/'Populations3 4313314'!CA24</f>
        <v>0.78579071260432265</v>
      </c>
      <c r="AN22" s="108">
        <f>'Populations3 4313314'!CB24/'Populations3 4313314'!CC24</f>
        <v>0.77971507548373375</v>
      </c>
      <c r="AO22" s="108">
        <f>'Populations3 4313314'!CD24/'Populations3 4313314'!CE24</f>
        <v>0.781190019193858</v>
      </c>
      <c r="AP22" s="108">
        <f>'Populations3 4313314'!CF24/'Populations3 4313314'!CG24</f>
        <v>0.78045080190723881</v>
      </c>
      <c r="AQ22" s="108">
        <f>'Populations3 4313314'!CH24/'Populations3 4313314'!CI24</f>
        <v>0.78350739773716271</v>
      </c>
      <c r="AR22" s="108">
        <f>'Populations3 4313314'!CJ24/'Populations3 4313314'!CK24</f>
        <v>0.79151005969489274</v>
      </c>
      <c r="AS22" s="108">
        <f>'Populations3 4313314'!CL24/'Populations3 4313314'!CM24</f>
        <v>0.79002683363148485</v>
      </c>
      <c r="AT22" s="108">
        <f>'Populations3 4313314'!CN24/'Populations3 4313314'!CO24</f>
        <v>0.79399237839049541</v>
      </c>
      <c r="AU22" s="108">
        <f>'Populations3 4313314'!CP24/'Populations3 4313314'!CQ24</f>
        <v>0.79306462508444042</v>
      </c>
      <c r="AV22" s="108">
        <f>'Populations3 4313314'!CR24/'Populations3 4313314'!CS24</f>
        <v>0.79716662918821679</v>
      </c>
      <c r="AW22" s="108">
        <f>'Populations3 4313314'!CT24/'Populations3 4313314'!CU24</f>
        <v>0.79865470852017939</v>
      </c>
      <c r="AX22" s="108">
        <f>'Populations3 4313314'!CV24/'Populations3 4313314'!CW24</f>
        <v>0.79574468085106387</v>
      </c>
      <c r="AY22" s="108">
        <f>'Populations3 4313314'!CX24/'Populations3 4313314'!CY24</f>
        <v>0.79695431472081213</v>
      </c>
      <c r="AZ22" s="108">
        <f>'Populations3 4313314'!CZ24/'Populations3 4313314'!DA24</f>
        <v>0.7923315602836879</v>
      </c>
      <c r="BA22" s="108">
        <f>'Populations3 4313314'!DB24/'Populations3 4313314'!DC24</f>
        <v>0.79348068765349411</v>
      </c>
      <c r="BB22" s="108">
        <f>'Populations3 4313314'!DD24/'Populations3 4313314'!DE24</f>
        <v>0.80695333943275394</v>
      </c>
      <c r="BC22" s="108">
        <f>'Populations3 4313314'!DF24/'Populations3 4313314'!DG24</f>
        <v>0.80064161319890004</v>
      </c>
      <c r="BD22" s="108">
        <f>'Populations3 4313314'!DH24/'Populations3 4313314'!DI24</f>
        <v>0.7990665110851809</v>
      </c>
      <c r="BE22" s="108">
        <f>'Populations3 4313314'!DJ24/'Populations3 4313314'!DK24</f>
        <v>0.80032964445490939</v>
      </c>
      <c r="BF22" s="108">
        <f>'Populations3 4313314'!DL24/'Populations3 4313314'!DM24</f>
        <v>0.79671897289586302</v>
      </c>
      <c r="BG22" s="108">
        <f>'Populations3 4313314'!DN24/'Populations3 4313314'!DO24</f>
        <v>0.79518933079304599</v>
      </c>
      <c r="BH22" s="108">
        <f>'Populations3 4313314'!DP24/'Populations3 4313314'!DQ24</f>
        <v>0.80033357159876106</v>
      </c>
      <c r="BI22" s="108">
        <f>'Populations3 4313314'!DR24/'Populations3 4313314'!DS24</f>
        <v>0.80426540284360193</v>
      </c>
      <c r="BJ22" s="108">
        <f>'Populations3 4313314'!DT24/'Populations3 4313314'!DU24</f>
        <v>0.79829545454545459</v>
      </c>
      <c r="BK22" s="108">
        <f>'Populations3 4313314'!DV24/'Populations3 4313314'!DW24</f>
        <v>0.79655009451795844</v>
      </c>
      <c r="BL22" s="108">
        <f>'Populations3 4313314'!DX24/'Populations3 4313314'!DY24</f>
        <v>0.79285210439689635</v>
      </c>
      <c r="BM22" s="108">
        <f>'Populations3 4313314'!DZ24/'Populations3 4313314'!EA24</f>
        <v>0.79518640868334123</v>
      </c>
      <c r="BN22" s="108">
        <v>0.79192108971348052</v>
      </c>
      <c r="BO22" s="108">
        <v>0.79064799430334676</v>
      </c>
      <c r="BP22" s="108">
        <v>0.78976994615761131</v>
      </c>
      <c r="BQ22" s="108">
        <v>0.79445955973287163</v>
      </c>
      <c r="BR22" s="108">
        <v>0.79909932449337007</v>
      </c>
      <c r="BS22" s="108">
        <v>0.80411585365853655</v>
      </c>
      <c r="BT22" s="108">
        <v>0.80836948201071701</v>
      </c>
      <c r="BU22" s="108">
        <v>0.80485338725985844</v>
      </c>
      <c r="BV22" s="108">
        <v>0.8033248081841432</v>
      </c>
      <c r="BW22" s="108">
        <v>0.79652669777086571</v>
      </c>
      <c r="BX22" s="108">
        <v>0.792472556194459</v>
      </c>
      <c r="BY22" s="108">
        <v>0.79056965055050266</v>
      </c>
      <c r="BZ22" s="108">
        <v>0.79561717352415029</v>
      </c>
      <c r="CA22" s="108">
        <v>0.79465075154730325</v>
      </c>
      <c r="CB22" s="108">
        <v>0.79440282062582634</v>
      </c>
    </row>
    <row r="23" spans="1:80" x14ac:dyDescent="0.2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f>'Populations3 4313314'!AB25/'Populations3 4313314'!AC25</f>
        <v>0.6175775274648867</v>
      </c>
      <c r="O23" s="108">
        <f>'Populations3 4313314'!AD25/'Populations3 4313314'!AE25</f>
        <v>0.59719132369299222</v>
      </c>
      <c r="P23" s="108">
        <f>'Populations3 4313314'!AF25/'Populations3 4313314'!AG25</f>
        <v>0.58404262680783336</v>
      </c>
      <c r="Q23" s="108">
        <f>'Populations3 4313314'!AH25/'Populations3 4313314'!AI25</f>
        <v>0.57079889807162532</v>
      </c>
      <c r="R23" s="108">
        <f>'Populations3 4313314'!AJ25/'Populations3 4313314'!AK25</f>
        <v>0.56227169343166306</v>
      </c>
      <c r="S23" s="108">
        <f>'Populations3 4313314'!AL25/'Populations3 4313314'!AM25</f>
        <v>0.55697521005485728</v>
      </c>
      <c r="T23" s="108">
        <f>'Populations3 4313314'!AN25/'Populations3 4313314'!AO25</f>
        <v>0.55377542490944553</v>
      </c>
      <c r="U23" s="108">
        <f>'Populations3 4313314'!AP25/'Populations3 4313314'!AQ25</f>
        <v>0.55666046644727429</v>
      </c>
      <c r="V23" s="108">
        <f>'Populations3 4313314'!AR25/'Populations3 4313314'!AS25</f>
        <v>0.54885057471264365</v>
      </c>
      <c r="W23" s="108">
        <f>'Populations3 4313314'!AT25/'Populations3 4313314'!AU25</f>
        <v>0.58378883774453394</v>
      </c>
      <c r="X23" s="108">
        <f>'Populations3 4313314'!AV25/'Populations3 4313314'!AW25</f>
        <v>0.61643638457109962</v>
      </c>
      <c r="Y23" s="108">
        <f>'Populations3 4313314'!AX25/'Populations3 4313314'!AY25</f>
        <v>0.63022139428243895</v>
      </c>
      <c r="Z23" s="108">
        <f>'Populations3 4313314'!AZ25/'Populations3 4313314'!BA25</f>
        <v>0.64258312020460362</v>
      </c>
      <c r="AA23" s="108">
        <f>'Populations3 4313314'!BB25/'Populations3 4313314'!BC25</f>
        <v>0.66401800154700796</v>
      </c>
      <c r="AB23" s="108">
        <f>'Populations3 4313314'!BD25/'Populations3 4313314'!BE25</f>
        <v>0.68312090697838179</v>
      </c>
      <c r="AC23" s="108">
        <f>'Populations3 4313314'!BF25/'Populations3 4313314'!BG25</f>
        <v>0.66982131506462317</v>
      </c>
      <c r="AD23" s="108">
        <f>'Populations3 4313314'!BH25/'Populations3 4313314'!BI25</f>
        <v>0.68239282435200221</v>
      </c>
      <c r="AE23" s="108">
        <f>'Populations3 4313314'!BJ25/'Populations3 4313314'!BK25</f>
        <v>0.70795892169448005</v>
      </c>
      <c r="AF23" s="108">
        <f>'Populations3 4313314'!BL25/'Populations3 4313314'!BM25</f>
        <v>0.72036626368123613</v>
      </c>
      <c r="AG23" s="108">
        <f>'Populations3 4313314'!BN25/'Populations3 4313314'!BO25</f>
        <v>0.74786262860455011</v>
      </c>
      <c r="AH23" s="108">
        <f>'Populations3 4313314'!BP25/'Populations3 4313314'!BQ25</f>
        <v>0.75445716770546456</v>
      </c>
      <c r="AI23" s="108">
        <f>'Populations3 4313314'!BR25/'Populations3 4313314'!BS25</f>
        <v>0.76610490990005109</v>
      </c>
      <c r="AJ23" s="108">
        <f>'Populations3 4313314'!BT25/'Populations3 4313314'!BU25</f>
        <v>0.77250768555116378</v>
      </c>
      <c r="AK23" s="108">
        <f>'Populations3 4313314'!BV25/'Populations3 4313314'!BW25</f>
        <v>0.77588600657654361</v>
      </c>
      <c r="AL23" s="108">
        <f>'Populations3 4313314'!BX25/'Populations3 4313314'!BY25</f>
        <v>0.77595588768773127</v>
      </c>
      <c r="AM23" s="108">
        <f>'Populations3 4313314'!BZ25/'Populations3 4313314'!CA25</f>
        <v>0.78148148148148144</v>
      </c>
      <c r="AN23" s="108">
        <f>'Populations3 4313314'!CB25/'Populations3 4313314'!CC25</f>
        <v>0.78437297647312754</v>
      </c>
      <c r="AO23" s="108">
        <f>'Populations3 4313314'!CD25/'Populations3 4313314'!CE25</f>
        <v>0.78601237588142181</v>
      </c>
      <c r="AP23" s="108">
        <f>'Populations3 4313314'!CF25/'Populations3 4313314'!CG25</f>
        <v>0.79792897250783923</v>
      </c>
      <c r="AQ23" s="108">
        <f>'Populations3 4313314'!CH25/'Populations3 4313314'!CI25</f>
        <v>0.80016151530724622</v>
      </c>
      <c r="AR23" s="108">
        <f>'Populations3 4313314'!CJ25/'Populations3 4313314'!CK25</f>
        <v>0.80491081423986865</v>
      </c>
      <c r="AS23" s="108">
        <f>'Populations3 4313314'!CL25/'Populations3 4313314'!CM25</f>
        <v>0.8084193086828827</v>
      </c>
      <c r="AT23" s="108">
        <f>'Populations3 4313314'!CN25/'Populations3 4313314'!CO25</f>
        <v>0.81321773518898777</v>
      </c>
      <c r="AU23" s="108">
        <f>'Populations3 4313314'!CP25/'Populations3 4313314'!CQ25</f>
        <v>0.81633432653373061</v>
      </c>
      <c r="AV23" s="108">
        <f>'Populations3 4313314'!CR25/'Populations3 4313314'!CS25</f>
        <v>0.82082985663354324</v>
      </c>
      <c r="AW23" s="108">
        <f>'Populations3 4313314'!CT25/'Populations3 4313314'!CU25</f>
        <v>0.81877022653721687</v>
      </c>
      <c r="AX23" s="108">
        <f>'Populations3 4313314'!CV25/'Populations3 4313314'!CW25</f>
        <v>0.81666417128312618</v>
      </c>
      <c r="AY23" s="108">
        <f>'Populations3 4313314'!CX25/'Populations3 4313314'!CY25</f>
        <v>0.81546770684869851</v>
      </c>
      <c r="AZ23" s="108">
        <f>'Populations3 4313314'!CZ25/'Populations3 4313314'!DA25</f>
        <v>0.81262970649273647</v>
      </c>
      <c r="BA23" s="108">
        <f>'Populations3 4313314'!DB25/'Populations3 4313314'!DC25</f>
        <v>0.81566683926325911</v>
      </c>
      <c r="BB23" s="108">
        <f>'Populations3 4313314'!DD25/'Populations3 4313314'!DE25</f>
        <v>0.81383806207867249</v>
      </c>
      <c r="BC23" s="108">
        <f>'Populations3 4313314'!DF25/'Populations3 4313314'!DG25</f>
        <v>0.81069653586529189</v>
      </c>
      <c r="BD23" s="108">
        <f>'Populations3 4313314'!DH25/'Populations3 4313314'!DI25</f>
        <v>0.81242963296554827</v>
      </c>
      <c r="BE23" s="108">
        <f>'Populations3 4313314'!DJ25/'Populations3 4313314'!DK25</f>
        <v>0.80992790627816158</v>
      </c>
      <c r="BF23" s="108">
        <f>'Populations3 4313314'!DL25/'Populations3 4313314'!DM25</f>
        <v>0.8114246906127377</v>
      </c>
      <c r="BG23" s="108">
        <f>'Populations3 4313314'!DN25/'Populations3 4313314'!DO25</f>
        <v>0.81287527551873529</v>
      </c>
      <c r="BH23" s="108">
        <f>'Populations3 4313314'!DP25/'Populations3 4313314'!DQ25</f>
        <v>0.81172088780784435</v>
      </c>
      <c r="BI23" s="108">
        <f>'Populations3 4313314'!DR25/'Populations3 4313314'!DS25</f>
        <v>0.81442831215970957</v>
      </c>
      <c r="BJ23" s="108">
        <f>'Populations3 4313314'!DT25/'Populations3 4313314'!DU25</f>
        <v>0.81126274745050986</v>
      </c>
      <c r="BK23" s="108">
        <f>'Populations3 4313314'!DV25/'Populations3 4313314'!DW25</f>
        <v>0.80877766226050796</v>
      </c>
      <c r="BL23" s="108">
        <f>'Populations3 4313314'!DX25/'Populations3 4313314'!DY25</f>
        <v>0.80659372934870399</v>
      </c>
      <c r="BM23" s="108">
        <f>'Populations3 4313314'!DZ25/'Populations3 4313314'!EA25</f>
        <v>0.80993314231136582</v>
      </c>
      <c r="BN23" s="108">
        <v>0.81310410979119019</v>
      </c>
      <c r="BO23" s="108">
        <v>0.81326598826413132</v>
      </c>
      <c r="BP23" s="108">
        <v>0.81408198312551328</v>
      </c>
      <c r="BQ23" s="108">
        <v>0.8150880891432013</v>
      </c>
      <c r="BR23" s="108">
        <v>0.81649157282140428</v>
      </c>
      <c r="BS23" s="108">
        <v>0.82256331542594019</v>
      </c>
      <c r="BT23" s="108">
        <v>0.82482927952121543</v>
      </c>
      <c r="BU23" s="108">
        <v>0.82526267702147094</v>
      </c>
      <c r="BV23" s="108">
        <v>0.82359200425628942</v>
      </c>
      <c r="BW23" s="108">
        <v>0.8243467754115692</v>
      </c>
      <c r="BX23" s="108">
        <v>0.82206855528292067</v>
      </c>
      <c r="BY23" s="108">
        <v>0.82226822416087531</v>
      </c>
      <c r="BZ23" s="108">
        <v>0.8195560099313568</v>
      </c>
      <c r="CA23" s="108">
        <v>0.81721533836791549</v>
      </c>
      <c r="CB23" s="108">
        <v>0.81623931623931623</v>
      </c>
    </row>
    <row r="24" spans="1:80" x14ac:dyDescent="0.2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f>'Populations3 4313314'!AB26/'Populations3 4313314'!AC26</f>
        <v>0.68942992874109266</v>
      </c>
      <c r="O24" s="108">
        <f>'Populations3 4313314'!AD26/'Populations3 4313314'!AE26</f>
        <v>0.68072289156626509</v>
      </c>
      <c r="P24" s="108">
        <f>'Populations3 4313314'!AF26/'Populations3 4313314'!AG26</f>
        <v>0.67739975698663424</v>
      </c>
      <c r="Q24" s="108">
        <f>'Populations3 4313314'!AH26/'Populations3 4313314'!AI26</f>
        <v>0.68344451182534871</v>
      </c>
      <c r="R24" s="108">
        <f>'Populations3 4313314'!AJ26/'Populations3 4313314'!AK26</f>
        <v>0.68548876745598053</v>
      </c>
      <c r="S24" s="108">
        <f>'Populations3 4313314'!AL26/'Populations3 4313314'!AM26</f>
        <v>0.69895769466584923</v>
      </c>
      <c r="T24" s="108">
        <f>'Populations3 4313314'!AN26/'Populations3 4313314'!AO26</f>
        <v>0.68792152053954625</v>
      </c>
      <c r="U24" s="108">
        <f>'Populations3 4313314'!AP26/'Populations3 4313314'!AQ26</f>
        <v>0.63777644949193069</v>
      </c>
      <c r="V24" s="108">
        <f>'Populations3 4313314'!AR26/'Populations3 4313314'!AS26</f>
        <v>0.64431137724550902</v>
      </c>
      <c r="W24" s="108">
        <f>'Populations3 4313314'!AT26/'Populations3 4313314'!AU26</f>
        <v>0.67026378896882499</v>
      </c>
      <c r="X24" s="108">
        <f>'Populations3 4313314'!AV26/'Populations3 4313314'!AW26</f>
        <v>0.66264333132166564</v>
      </c>
      <c r="Y24" s="108">
        <f>'Populations3 4313314'!AX26/'Populations3 4313314'!AY26</f>
        <v>0.65398335315101075</v>
      </c>
      <c r="Z24" s="108">
        <f>'Populations3 4313314'!AZ26/'Populations3 4313314'!BA26</f>
        <v>0.65705882352941181</v>
      </c>
      <c r="AA24" s="108">
        <f>'Populations3 4313314'!BB26/'Populations3 4313314'!BC26</f>
        <v>0.67101363366923528</v>
      </c>
      <c r="AB24" s="108">
        <f>'Populations3 4313314'!BD26/'Populations3 4313314'!BE26</f>
        <v>0.67591499409681233</v>
      </c>
      <c r="AC24" s="108">
        <f>'Populations3 4313314'!BF26/'Populations3 4313314'!BG26</f>
        <v>0.65773809523809523</v>
      </c>
      <c r="AD24" s="108">
        <f>'Populations3 4313314'!BH26/'Populations3 4313314'!BI26</f>
        <v>0.65953654188948307</v>
      </c>
      <c r="AE24" s="108">
        <f>'Populations3 4313314'!BJ26/'Populations3 4313314'!BK26</f>
        <v>0.6772616136919315</v>
      </c>
      <c r="AF24" s="108">
        <f>'Populations3 4313314'!BL26/'Populations3 4313314'!BM26</f>
        <v>0.68515095502156498</v>
      </c>
      <c r="AG24" s="108">
        <f>'Populations3 4313314'!BN26/'Populations3 4313314'!BO26</f>
        <v>0.70049813200498134</v>
      </c>
      <c r="AH24" s="108">
        <f>'Populations3 4313314'!BP26/'Populations3 4313314'!BQ26</f>
        <v>0.70532915360501569</v>
      </c>
      <c r="AI24" s="108">
        <f>'Populations3 4313314'!BR26/'Populations3 4313314'!BS26</f>
        <v>0.71330418488444725</v>
      </c>
      <c r="AJ24" s="108">
        <f>'Populations3 4313314'!BT26/'Populations3 4313314'!BU26</f>
        <v>0.70775969962453067</v>
      </c>
      <c r="AK24" s="108">
        <f>'Populations3 4313314'!BV26/'Populations3 4313314'!BW26</f>
        <v>0.71936507936507932</v>
      </c>
      <c r="AL24" s="108">
        <f>'Populations3 4313314'!BX26/'Populations3 4313314'!BY26</f>
        <v>0.72594008922880815</v>
      </c>
      <c r="AM24" s="108">
        <f>'Populations3 4313314'!BZ26/'Populations3 4313314'!CA26</f>
        <v>0.7249211356466877</v>
      </c>
      <c r="AN24" s="108">
        <f>'Populations3 4313314'!CB26/'Populations3 4313314'!CC26</f>
        <v>0.73434535104364329</v>
      </c>
      <c r="AO24" s="108">
        <f>'Populations3 4313314'!CD26/'Populations3 4313314'!CE26</f>
        <v>0.73195229127432515</v>
      </c>
      <c r="AP24" s="108">
        <f>'Populations3 4313314'!CF26/'Populations3 4313314'!CG26</f>
        <v>0.73283858998144713</v>
      </c>
      <c r="AQ24" s="108">
        <f>'Populations3 4313314'!CH26/'Populations3 4313314'!CI26</f>
        <v>0.73424828446662505</v>
      </c>
      <c r="AR24" s="108">
        <f>'Populations3 4313314'!CJ26/'Populations3 4313314'!CK26</f>
        <v>0.73664596273291927</v>
      </c>
      <c r="AS24" s="108">
        <f>'Populations3 4313314'!CL26/'Populations3 4313314'!CM26</f>
        <v>0.7522349936143039</v>
      </c>
      <c r="AT24" s="108">
        <f>'Populations3 4313314'!CN26/'Populations3 4313314'!CO26</f>
        <v>0.76050955414012744</v>
      </c>
      <c r="AU24" s="108">
        <f>'Populations3 4313314'!CP26/'Populations3 4313314'!CQ26</f>
        <v>0.7544642857142857</v>
      </c>
      <c r="AV24" s="108">
        <f>'Populations3 4313314'!CR26/'Populations3 4313314'!CS26</f>
        <v>0.75807473084230526</v>
      </c>
      <c r="AW24" s="108">
        <f>'Populations3 4313314'!CT26/'Populations3 4313314'!CU26</f>
        <v>0.76027830487033521</v>
      </c>
      <c r="AX24" s="108">
        <f>'Populations3 4313314'!CV26/'Populations3 4313314'!CW26</f>
        <v>0.77293136626042336</v>
      </c>
      <c r="AY24" s="108">
        <f>'Populations3 4313314'!CX26/'Populations3 4313314'!CY26</f>
        <v>0.77495107632093929</v>
      </c>
      <c r="AZ24" s="108">
        <f>'Populations3 4313314'!CZ26/'Populations3 4313314'!DA26</f>
        <v>0.79284750337381915</v>
      </c>
      <c r="BA24" s="108">
        <f>'Populations3 4313314'!DB26/'Populations3 4313314'!DC26</f>
        <v>0.79435483870967738</v>
      </c>
      <c r="BB24" s="108">
        <f>'Populations3 4313314'!DD26/'Populations3 4313314'!DE26</f>
        <v>0.78979180658159842</v>
      </c>
      <c r="BC24" s="108">
        <f>'Populations3 4313314'!DF26/'Populations3 4313314'!DG26</f>
        <v>0.78131347325660117</v>
      </c>
      <c r="BD24" s="108">
        <f>'Populations3 4313314'!DH26/'Populations3 4313314'!DI26</f>
        <v>0.77501725327812288</v>
      </c>
      <c r="BE24" s="108">
        <f>'Populations3 4313314'!DJ26/'Populations3 4313314'!DK26</f>
        <v>0.7617709065354884</v>
      </c>
      <c r="BF24" s="108">
        <f>'Populations3 4313314'!DL26/'Populations3 4313314'!DM26</f>
        <v>0.75483425414364635</v>
      </c>
      <c r="BG24" s="108">
        <f>'Populations3 4313314'!DN26/'Populations3 4313314'!DO26</f>
        <v>0.76286509040333794</v>
      </c>
      <c r="BH24" s="108">
        <f>'Populations3 4313314'!DP26/'Populations3 4313314'!DQ26</f>
        <v>0.75344352617079891</v>
      </c>
      <c r="BI24" s="108">
        <f>'Populations3 4313314'!DR26/'Populations3 4313314'!DS26</f>
        <v>0.74046321525885561</v>
      </c>
      <c r="BJ24" s="108">
        <f>'Populations3 4313314'!DT26/'Populations3 4313314'!DU26</f>
        <v>0.72522214627477788</v>
      </c>
      <c r="BK24" s="108">
        <f>'Populations3 4313314'!DV26/'Populations3 4313314'!DW26</f>
        <v>0.72048846675712352</v>
      </c>
      <c r="BL24" s="108">
        <f>'Populations3 4313314'!DX26/'Populations3 4313314'!DY26</f>
        <v>0.72518568534773797</v>
      </c>
      <c r="BM24" s="108">
        <f>'Populations3 4313314'!DZ26/'Populations3 4313314'!EA26</f>
        <v>0.7142857142857143</v>
      </c>
      <c r="BN24" s="108">
        <v>0.71447455386649039</v>
      </c>
      <c r="BO24" s="108">
        <v>0.74485596707818935</v>
      </c>
      <c r="BP24" s="108">
        <v>0.74932249322493227</v>
      </c>
      <c r="BQ24" s="108">
        <v>0.74397797660013765</v>
      </c>
      <c r="BR24" s="108">
        <v>0.73960463531015674</v>
      </c>
      <c r="BS24" s="108">
        <v>0.73260572987721695</v>
      </c>
      <c r="BT24" s="108">
        <v>0.73942701227830832</v>
      </c>
      <c r="BU24" s="108">
        <v>0.74576271186440679</v>
      </c>
      <c r="BV24" s="108">
        <v>0.74262734584450407</v>
      </c>
      <c r="BW24" s="108">
        <v>0.73319615912208502</v>
      </c>
      <c r="BX24" s="108">
        <v>0.73360378634212309</v>
      </c>
      <c r="BY24" s="108">
        <v>0.74446680080482897</v>
      </c>
      <c r="BZ24" s="108">
        <v>0.74591770084911824</v>
      </c>
      <c r="CA24" s="108">
        <v>0.74755381604696669</v>
      </c>
      <c r="CB24" s="108">
        <v>0.75129533678756477</v>
      </c>
    </row>
    <row r="25" spans="1:80" x14ac:dyDescent="0.2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f>'Populations3 4313314'!AB27/'Populations3 4313314'!AC27</f>
        <v>0.7606719911870008</v>
      </c>
      <c r="O25" s="108">
        <f>'Populations3 4313314'!AD27/'Populations3 4313314'!AE27</f>
        <v>0.75720620842572062</v>
      </c>
      <c r="P25" s="108">
        <f>'Populations3 4313314'!AF27/'Populations3 4313314'!AG27</f>
        <v>0.75316455696202533</v>
      </c>
      <c r="Q25" s="108">
        <f>'Populations3 4313314'!AH27/'Populations3 4313314'!AI27</f>
        <v>0.74766867800329129</v>
      </c>
      <c r="R25" s="108">
        <f>'Populations3 4313314'!AJ27/'Populations3 4313314'!AK27</f>
        <v>0.73933388384255438</v>
      </c>
      <c r="S25" s="108">
        <f>'Populations3 4313314'!AL27/'Populations3 4313314'!AM27</f>
        <v>0.73283291631915481</v>
      </c>
      <c r="T25" s="108">
        <f>'Populations3 4313314'!AN27/'Populations3 4313314'!AO27</f>
        <v>0.72993522951281331</v>
      </c>
      <c r="U25" s="108">
        <f>'Populations3 4313314'!AP27/'Populations3 4313314'!AQ27</f>
        <v>0.71864111498257843</v>
      </c>
      <c r="V25" s="108">
        <f>'Populations3 4313314'!AR27/'Populations3 4313314'!AS27</f>
        <v>0.70521409845616079</v>
      </c>
      <c r="W25" s="108">
        <f>'Populations3 4313314'!AT27/'Populations3 4313314'!AU27</f>
        <v>0.73153575615474797</v>
      </c>
      <c r="X25" s="108">
        <f>'Populations3 4313314'!AV27/'Populations3 4313314'!AW27</f>
        <v>0.74157632581306765</v>
      </c>
      <c r="Y25" s="108">
        <f>'Populations3 4313314'!AX27/'Populations3 4313314'!AY27</f>
        <v>0.73835537665324902</v>
      </c>
      <c r="Z25" s="108">
        <f>'Populations3 4313314'!AZ27/'Populations3 4313314'!BA27</f>
        <v>0.7375539568345324</v>
      </c>
      <c r="AA25" s="108">
        <f>'Populations3 4313314'!BB27/'Populations3 4313314'!BC27</f>
        <v>0.75344431687715274</v>
      </c>
      <c r="AB25" s="108">
        <f>'Populations3 4313314'!BD27/'Populations3 4313314'!BE27</f>
        <v>0.76635247072265067</v>
      </c>
      <c r="AC25" s="108">
        <f>'Populations3 4313314'!BF27/'Populations3 4313314'!BG27</f>
        <v>0.74197215117931226</v>
      </c>
      <c r="AD25" s="108">
        <f>'Populations3 4313314'!BH27/'Populations3 4313314'!BI27</f>
        <v>0.74348697394789576</v>
      </c>
      <c r="AE25" s="108">
        <f>'Populations3 4313314'!BJ27/'Populations3 4313314'!BK27</f>
        <v>0.7520637631653857</v>
      </c>
      <c r="AF25" s="108">
        <f>'Populations3 4313314'!BL27/'Populations3 4313314'!BM27</f>
        <v>0.75704125177809389</v>
      </c>
      <c r="AG25" s="108">
        <f>'Populations3 4313314'!BN27/'Populations3 4313314'!BO27</f>
        <v>0.77426832802086354</v>
      </c>
      <c r="AH25" s="108">
        <f>'Populations3 4313314'!BP27/'Populations3 4313314'!BQ27</f>
        <v>0.78257067910230249</v>
      </c>
      <c r="AI25" s="108">
        <f>'Populations3 4313314'!BR27/'Populations3 4313314'!BS27</f>
        <v>0.79308340598663174</v>
      </c>
      <c r="AJ25" s="108">
        <f>'Populations3 4313314'!BT27/'Populations3 4313314'!BU27</f>
        <v>0.80051739005461342</v>
      </c>
      <c r="AK25" s="108">
        <f>'Populations3 4313314'!BV27/'Populations3 4313314'!BW27</f>
        <v>0.80677576801607809</v>
      </c>
      <c r="AL25" s="108">
        <f>'Populations3 4313314'!BX27/'Populations3 4313314'!BY27</f>
        <v>0.81324957167332956</v>
      </c>
      <c r="AM25" s="108">
        <f>'Populations3 4313314'!BZ27/'Populations3 4313314'!CA27</f>
        <v>0.80830945558739253</v>
      </c>
      <c r="AN25" s="108">
        <f>'Populations3 4313314'!CB27/'Populations3 4313314'!CC27</f>
        <v>0.80925185608223871</v>
      </c>
      <c r="AO25" s="108">
        <f>'Populations3 4313314'!CD27/'Populations3 4313314'!CE27</f>
        <v>0.80825035561877667</v>
      </c>
      <c r="AP25" s="108">
        <f>'Populations3 4313314'!CF27/'Populations3 4313314'!CG27</f>
        <v>0.81325998841922409</v>
      </c>
      <c r="AQ25" s="108">
        <f>'Populations3 4313314'!CH27/'Populations3 4313314'!CI27</f>
        <v>0.8179156908665105</v>
      </c>
      <c r="AR25" s="108">
        <f>'Populations3 4313314'!CJ27/'Populations3 4313314'!CK27</f>
        <v>0.82034104750304504</v>
      </c>
      <c r="AS25" s="108">
        <f>'Populations3 4313314'!CL27/'Populations3 4313314'!CM27</f>
        <v>0.82418604651162786</v>
      </c>
      <c r="AT25" s="108">
        <f>'Populations3 4313314'!CN27/'Populations3 4313314'!CO27</f>
        <v>0.82241813602015112</v>
      </c>
      <c r="AU25" s="108">
        <f>'Populations3 4313314'!CP27/'Populations3 4313314'!CQ27</f>
        <v>0.8232468780019212</v>
      </c>
      <c r="AV25" s="108">
        <f>'Populations3 4313314'!CR27/'Populations3 4313314'!CS27</f>
        <v>0.82286634460547503</v>
      </c>
      <c r="AW25" s="108">
        <f>'Populations3 4313314'!CT27/'Populations3 4313314'!CU27</f>
        <v>0.81673694453454426</v>
      </c>
      <c r="AX25" s="108">
        <f>'Populations3 4313314'!CV27/'Populations3 4313314'!CW27</f>
        <v>0.81306892067620284</v>
      </c>
      <c r="AY25" s="108">
        <f>'Populations3 4313314'!CX27/'Populations3 4313314'!CY27</f>
        <v>0.81531383503121924</v>
      </c>
      <c r="AZ25" s="108">
        <f>'Populations3 4313314'!CZ27/'Populations3 4313314'!DA27</f>
        <v>0.818545697131421</v>
      </c>
      <c r="BA25" s="108">
        <f>'Populations3 4313314'!DB27/'Populations3 4313314'!DC27</f>
        <v>0.81747899159663862</v>
      </c>
      <c r="BB25" s="108">
        <f>'Populations3 4313314'!DD27/'Populations3 4313314'!DE27</f>
        <v>0.82095625635808744</v>
      </c>
      <c r="BC25" s="108">
        <f>'Populations3 4313314'!DF27/'Populations3 4313314'!DG27</f>
        <v>0.81124913733609383</v>
      </c>
      <c r="BD25" s="108">
        <f>'Populations3 4313314'!DH27/'Populations3 4313314'!DI27</f>
        <v>0.81115292507697567</v>
      </c>
      <c r="BE25" s="108">
        <f>'Populations3 4313314'!DJ27/'Populations3 4313314'!DK27</f>
        <v>0.81053351573187415</v>
      </c>
      <c r="BF25" s="108">
        <f>'Populations3 4313314'!DL27/'Populations3 4313314'!DM27</f>
        <v>0.81308736512356417</v>
      </c>
      <c r="BG25" s="108">
        <f>'Populations3 4313314'!DN27/'Populations3 4313314'!DO27</f>
        <v>0.82122507122507127</v>
      </c>
      <c r="BH25" s="108">
        <f>'Populations3 4313314'!DP27/'Populations3 4313314'!DQ27</f>
        <v>0.8261648745519713</v>
      </c>
      <c r="BI25" s="108">
        <f>'Populations3 4313314'!DR27/'Populations3 4313314'!DS27</f>
        <v>0.83095577746077032</v>
      </c>
      <c r="BJ25" s="108">
        <f>'Populations3 4313314'!DT27/'Populations3 4313314'!DU27</f>
        <v>0.8276235124413992</v>
      </c>
      <c r="BK25" s="108">
        <f>'Populations3 4313314'!DV27/'Populations3 4313314'!DW27</f>
        <v>0.82722323049001811</v>
      </c>
      <c r="BL25" s="108">
        <f>'Populations3 4313314'!DX27/'Populations3 4313314'!DY27</f>
        <v>0.82644927536231882</v>
      </c>
      <c r="BM25" s="108">
        <f>'Populations3 4313314'!DZ27/'Populations3 4313314'!EA27</f>
        <v>0.82342342342342345</v>
      </c>
      <c r="BN25" s="108">
        <v>0.82102582757366316</v>
      </c>
      <c r="BO25" s="108">
        <v>0.81681901279707492</v>
      </c>
      <c r="BP25" s="108">
        <v>0.8148833765272121</v>
      </c>
      <c r="BQ25" s="108">
        <v>0.81189591078066914</v>
      </c>
      <c r="BR25" s="108">
        <v>0.80849478390461993</v>
      </c>
      <c r="BS25" s="108">
        <v>0.81028571428571428</v>
      </c>
      <c r="BT25" s="108">
        <v>0.80530973451327437</v>
      </c>
      <c r="BU25" s="108">
        <v>0.80400628436763555</v>
      </c>
      <c r="BV25" s="108">
        <v>0.79495394473368042</v>
      </c>
      <c r="BW25" s="108">
        <v>0.80008176614881443</v>
      </c>
      <c r="BX25" s="108">
        <v>0.79588543767648245</v>
      </c>
      <c r="BY25" s="108">
        <v>0.78460399703923023</v>
      </c>
      <c r="BZ25" s="108">
        <v>0.80298013245033117</v>
      </c>
      <c r="CA25" s="108">
        <v>0.80519480519480524</v>
      </c>
      <c r="CB25" s="108">
        <v>0.80084884100555009</v>
      </c>
    </row>
    <row r="26" spans="1:80" x14ac:dyDescent="0.2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f>'Populations3 4313314'!AB28/'Populations3 4313314'!AC28</f>
        <v>0.6654155495978552</v>
      </c>
      <c r="O26" s="108">
        <f>'Populations3 4313314'!AD28/'Populations3 4313314'!AE28</f>
        <v>0.64586695355926127</v>
      </c>
      <c r="P26" s="108">
        <f>'Populations3 4313314'!AF28/'Populations3 4313314'!AG28</f>
        <v>0.62910381543921912</v>
      </c>
      <c r="Q26" s="108">
        <f>'Populations3 4313314'!AH28/'Populations3 4313314'!AI28</f>
        <v>0.61803713527851456</v>
      </c>
      <c r="R26" s="108">
        <f>'Populations3 4313314'!AJ28/'Populations3 4313314'!AK28</f>
        <v>0.6133882226597458</v>
      </c>
      <c r="S26" s="108">
        <f>'Populations3 4313314'!AL28/'Populations3 4313314'!AM28</f>
        <v>0.60203340595497457</v>
      </c>
      <c r="T26" s="108">
        <f>'Populations3 4313314'!AN28/'Populations3 4313314'!AO28</f>
        <v>0.59916073709177153</v>
      </c>
      <c r="U26" s="108">
        <f>'Populations3 4313314'!AP28/'Populations3 4313314'!AQ28</f>
        <v>0.61039697542533078</v>
      </c>
      <c r="V26" s="108">
        <f>'Populations3 4313314'!AR28/'Populations3 4313314'!AS28</f>
        <v>0.6075973409306743</v>
      </c>
      <c r="W26" s="108">
        <f>'Populations3 4313314'!AT28/'Populations3 4313314'!AU28</f>
        <v>0.63083934675275355</v>
      </c>
      <c r="X26" s="108">
        <f>'Populations3 4313314'!AV28/'Populations3 4313314'!AW28</f>
        <v>0.65175718849840258</v>
      </c>
      <c r="Y26" s="108">
        <f>'Populations3 4313314'!AX28/'Populations3 4313314'!AY28</f>
        <v>0.66808039830352206</v>
      </c>
      <c r="Z26" s="108">
        <f>'Populations3 4313314'!AZ28/'Populations3 4313314'!BA28</f>
        <v>0.67693726937269372</v>
      </c>
      <c r="AA26" s="108">
        <f>'Populations3 4313314'!BB28/'Populations3 4313314'!BC28</f>
        <v>0.70554843435268266</v>
      </c>
      <c r="AB26" s="108">
        <f>'Populations3 4313314'!BD28/'Populations3 4313314'!BE28</f>
        <v>0.72497695852534561</v>
      </c>
      <c r="AC26" s="108">
        <f>'Populations3 4313314'!BF28/'Populations3 4313314'!BG28</f>
        <v>0.73117076808351977</v>
      </c>
      <c r="AD26" s="108">
        <f>'Populations3 4313314'!BH28/'Populations3 4313314'!BI28</f>
        <v>0.7479022934924483</v>
      </c>
      <c r="AE26" s="108">
        <f>'Populations3 4313314'!BJ28/'Populations3 4313314'!BK28</f>
        <v>0.77117049303726004</v>
      </c>
      <c r="AF26" s="108">
        <f>'Populations3 4313314'!BL28/'Populations3 4313314'!BM28</f>
        <v>0.78036322360953458</v>
      </c>
      <c r="AG26" s="108">
        <f>'Populations3 4313314'!BN28/'Populations3 4313314'!BO28</f>
        <v>0.7947287418237784</v>
      </c>
      <c r="AH26" s="108">
        <f>'Populations3 4313314'!BP28/'Populations3 4313314'!BQ28</f>
        <v>0.79735682819383258</v>
      </c>
      <c r="AI26" s="108">
        <f>'Populations3 4313314'!BR28/'Populations3 4313314'!BS28</f>
        <v>0.80411585365853655</v>
      </c>
      <c r="AJ26" s="108">
        <f>'Populations3 4313314'!BT28/'Populations3 4313314'!BU28</f>
        <v>0.80295566502463056</v>
      </c>
      <c r="AK26" s="108">
        <f>'Populations3 4313314'!BV28/'Populations3 4313314'!BW28</f>
        <v>0.80762012012012008</v>
      </c>
      <c r="AL26" s="108">
        <f>'Populations3 4313314'!BX28/'Populations3 4313314'!BY28</f>
        <v>0.81076550568075989</v>
      </c>
      <c r="AM26" s="108">
        <f>'Populations3 4313314'!BZ28/'Populations3 4313314'!CA28</f>
        <v>0.81273408239700373</v>
      </c>
      <c r="AN26" s="108">
        <f>'Populations3 4313314'!CB28/'Populations3 4313314'!CC28</f>
        <v>0.82242469319449607</v>
      </c>
      <c r="AO26" s="108">
        <f>'Populations3 4313314'!CD28/'Populations3 4313314'!CE28</f>
        <v>0.82662422767272048</v>
      </c>
      <c r="AP26" s="108">
        <f>'Populations3 4313314'!CF28/'Populations3 4313314'!CG28</f>
        <v>0.83463665840167844</v>
      </c>
      <c r="AQ26" s="108">
        <f>'Populations3 4313314'!CH28/'Populations3 4313314'!CI28</f>
        <v>0.8324815445769449</v>
      </c>
      <c r="AR26" s="108">
        <f>'Populations3 4313314'!CJ28/'Populations3 4313314'!CK28</f>
        <v>0.8351053547264643</v>
      </c>
      <c r="AS26" s="108">
        <f>'Populations3 4313314'!CL28/'Populations3 4313314'!CM28</f>
        <v>0.83262052877138415</v>
      </c>
      <c r="AT26" s="108">
        <f>'Populations3 4313314'!CN28/'Populations3 4313314'!CO28</f>
        <v>0.83310533515731877</v>
      </c>
      <c r="AU26" s="108">
        <f>'Populations3 4313314'!CP28/'Populations3 4313314'!CQ28</f>
        <v>0.83764198981590288</v>
      </c>
      <c r="AV26" s="108">
        <f>'Populations3 4313314'!CR28/'Populations3 4313314'!CS28</f>
        <v>0.83950617283950613</v>
      </c>
      <c r="AW26" s="108">
        <f>'Populations3 4313314'!CT28/'Populations3 4313314'!CU28</f>
        <v>0.8410544679201396</v>
      </c>
      <c r="AX26" s="108">
        <f>'Populations3 4313314'!CV28/'Populations3 4313314'!CW28</f>
        <v>0.84266205039430664</v>
      </c>
      <c r="AY26" s="108">
        <f>'Populations3 4313314'!CX28/'Populations3 4313314'!CY28</f>
        <v>0.84590100541376645</v>
      </c>
      <c r="AZ26" s="108">
        <f>'Populations3 4313314'!CZ28/'Populations3 4313314'!DA28</f>
        <v>0.85198067632850238</v>
      </c>
      <c r="BA26" s="108">
        <f>'Populations3 4313314'!DB28/'Populations3 4313314'!DC28</f>
        <v>0.84682585905649388</v>
      </c>
      <c r="BB26" s="108">
        <f>'Populations3 4313314'!DD28/'Populations3 4313314'!DE28</f>
        <v>0.84391482711467081</v>
      </c>
      <c r="BC26" s="108">
        <f>'Populations3 4313314'!DF28/'Populations3 4313314'!DG28</f>
        <v>0.84156662074394806</v>
      </c>
      <c r="BD26" s="108">
        <f>'Populations3 4313314'!DH28/'Populations3 4313314'!DI28</f>
        <v>0.84157635467980296</v>
      </c>
      <c r="BE26" s="108">
        <f>'Populations3 4313314'!DJ28/'Populations3 4313314'!DK28</f>
        <v>0.83926453143534996</v>
      </c>
      <c r="BF26" s="108">
        <f>'Populations3 4313314'!DL28/'Populations3 4313314'!DM28</f>
        <v>0.83782189895812853</v>
      </c>
      <c r="BG26" s="108">
        <f>'Populations3 4313314'!DN28/'Populations3 4313314'!DO28</f>
        <v>0.83984298331697738</v>
      </c>
      <c r="BH26" s="108">
        <f>'Populations3 4313314'!DP28/'Populations3 4313314'!DQ28</f>
        <v>0.84001557026080187</v>
      </c>
      <c r="BI26" s="108">
        <f>'Populations3 4313314'!DR28/'Populations3 4313314'!DS28</f>
        <v>0.84074217240046389</v>
      </c>
      <c r="BJ26" s="108">
        <f>'Populations3 4313314'!DT28/'Populations3 4313314'!DU28</f>
        <v>0.84173913043478266</v>
      </c>
      <c r="BK26" s="108">
        <f>'Populations3 4313314'!DV28/'Populations3 4313314'!DW28</f>
        <v>0.83750481324605319</v>
      </c>
      <c r="BL26" s="108">
        <f>'Populations3 4313314'!DX28/'Populations3 4313314'!DY28</f>
        <v>0.84137007271335629</v>
      </c>
      <c r="BM26" s="108">
        <f>'Populations3 4313314'!DZ28/'Populations3 4313314'!EA28</f>
        <v>0.84334103156274054</v>
      </c>
      <c r="BN26" s="108">
        <v>0.84625797718042928</v>
      </c>
      <c r="BO26" s="108">
        <v>0.84263761914024504</v>
      </c>
      <c r="BP26" s="108">
        <v>0.84353214562354761</v>
      </c>
      <c r="BQ26" s="108">
        <v>0.84292988640814726</v>
      </c>
      <c r="BR26" s="108">
        <v>0.8417957263281709</v>
      </c>
      <c r="BS26" s="108">
        <v>0.84352270493414583</v>
      </c>
      <c r="BT26" s="108">
        <v>0.84926971762414805</v>
      </c>
      <c r="BU26" s="108">
        <v>0.84967954942707324</v>
      </c>
      <c r="BV26" s="108">
        <v>0.85291828793774316</v>
      </c>
      <c r="BW26" s="108">
        <v>0.85418295543393274</v>
      </c>
      <c r="BX26" s="108">
        <v>0.84993283438879297</v>
      </c>
      <c r="BY26" s="108">
        <v>0.852799692130075</v>
      </c>
      <c r="BZ26" s="108">
        <v>0.85332824718672518</v>
      </c>
      <c r="CA26" s="108">
        <v>0.84951363723059314</v>
      </c>
      <c r="CB26" s="108">
        <v>0.84630089848977252</v>
      </c>
    </row>
    <row r="27" spans="1:80" x14ac:dyDescent="0.2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f>'Populations3 4313314'!AB29/'Populations3 4313314'!AC29</f>
        <v>0.70839469808541977</v>
      </c>
      <c r="O27" s="108">
        <f>'Populations3 4313314'!AD29/'Populations3 4313314'!AE29</f>
        <v>0.71149674620390457</v>
      </c>
      <c r="P27" s="108">
        <f>'Populations3 4313314'!AF29/'Populations3 4313314'!AG29</f>
        <v>0.71530249110320288</v>
      </c>
      <c r="Q27" s="108">
        <f>'Populations3 4313314'!AH29/'Populations3 4313314'!AI29</f>
        <v>0.71569317382125264</v>
      </c>
      <c r="R27" s="108">
        <f>'Populations3 4313314'!AJ29/'Populations3 4313314'!AK29</f>
        <v>0.70736842105263154</v>
      </c>
      <c r="S27" s="108">
        <f>'Populations3 4313314'!AL29/'Populations3 4313314'!AM29</f>
        <v>0.70190274841437628</v>
      </c>
      <c r="T27" s="108">
        <f>'Populations3 4313314'!AN29/'Populations3 4313314'!AO29</f>
        <v>0.70279971284996412</v>
      </c>
      <c r="U27" s="108">
        <f>'Populations3 4313314'!AP29/'Populations3 4313314'!AQ29</f>
        <v>0.69293680297397775</v>
      </c>
      <c r="V27" s="108">
        <f>'Populations3 4313314'!AR29/'Populations3 4313314'!AS29</f>
        <v>0.67751703255109763</v>
      </c>
      <c r="W27" s="108">
        <f>'Populations3 4313314'!AT29/'Populations3 4313314'!AU29</f>
        <v>0.71099154496541117</v>
      </c>
      <c r="X27" s="108">
        <f>'Populations3 4313314'!AV29/'Populations3 4313314'!AW29</f>
        <v>0.71656534954407292</v>
      </c>
      <c r="Y27" s="108">
        <f>'Populations3 4313314'!AX29/'Populations3 4313314'!AY29</f>
        <v>0.71078066914498139</v>
      </c>
      <c r="Z27" s="108">
        <f>'Populations3 4313314'!AZ29/'Populations3 4313314'!BA29</f>
        <v>0.71344165435745943</v>
      </c>
      <c r="AA27" s="108">
        <f>'Populations3 4313314'!BB29/'Populations3 4313314'!BC29</f>
        <v>0.73144104803493448</v>
      </c>
      <c r="AB27" s="108">
        <f>'Populations3 4313314'!BD29/'Populations3 4313314'!BE29</f>
        <v>0.7329013678905687</v>
      </c>
      <c r="AC27" s="108">
        <f>'Populations3 4313314'!BF29/'Populations3 4313314'!BG29</f>
        <v>0.70634354953670708</v>
      </c>
      <c r="AD27" s="108">
        <f>'Populations3 4313314'!BH29/'Populations3 4313314'!BI29</f>
        <v>0.69787234042553192</v>
      </c>
      <c r="AE27" s="108">
        <f>'Populations3 4313314'!BJ29/'Populations3 4313314'!BK29</f>
        <v>0.70322580645161292</v>
      </c>
      <c r="AF27" s="108">
        <f>'Populations3 4313314'!BL29/'Populations3 4313314'!BM29</f>
        <v>0.70467836257309946</v>
      </c>
      <c r="AG27" s="108">
        <f>'Populations3 4313314'!BN29/'Populations3 4313314'!BO29</f>
        <v>0.7142857142857143</v>
      </c>
      <c r="AH27" s="108">
        <f>'Populations3 4313314'!BP29/'Populations3 4313314'!BQ29</f>
        <v>0.70982482863670981</v>
      </c>
      <c r="AI27" s="108">
        <f>'Populations3 4313314'!BR29/'Populations3 4313314'!BS29</f>
        <v>0.71725731895223421</v>
      </c>
      <c r="AJ27" s="108">
        <f>'Populations3 4313314'!BT29/'Populations3 4313314'!BU29</f>
        <v>0.72384615384615381</v>
      </c>
      <c r="AK27" s="108">
        <f>'Populations3 4313314'!BV29/'Populations3 4313314'!BW29</f>
        <v>0.72964669738863286</v>
      </c>
      <c r="AL27" s="108">
        <f>'Populations3 4313314'!BX29/'Populations3 4313314'!BY29</f>
        <v>0.73570324574961365</v>
      </c>
      <c r="AM27" s="108">
        <f>'Populations3 4313314'!BZ29/'Populations3 4313314'!CA29</f>
        <v>0.74036979969183359</v>
      </c>
      <c r="AN27" s="108">
        <f>'Populations3 4313314'!CB29/'Populations3 4313314'!CC29</f>
        <v>0.7378419452887538</v>
      </c>
      <c r="AO27" s="108">
        <f>'Populations3 4313314'!CD29/'Populations3 4313314'!CE29</f>
        <v>0.75426356589147292</v>
      </c>
      <c r="AP27" s="108">
        <f>'Populations3 4313314'!CF29/'Populations3 4313314'!CG29</f>
        <v>0.75750394944707744</v>
      </c>
      <c r="AQ27" s="108">
        <f>'Populations3 4313314'!CH29/'Populations3 4313314'!CI29</f>
        <v>0.75996810207336518</v>
      </c>
      <c r="AR27" s="108">
        <f>'Populations3 4313314'!CJ29/'Populations3 4313314'!CK29</f>
        <v>0.75555555555555554</v>
      </c>
      <c r="AS27" s="108">
        <f>'Populations3 4313314'!CL29/'Populations3 4313314'!CM29</f>
        <v>0.7533333333333333</v>
      </c>
      <c r="AT27" s="108">
        <f>'Populations3 4313314'!CN29/'Populations3 4313314'!CO29</f>
        <v>0.76460626587637592</v>
      </c>
      <c r="AU27" s="108">
        <f>'Populations3 4313314'!CP29/'Populations3 4313314'!CQ29</f>
        <v>0.77339055793991418</v>
      </c>
      <c r="AV27" s="108">
        <f>'Populations3 4313314'!CR29/'Populations3 4313314'!CS29</f>
        <v>0.77369769427839452</v>
      </c>
      <c r="AW27" s="108">
        <f>'Populations3 4313314'!CT29/'Populations3 4313314'!CU29</f>
        <v>0.78434782608695652</v>
      </c>
      <c r="AX27" s="108">
        <f>'Populations3 4313314'!CV29/'Populations3 4313314'!CW29</f>
        <v>0.77864583333333337</v>
      </c>
      <c r="AY27" s="108">
        <f>'Populations3 4313314'!CX29/'Populations3 4313314'!CY29</f>
        <v>0.77777777777777779</v>
      </c>
      <c r="AZ27" s="108">
        <f>'Populations3 4313314'!CZ29/'Populations3 4313314'!DA29</f>
        <v>0.77433247200689059</v>
      </c>
      <c r="BA27" s="108">
        <f>'Populations3 4313314'!DB29/'Populations3 4313314'!DC29</f>
        <v>0.77101200686106341</v>
      </c>
      <c r="BB27" s="108">
        <f>'Populations3 4313314'!DD29/'Populations3 4313314'!DE29</f>
        <v>0.76085106382978729</v>
      </c>
      <c r="BC27" s="108">
        <f>'Populations3 4313314'!DF29/'Populations3 4313314'!DG29</f>
        <v>0.7632478632478632</v>
      </c>
      <c r="BD27" s="108">
        <f>'Populations3 4313314'!DH29/'Populations3 4313314'!DI29</f>
        <v>0.76675369886858136</v>
      </c>
      <c r="BE27" s="108">
        <f>'Populations3 4313314'!DJ29/'Populations3 4313314'!DK29</f>
        <v>0.77356828193832594</v>
      </c>
      <c r="BF27" s="108">
        <f>'Populations3 4313314'!DL29/'Populations3 4313314'!DM29</f>
        <v>0.76501766784452296</v>
      </c>
      <c r="BG27" s="108">
        <f>'Populations3 4313314'!DN29/'Populations3 4313314'!DO29</f>
        <v>0.76690391459074736</v>
      </c>
      <c r="BH27" s="108">
        <f>'Populations3 4313314'!DP29/'Populations3 4313314'!DQ29</f>
        <v>0.76573426573426573</v>
      </c>
      <c r="BI27" s="108">
        <f>'Populations3 4313314'!DR29/'Populations3 4313314'!DS29</f>
        <v>0.76778063410454156</v>
      </c>
      <c r="BJ27" s="108">
        <f>'Populations3 4313314'!DT29/'Populations3 4313314'!DU29</f>
        <v>0.77558039552880487</v>
      </c>
      <c r="BK27" s="108">
        <f>'Populations3 4313314'!DV29/'Populations3 4313314'!DW29</f>
        <v>0.77033898305084747</v>
      </c>
      <c r="BL27" s="108">
        <f>'Populations3 4313314'!DX29/'Populations3 4313314'!DY29</f>
        <v>0.76475409836065578</v>
      </c>
      <c r="BM27" s="108">
        <f>'Populations3 4313314'!DZ29/'Populations3 4313314'!EA29</f>
        <v>0.83140053523639612</v>
      </c>
      <c r="BN27" s="108">
        <v>0.8286995515695067</v>
      </c>
      <c r="BO27" s="108">
        <v>0.81777777777777783</v>
      </c>
      <c r="BP27" s="108">
        <v>0.81210478771454386</v>
      </c>
      <c r="BQ27" s="108">
        <v>0.81431159420289856</v>
      </c>
      <c r="BR27" s="108">
        <v>0.81164695177434032</v>
      </c>
      <c r="BS27" s="108">
        <v>0.80695333943275394</v>
      </c>
      <c r="BT27" s="108">
        <v>0.79234972677595628</v>
      </c>
      <c r="BU27" s="108">
        <v>0.78842676311030746</v>
      </c>
      <c r="BV27" s="108">
        <v>0.78861788617886175</v>
      </c>
      <c r="BW27" s="108">
        <v>0.78880866425992779</v>
      </c>
      <c r="BX27" s="108">
        <v>0.79020332717190389</v>
      </c>
      <c r="BY27" s="108">
        <v>0.78804855275443508</v>
      </c>
      <c r="BZ27" s="108">
        <v>0.80780487804878054</v>
      </c>
      <c r="CA27" s="108">
        <v>0.80971258671952429</v>
      </c>
      <c r="CB27" s="108">
        <v>0.80263157894736847</v>
      </c>
    </row>
    <row r="28" spans="1:80" x14ac:dyDescent="0.2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f>'Populations3 4313314'!AB30/'Populations3 4313314'!AC30</f>
        <v>0.67831753554502372</v>
      </c>
      <c r="O28" s="108">
        <f>'Populations3 4313314'!AD30/'Populations3 4313314'!AE30</f>
        <v>0.67211201866977832</v>
      </c>
      <c r="P28" s="108">
        <f>'Populations3 4313314'!AF30/'Populations3 4313314'!AG30</f>
        <v>0.65772960638904732</v>
      </c>
      <c r="Q28" s="108">
        <f>'Populations3 4313314'!AH30/'Populations3 4313314'!AI30</f>
        <v>0.65239154616240269</v>
      </c>
      <c r="R28" s="108">
        <f>'Populations3 4313314'!AJ30/'Populations3 4313314'!AK30</f>
        <v>0.65241532481954467</v>
      </c>
      <c r="S28" s="108">
        <f>'Populations3 4313314'!AL30/'Populations3 4313314'!AM30</f>
        <v>0.6487236403995561</v>
      </c>
      <c r="T28" s="108">
        <f>'Populations3 4313314'!AN30/'Populations3 4313314'!AO30</f>
        <v>0.64969222160044771</v>
      </c>
      <c r="U28" s="108">
        <f>'Populations3 4313314'!AP30/'Populations3 4313314'!AQ30</f>
        <v>0.64536340852130325</v>
      </c>
      <c r="V28" s="108">
        <f>'Populations3 4313314'!AR30/'Populations3 4313314'!AS30</f>
        <v>0.62452591656131484</v>
      </c>
      <c r="W28" s="108">
        <f>'Populations3 4313314'!AT30/'Populations3 4313314'!AU30</f>
        <v>0.66477272727272729</v>
      </c>
      <c r="X28" s="108">
        <f>'Populations3 4313314'!AV30/'Populations3 4313314'!AW30</f>
        <v>0.66978776529338324</v>
      </c>
      <c r="Y28" s="108">
        <f>'Populations3 4313314'!AX30/'Populations3 4313314'!AY30</f>
        <v>0.67225325884543763</v>
      </c>
      <c r="Z28" s="108">
        <f>'Populations3 4313314'!AZ30/'Populations3 4313314'!BA30</f>
        <v>0.68170731707317078</v>
      </c>
      <c r="AA28" s="108">
        <f>'Populations3 4313314'!BB30/'Populations3 4313314'!BC30</f>
        <v>0.7031630170316302</v>
      </c>
      <c r="AB28" s="108">
        <f>'Populations3 4313314'!BD30/'Populations3 4313314'!BE30</f>
        <v>0.7</v>
      </c>
      <c r="AC28" s="108">
        <f>'Populations3 4313314'!BF30/'Populations3 4313314'!BG30</f>
        <v>0.66986219292989813</v>
      </c>
      <c r="AD28" s="108">
        <f>'Populations3 4313314'!BH30/'Populations3 4313314'!BI30</f>
        <v>0.67404306220095689</v>
      </c>
      <c r="AE28" s="108">
        <f>'Populations3 4313314'!BJ30/'Populations3 4313314'!BK30</f>
        <v>0.67640047675804527</v>
      </c>
      <c r="AF28" s="108">
        <f>'Populations3 4313314'!BL30/'Populations3 4313314'!BM30</f>
        <v>0.68083832335329342</v>
      </c>
      <c r="AG28" s="108">
        <f>'Populations3 4313314'!BN30/'Populations3 4313314'!BO30</f>
        <v>0.69437652811735939</v>
      </c>
      <c r="AH28" s="108">
        <f>'Populations3 4313314'!BP30/'Populations3 4313314'!BQ30</f>
        <v>0.69378881987577645</v>
      </c>
      <c r="AI28" s="108">
        <f>'Populations3 4313314'!BR30/'Populations3 4313314'!BS30</f>
        <v>0.69924337957124838</v>
      </c>
      <c r="AJ28" s="108">
        <f>'Populations3 4313314'!BT30/'Populations3 4313314'!BU30</f>
        <v>0.70234325522482588</v>
      </c>
      <c r="AK28" s="108">
        <f>'Populations3 4313314'!BV30/'Populations3 4313314'!BW30</f>
        <v>0.70228536133415687</v>
      </c>
      <c r="AL28" s="108">
        <f>'Populations3 4313314'!BX30/'Populations3 4313314'!BY30</f>
        <v>0.70793650793650797</v>
      </c>
      <c r="AM28" s="108">
        <f>'Populations3 4313314'!BZ30/'Populations3 4313314'!CA30</f>
        <v>0.71849529780564259</v>
      </c>
      <c r="AN28" s="108">
        <f>'Populations3 4313314'!CB30/'Populations3 4313314'!CC30</f>
        <v>0.73095823095823098</v>
      </c>
      <c r="AO28" s="108">
        <f>'Populations3 4313314'!CD30/'Populations3 4313314'!CE30</f>
        <v>0.72982885085574567</v>
      </c>
      <c r="AP28" s="108">
        <f>'Populations3 4313314'!CF30/'Populations3 4313314'!CG30</f>
        <v>0.73871161950632147</v>
      </c>
      <c r="AQ28" s="108">
        <f>'Populations3 4313314'!CH30/'Populations3 4313314'!CI30</f>
        <v>0.73800738007380073</v>
      </c>
      <c r="AR28" s="108">
        <f>'Populations3 4313314'!CJ30/'Populations3 4313314'!CK30</f>
        <v>0.74121996303142335</v>
      </c>
      <c r="AS28" s="108">
        <f>'Populations3 4313314'!CL30/'Populations3 4313314'!CM30</f>
        <v>0.74115456238361266</v>
      </c>
      <c r="AT28" s="108">
        <f>'Populations3 4313314'!CN30/'Populations3 4313314'!CO30</f>
        <v>0.73915776241357634</v>
      </c>
      <c r="AU28" s="108">
        <f>'Populations3 4313314'!CP30/'Populations3 4313314'!CQ30</f>
        <v>0.74521072796934862</v>
      </c>
      <c r="AV28" s="108">
        <f>'Populations3 4313314'!CR30/'Populations3 4313314'!CS30</f>
        <v>0.74207858048162234</v>
      </c>
      <c r="AW28" s="108">
        <f>'Populations3 4313314'!CT30/'Populations3 4313314'!CU30</f>
        <v>0.74794173527549079</v>
      </c>
      <c r="AX28" s="108">
        <f>'Populations3 4313314'!CV30/'Populations3 4313314'!CW30</f>
        <v>0.74130297280202406</v>
      </c>
      <c r="AY28" s="108">
        <f>'Populations3 4313314'!CX30/'Populations3 4313314'!CY30</f>
        <v>0.7476518472135254</v>
      </c>
      <c r="AZ28" s="108">
        <f>'Populations3 4313314'!CZ30/'Populations3 4313314'!DA30</f>
        <v>0.75171982489055655</v>
      </c>
      <c r="BA28" s="108">
        <f>'Populations3 4313314'!DB30/'Populations3 4313314'!DC30</f>
        <v>0.75127226463104324</v>
      </c>
      <c r="BB28" s="108">
        <f>'Populations3 4313314'!DD30/'Populations3 4313314'!DE30</f>
        <v>0.74696485623003195</v>
      </c>
      <c r="BC28" s="108">
        <f>'Populations3 4313314'!DF30/'Populations3 4313314'!DG30</f>
        <v>0.74440894568690097</v>
      </c>
      <c r="BD28" s="108">
        <f>'Populations3 4313314'!DH30/'Populations3 4313314'!DI30</f>
        <v>0.74608355091383816</v>
      </c>
      <c r="BE28" s="108">
        <f>'Populations3 4313314'!DJ30/'Populations3 4313314'!DK30</f>
        <v>0.74515050167224084</v>
      </c>
      <c r="BF28" s="108">
        <f>'Populations3 4313314'!DL30/'Populations3 4313314'!DM30</f>
        <v>0.75</v>
      </c>
      <c r="BG28" s="108">
        <f>'Populations3 4313314'!DN30/'Populations3 4313314'!DO30</f>
        <v>0.75490196078431371</v>
      </c>
      <c r="BH28" s="108">
        <f>'Populations3 4313314'!DP30/'Populations3 4313314'!DQ30</f>
        <v>0.76210235131396953</v>
      </c>
      <c r="BI28" s="108">
        <f>'Populations3 4313314'!DR30/'Populations3 4313314'!DS30</f>
        <v>0.75835654596100277</v>
      </c>
      <c r="BJ28" s="108">
        <f>'Populations3 4313314'!DT30/'Populations3 4313314'!DU30</f>
        <v>0.74544179523141652</v>
      </c>
      <c r="BK28" s="108">
        <f>'Populations3 4313314'!DV30/'Populations3 4313314'!DW30</f>
        <v>0.73950177935943062</v>
      </c>
      <c r="BL28" s="108">
        <f>'Populations3 4313314'!DX30/'Populations3 4313314'!DY30</f>
        <v>0.73352033660589055</v>
      </c>
      <c r="BM28" s="108">
        <f>'Populations3 4313314'!DZ30/'Populations3 4313314'!EA30</f>
        <v>0.72536687631027252</v>
      </c>
      <c r="BN28" s="108">
        <v>0.76804123711340211</v>
      </c>
      <c r="BO28" s="108">
        <v>0.77511244377811095</v>
      </c>
      <c r="BP28" s="108">
        <v>0.77863182167563416</v>
      </c>
      <c r="BQ28" s="108">
        <v>0.77821011673151752</v>
      </c>
      <c r="BR28" s="108">
        <v>0.78220858895705525</v>
      </c>
      <c r="BS28" s="108">
        <v>0.78197226502311246</v>
      </c>
      <c r="BT28" s="108">
        <v>0.78797468354430378</v>
      </c>
      <c r="BU28" s="108">
        <v>0.78278041074249605</v>
      </c>
      <c r="BV28" s="108">
        <v>0.77582065652522014</v>
      </c>
      <c r="BW28" s="108">
        <v>0.77350776778413732</v>
      </c>
      <c r="BX28" s="108">
        <v>0.77750611246943768</v>
      </c>
      <c r="BY28" s="108">
        <v>0.78885400313971743</v>
      </c>
      <c r="BZ28" s="108">
        <v>0.78721804511278193</v>
      </c>
      <c r="CA28" s="108">
        <v>0.7914831130690162</v>
      </c>
      <c r="CB28" s="108">
        <v>0.79552238805970155</v>
      </c>
    </row>
    <row r="29" spans="1:80" s="10" customFormat="1" ht="15.75" x14ac:dyDescent="0.25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f>'Populations3 4313314'!AB31/'Populations3 4313314'!AC31</f>
        <v>0.66753202895797714</v>
      </c>
      <c r="O29" s="179">
        <f>'Populations3 4313314'!AD31/'Populations3 4313314'!AE31</f>
        <v>0.65707353096318177</v>
      </c>
      <c r="P29" s="179">
        <f>'Populations3 4313314'!AF31/'Populations3 4313314'!AG31</f>
        <v>0.64638033722003185</v>
      </c>
      <c r="Q29" s="179">
        <f>'Populations3 4313314'!AH31/'Populations3 4313314'!AI31</f>
        <v>0.63888830930373275</v>
      </c>
      <c r="R29" s="179">
        <f>'Populations3 4313314'!AJ31/'Populations3 4313314'!AK31</f>
        <v>0.63243830124859068</v>
      </c>
      <c r="S29" s="179">
        <f>'Populations3 4313314'!AL31/'Populations3 4313314'!AM31</f>
        <v>0.62698062918424313</v>
      </c>
      <c r="T29" s="179">
        <f>'Populations3 4313314'!AN31/'Populations3 4313314'!AO31</f>
        <v>0.62395813551096202</v>
      </c>
      <c r="U29" s="179">
        <f>'Populations3 4313314'!AP31/'Populations3 4313314'!AQ31</f>
        <v>0.6217210527461523</v>
      </c>
      <c r="V29" s="179">
        <f>'Populations3 4313314'!AR31/'Populations3 4313314'!AS31</f>
        <v>0.60124590163934422</v>
      </c>
      <c r="W29" s="179">
        <f>'Populations3 4313314'!AT31/'Populations3 4313314'!AU31</f>
        <v>0.63447293447293451</v>
      </c>
      <c r="X29" s="179">
        <f>'Populations3 4313314'!AV31/'Populations3 4313314'!AW31</f>
        <v>0.65419382877009991</v>
      </c>
      <c r="Y29" s="179">
        <f>'Populations3 4313314'!AX31/'Populations3 4313314'!AY31</f>
        <v>0.6631103463110346</v>
      </c>
      <c r="Z29" s="179">
        <f>'Populations3 4313314'!AZ31/'Populations3 4313314'!BA31</f>
        <v>0.67167304035721154</v>
      </c>
      <c r="AA29" s="179">
        <f>'Populations3 4313314'!BB31/'Populations3 4313314'!BC31</f>
        <v>0.69321672354948805</v>
      </c>
      <c r="AB29" s="179">
        <f>'Populations3 4313314'!BD31/'Populations3 4313314'!BE31</f>
        <v>0.70816839058442937</v>
      </c>
      <c r="AC29" s="179">
        <f>'Populations3 4313314'!BF31/'Populations3 4313314'!BG31</f>
        <v>0.6924110570770412</v>
      </c>
      <c r="AD29" s="179">
        <f>'Populations3 4313314'!BH31/'Populations3 4313314'!BI31</f>
        <v>0.69883090839271234</v>
      </c>
      <c r="AE29" s="179">
        <f>'Populations3 4313314'!BJ31/'Populations3 4313314'!BK31</f>
        <v>0.71523420713364849</v>
      </c>
      <c r="AF29" s="178">
        <f>'Populations3 4313314'!BL31/'Populations3 4313314'!BM31</f>
        <v>0.72534178634579727</v>
      </c>
      <c r="AG29" s="178">
        <f>'Populations3 4313314'!BN31/'Populations3 4313314'!BO31</f>
        <v>0.74534746245128525</v>
      </c>
      <c r="AH29" s="178">
        <f>'Populations3 4313314'!BP31/'Populations3 4313314'!BQ31</f>
        <v>0.74972574487691435</v>
      </c>
      <c r="AI29" s="178">
        <f>'Populations3 4313314'!BR31/'Populations3 4313314'!BS31</f>
        <v>0.75877579820074093</v>
      </c>
      <c r="AJ29" s="178">
        <f>'Populations3 4313314'!BT31/'Populations3 4313314'!BU31</f>
        <v>0.76428177709183109</v>
      </c>
      <c r="AK29" s="178">
        <f>'Populations3 4313314'!BV31/'Populations3 4313314'!BW31</f>
        <v>0.76907683511457092</v>
      </c>
      <c r="AL29" s="178">
        <f>'Populations3 4313314'!BX31/'Populations3 4313314'!BY31</f>
        <v>0.77141291241916032</v>
      </c>
      <c r="AM29" s="178">
        <f>'Populations3 4313314'!BZ31/'Populations3 4313314'!CA31</f>
        <v>0.774959371019458</v>
      </c>
      <c r="AN29" s="178">
        <f>'Populations3 4313314'!CB31/'Populations3 4313314'!CC31</f>
        <v>0.77770997689927213</v>
      </c>
      <c r="AO29" s="178">
        <f>'Populations3 4313314'!CD31/'Populations3 4313314'!CE31</f>
        <v>0.7799484851130708</v>
      </c>
      <c r="AP29" s="178">
        <f>'Populations3 4313314'!CF31/'Populations3 4313314'!CG31</f>
        <v>0.78709819949188109</v>
      </c>
      <c r="AQ29" s="178">
        <f>'Populations3 4313314'!CH31/'Populations3 4313314'!CI31</f>
        <v>0.78893156037027989</v>
      </c>
      <c r="AR29" s="178">
        <f>'Populations3 4313314'!CJ31/'Populations3 4313314'!CK31</f>
        <v>0.79188537700781725</v>
      </c>
      <c r="AS29" s="178">
        <f>'Populations3 4313314'!CL31/'Populations3 4313314'!CM31</f>
        <v>0.79231873163397804</v>
      </c>
      <c r="AT29" s="178">
        <f>'Populations3 4313314'!CN31/'Populations3 4313314'!CO31</f>
        <v>0.79440154440154442</v>
      </c>
      <c r="AU29" s="178">
        <f>'Populations3 4313314'!CP31/'Populations3 4313314'!CQ31</f>
        <v>0.79726483090001843</v>
      </c>
      <c r="AV29" s="178">
        <f>'Populations3 4313314'!CR31/'Populations3 4313314'!CS31</f>
        <v>0.80080232397288698</v>
      </c>
      <c r="AW29" s="178">
        <f>'Populations3 4313314'!CT31/'Populations3 4313314'!CU31</f>
        <v>0.80077720802961672</v>
      </c>
      <c r="AX29" s="178">
        <f>'Populations3 4313314'!CV31/'Populations3 4313314'!CW31</f>
        <v>0.79822046919072631</v>
      </c>
      <c r="AY29" s="178">
        <f>'Populations3 4313314'!CX31/'Populations3 4313314'!CY31</f>
        <v>0.79991271591326718</v>
      </c>
      <c r="AZ29" s="178">
        <f>'Populations3 4313314'!CZ31/'Populations3 4313314'!DA31</f>
        <v>0.79927241111060265</v>
      </c>
      <c r="BA29" s="178">
        <f>'Populations3 4313314'!DB31/'Populations3 4313314'!DC31</f>
        <v>0.80047685641578215</v>
      </c>
      <c r="BB29" s="178">
        <f>'Populations3 4313314'!DD31/'Populations3 4313314'!DE31</f>
        <v>0.80023945477988578</v>
      </c>
      <c r="BC29" s="178">
        <f>'Populations3 4313314'!DF31/'Populations3 4313314'!DG31</f>
        <v>0.79655220224615242</v>
      </c>
      <c r="BD29" s="178">
        <f>'Populations3 4313314'!DH31/'Populations3 4313314'!DI31</f>
        <v>0.7962669525096705</v>
      </c>
      <c r="BE29" s="178">
        <f>'Populations3 4313314'!DJ31/'Populations3 4313314'!DK31</f>
        <v>0.79530327177275706</v>
      </c>
      <c r="BF29" s="178">
        <f>'Populations3 4313314'!DL31/'Populations3 4313314'!DM31</f>
        <v>0.79488691304450365</v>
      </c>
      <c r="BG29" s="178">
        <f>'Populations3 4313314'!DN31/'Populations3 4313314'!DO31</f>
        <v>0.79643620812544547</v>
      </c>
      <c r="BH29" s="178">
        <f>'Populations3 4313314'!DP31/'Populations3 4313314'!DQ31</f>
        <v>0.79614763442903291</v>
      </c>
      <c r="BI29" s="178">
        <f>'Populations3 4313314'!DR31/'Populations3 4313314'!DS31</f>
        <v>0.79861291926053923</v>
      </c>
      <c r="BJ29" s="178">
        <f>'Populations3 4313314'!DT31/'Populations3 4313314'!DU31</f>
        <v>0.79579260518487038</v>
      </c>
      <c r="BK29" s="178">
        <f>'Populations3 4313314'!DV31/'Populations3 4313314'!DW31</f>
        <v>0.79420699399505479</v>
      </c>
      <c r="BL29" s="178">
        <f>'Populations3 4313314'!DX31/'Populations3 4313314'!DY31</f>
        <v>0.79273509268133047</v>
      </c>
      <c r="BM29" s="178">
        <f>'Populations3 4313314'!DZ31/'Populations3 4313314'!EA31</f>
        <v>0.79528628994470996</v>
      </c>
      <c r="BN29" s="178">
        <v>0.79889320616978687</v>
      </c>
      <c r="BO29" s="178">
        <v>0.80143597546479006</v>
      </c>
      <c r="BP29" s="178">
        <v>0.80166279320506983</v>
      </c>
      <c r="BQ29" s="178">
        <v>0.80368276062055966</v>
      </c>
      <c r="BR29" s="178">
        <v>0.80386311860792015</v>
      </c>
      <c r="BS29" s="178">
        <v>0.80574092247301277</v>
      </c>
      <c r="BT29" s="178">
        <v>0.80677300613496927</v>
      </c>
      <c r="BU29" s="178">
        <v>0.80543462309837111</v>
      </c>
      <c r="BV29" s="178">
        <v>0.80219376637367479</v>
      </c>
      <c r="BW29" s="178">
        <v>0.80165046403996376</v>
      </c>
      <c r="BX29" s="178">
        <v>0.79990794796637676</v>
      </c>
      <c r="BY29" s="178">
        <v>0.80093327332591135</v>
      </c>
      <c r="BZ29" s="178">
        <v>0.80119953863898496</v>
      </c>
      <c r="CA29" s="178">
        <v>0.79953041916994683</v>
      </c>
      <c r="CB29" s="178">
        <v>0.79809642330383479</v>
      </c>
    </row>
    <row r="30" spans="1:80" x14ac:dyDescent="0.2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f>'Populations3 4313314'!AB32/'Populations3 4313314'!AC32</f>
        <v>0.71168274383708463</v>
      </c>
      <c r="O30" s="108">
        <f>'Populations3 4313314'!AD32/'Populations3 4313314'!AE32</f>
        <v>0.71969696969696972</v>
      </c>
      <c r="P30" s="108">
        <f>'Populations3 4313314'!AF32/'Populations3 4313314'!AG32</f>
        <v>0.71458998935037277</v>
      </c>
      <c r="Q30" s="108">
        <f>'Populations3 4313314'!AH32/'Populations3 4313314'!AI32</f>
        <v>0.71643394199785182</v>
      </c>
      <c r="R30" s="108">
        <f>'Populations3 4313314'!AJ32/'Populations3 4313314'!AK32</f>
        <v>0.71753246753246758</v>
      </c>
      <c r="S30" s="108">
        <f>'Populations3 4313314'!AL32/'Populations3 4313314'!AM32</f>
        <v>0.71098901098901102</v>
      </c>
      <c r="T30" s="108">
        <f>'Populations3 4313314'!AN32/'Populations3 4313314'!AO32</f>
        <v>0.71729490022172948</v>
      </c>
      <c r="U30" s="108">
        <f>'Populations3 4313314'!AP32/'Populations3 4313314'!AQ32</f>
        <v>0.70641169853768282</v>
      </c>
      <c r="V30" s="108">
        <f>'Populations3 4313314'!AR32/'Populations3 4313314'!AS32</f>
        <v>0.6872852233676976</v>
      </c>
      <c r="W30" s="108">
        <f>'Populations3 4313314'!AT32/'Populations3 4313314'!AU32</f>
        <v>0.71658986175115202</v>
      </c>
      <c r="X30" s="108">
        <f>'Populations3 4313314'!AV32/'Populations3 4313314'!AW32</f>
        <v>0.71529411764705886</v>
      </c>
      <c r="Y30" s="108">
        <f>'Populations3 4313314'!AX32/'Populations3 4313314'!AY32</f>
        <v>0.7094907407407407</v>
      </c>
      <c r="Z30" s="108">
        <f>'Populations3 4313314'!AZ32/'Populations3 4313314'!BA32</f>
        <v>0.70715096481271278</v>
      </c>
      <c r="AA30" s="108">
        <f>'Populations3 4313314'!BB32/'Populations3 4313314'!BC32</f>
        <v>0.70594837261503929</v>
      </c>
      <c r="AB30" s="108">
        <f>'Populations3 4313314'!BD32/'Populations3 4313314'!BE32</f>
        <v>0.73839184597961494</v>
      </c>
      <c r="AC30" s="108">
        <f>'Populations3 4313314'!BF32/'Populations3 4313314'!BG32</f>
        <v>0.71088435374149661</v>
      </c>
      <c r="AD30" s="108">
        <f>'Populations3 4313314'!BH32/'Populations3 4313314'!BI32</f>
        <v>0.71064301552106435</v>
      </c>
      <c r="AE30" s="108">
        <f>'Populations3 4313314'!BJ32/'Populations3 4313314'!BK32</f>
        <v>0.71125975473801561</v>
      </c>
      <c r="AF30" s="108">
        <f>'Populations3 4313314'!BL32/'Populations3 4313314'!BM32</f>
        <v>0.72191323692992215</v>
      </c>
      <c r="AG30" s="108">
        <f>'Populations3 4313314'!BN32/'Populations3 4313314'!BO32</f>
        <v>0.75563063063063063</v>
      </c>
      <c r="AH30" s="108">
        <f>'Populations3 4313314'!BP32/'Populations3 4313314'!BQ32</f>
        <v>0.76590909090909087</v>
      </c>
      <c r="AI30" s="108">
        <f>'Populations3 4313314'!BR32/'Populations3 4313314'!BS32</f>
        <v>0.77097505668934241</v>
      </c>
      <c r="AJ30" s="108">
        <f>'Populations3 4313314'!BT32/'Populations3 4313314'!BU32</f>
        <v>0.77426636568848761</v>
      </c>
      <c r="AK30" s="108">
        <f>'Populations3 4313314'!BV32/'Populations3 4313314'!BW32</f>
        <v>0.77133105802047786</v>
      </c>
      <c r="AL30" s="108">
        <f>'Populations3 4313314'!BX32/'Populations3 4313314'!BY32</f>
        <v>0.78135788262370542</v>
      </c>
      <c r="AM30" s="108">
        <f>'Populations3 4313314'!BZ32/'Populations3 4313314'!CA32</f>
        <v>0.76975945017182135</v>
      </c>
      <c r="AN30" s="108">
        <f>'Populations3 4313314'!CB32/'Populations3 4313314'!CC32</f>
        <v>0.7726750861079219</v>
      </c>
      <c r="AO30" s="108">
        <f>'Populations3 4313314'!CD32/'Populations3 4313314'!CE32</f>
        <v>0.77027027027027029</v>
      </c>
      <c r="AP30" s="108">
        <f>'Populations3 4313314'!CF32/'Populations3 4313314'!CG32</f>
        <v>0.77893518518518523</v>
      </c>
      <c r="AQ30" s="108">
        <f>'Populations3 4313314'!CH32/'Populations3 4313314'!CI32</f>
        <v>0.79249706916764362</v>
      </c>
      <c r="AR30" s="108">
        <f>'Populations3 4313314'!CJ32/'Populations3 4313314'!CK32</f>
        <v>0.794047619047619</v>
      </c>
      <c r="AS30" s="108">
        <f>'Populations3 4313314'!CL32/'Populations3 4313314'!CM32</f>
        <v>0.80335731414868106</v>
      </c>
      <c r="AT30" s="108">
        <f>'Populations3 4313314'!CN32/'Populations3 4313314'!CO32</f>
        <v>0.82360097323600978</v>
      </c>
      <c r="AU30" s="108">
        <f>'Populations3 4313314'!CP32/'Populations3 4313314'!CQ32</f>
        <v>0.83723797780517883</v>
      </c>
      <c r="AV30" s="108">
        <f>'Populations3 4313314'!CR32/'Populations3 4313314'!CS32</f>
        <v>0.84444444444444444</v>
      </c>
      <c r="AW30" s="108">
        <f>'Populations3 4313314'!CT32/'Populations3 4313314'!CU32</f>
        <v>0.83208955223880599</v>
      </c>
      <c r="AX30" s="108">
        <f>'Populations3 4313314'!CV32/'Populations3 4313314'!CW32</f>
        <v>0.81941031941031939</v>
      </c>
      <c r="AY30" s="108">
        <f>'Populations3 4313314'!CX32/'Populations3 4313314'!CY32</f>
        <v>0.81829268292682922</v>
      </c>
      <c r="AZ30" s="108">
        <f>'Populations3 4313314'!CZ32/'Populations3 4313314'!DA32</f>
        <v>0.82017010935601453</v>
      </c>
      <c r="BA30" s="108">
        <f>'Populations3 4313314'!DB32/'Populations3 4313314'!DC32</f>
        <v>0.81325301204819278</v>
      </c>
      <c r="BB30" s="108">
        <f>'Populations3 4313314'!DD32/'Populations3 4313314'!DE32</f>
        <v>0.80737217598097499</v>
      </c>
      <c r="BC30" s="108">
        <f>'Populations3 4313314'!DF32/'Populations3 4313314'!DG32</f>
        <v>0.80901542111506519</v>
      </c>
      <c r="BD30" s="108">
        <f>'Populations3 4313314'!DH32/'Populations3 4313314'!DI32</f>
        <v>0.80481927710843371</v>
      </c>
      <c r="BE30" s="108">
        <f>'Populations3 4313314'!DJ32/'Populations3 4313314'!DK32</f>
        <v>0.80242424242424237</v>
      </c>
      <c r="BF30" s="108">
        <f>'Populations3 4313314'!DL32/'Populations3 4313314'!DM32</f>
        <v>0.80541871921182262</v>
      </c>
      <c r="BG30" s="108">
        <f>'Populations3 4313314'!DN32/'Populations3 4313314'!DO32</f>
        <v>0.8002466091245376</v>
      </c>
      <c r="BH30" s="108">
        <f>'Populations3 4313314'!DP32/'Populations3 4313314'!DQ32</f>
        <v>0.8125</v>
      </c>
      <c r="BI30" s="108">
        <f>'Populations3 4313314'!DR32/'Populations3 4313314'!DS32</f>
        <v>0.7992565055762082</v>
      </c>
      <c r="BJ30" s="108">
        <f>'Populations3 4313314'!DT32/'Populations3 4313314'!DU32</f>
        <v>0.794044665012407</v>
      </c>
      <c r="BK30" s="108">
        <f>'Populations3 4313314'!DV32/'Populations3 4313314'!DW32</f>
        <v>0.81432038834951459</v>
      </c>
      <c r="BL30" s="108">
        <f>'Populations3 4313314'!DX32/'Populations3 4313314'!DY32</f>
        <v>0.80687203791469198</v>
      </c>
      <c r="BM30" s="108">
        <f>'Populations3 4313314'!DZ32/'Populations3 4313314'!EA32</f>
        <v>0.79418604651162794</v>
      </c>
      <c r="BN30" s="108">
        <v>0.79534883720930227</v>
      </c>
      <c r="BO30" s="108">
        <v>0.79976851851851849</v>
      </c>
      <c r="BP30" s="108">
        <v>0.79026651216685984</v>
      </c>
      <c r="BQ30" s="108">
        <v>0.7909407665505227</v>
      </c>
      <c r="BR30" s="108">
        <v>0.77829099307159355</v>
      </c>
      <c r="BS30" s="108">
        <v>0.778169014084507</v>
      </c>
      <c r="BT30" s="108">
        <v>0.7856315179606026</v>
      </c>
      <c r="BU30" s="108">
        <v>0.77765108323831245</v>
      </c>
      <c r="BV30" s="108">
        <v>0.773542600896861</v>
      </c>
      <c r="BW30" s="108">
        <v>0.77104377104377109</v>
      </c>
      <c r="BX30" s="108">
        <v>0.76159654800431498</v>
      </c>
      <c r="BY30" s="108">
        <v>0.76135163674762407</v>
      </c>
      <c r="BZ30" s="108">
        <v>0.76116303219106962</v>
      </c>
      <c r="CA30" s="108">
        <v>0.76323987538940807</v>
      </c>
      <c r="CB30" s="108">
        <v>0.768177028451001</v>
      </c>
    </row>
    <row r="31" spans="1:80" x14ac:dyDescent="0.2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f>'Populations3 4313314'!AB33/'Populations3 4313314'!AC33</f>
        <v>0.60997067448680353</v>
      </c>
      <c r="O31" s="108">
        <f>'Populations3 4313314'!AD33/'Populations3 4313314'!AE33</f>
        <v>0.60371819960861062</v>
      </c>
      <c r="P31" s="108">
        <f>'Populations3 4313314'!AF33/'Populations3 4313314'!AG33</f>
        <v>0.58446601941747578</v>
      </c>
      <c r="Q31" s="108">
        <f>'Populations3 4313314'!AH33/'Populations3 4313314'!AI33</f>
        <v>0.57786483839373159</v>
      </c>
      <c r="R31" s="108">
        <f>'Populations3 4313314'!AJ33/'Populations3 4313314'!AK33</f>
        <v>0.57768924302788849</v>
      </c>
      <c r="S31" s="108">
        <f>'Populations3 4313314'!AL33/'Populations3 4313314'!AM33</f>
        <v>0.57114026236125126</v>
      </c>
      <c r="T31" s="108">
        <f>'Populations3 4313314'!AN33/'Populations3 4313314'!AO33</f>
        <v>0.56428571428571428</v>
      </c>
      <c r="U31" s="108">
        <f>'Populations3 4313314'!AP33/'Populations3 4313314'!AQ33</f>
        <v>0.5376838235294118</v>
      </c>
      <c r="V31" s="108">
        <f>'Populations3 4313314'!AR33/'Populations3 4313314'!AS33</f>
        <v>0.5047801147227533</v>
      </c>
      <c r="W31" s="108">
        <f>'Populations3 4313314'!AT33/'Populations3 4313314'!AU33</f>
        <v>0.52616279069767447</v>
      </c>
      <c r="X31" s="108">
        <f>'Populations3 4313314'!AV33/'Populations3 4313314'!AW33</f>
        <v>0.51804878048780489</v>
      </c>
      <c r="Y31" s="108">
        <f>'Populations3 4313314'!AX33/'Populations3 4313314'!AY33</f>
        <v>0.52900688298918386</v>
      </c>
      <c r="Z31" s="108">
        <f>'Populations3 4313314'!AZ33/'Populations3 4313314'!BA33</f>
        <v>0.5458052073288332</v>
      </c>
      <c r="AA31" s="108">
        <f>'Populations3 4313314'!BB33/'Populations3 4313314'!BC33</f>
        <v>0.60609037328094306</v>
      </c>
      <c r="AB31" s="108">
        <f>'Populations3 4313314'!BD33/'Populations3 4313314'!BE33</f>
        <v>0.62228796844181455</v>
      </c>
      <c r="AC31" s="108">
        <f>'Populations3 4313314'!BF33/'Populations3 4313314'!BG33</f>
        <v>0.60019743336623887</v>
      </c>
      <c r="AD31" s="108">
        <f>'Populations3 4313314'!BH33/'Populations3 4313314'!BI33</f>
        <v>0.58941058941058944</v>
      </c>
      <c r="AE31" s="108">
        <f>'Populations3 4313314'!BJ33/'Populations3 4313314'!BK33</f>
        <v>0.65106815869786372</v>
      </c>
      <c r="AF31" s="108">
        <f>'Populations3 4313314'!BL33/'Populations3 4313314'!BM33</f>
        <v>0.66803699897225077</v>
      </c>
      <c r="AG31" s="108">
        <f>'Populations3 4313314'!BN33/'Populations3 4313314'!BO33</f>
        <v>0.6867845993756504</v>
      </c>
      <c r="AH31" s="108">
        <f>'Populations3 4313314'!BP33/'Populations3 4313314'!BQ33</f>
        <v>0.68911917098445596</v>
      </c>
      <c r="AI31" s="108">
        <f>'Populations3 4313314'!BR33/'Populations3 4313314'!BS33</f>
        <v>0.69383490073145249</v>
      </c>
      <c r="AJ31" s="108">
        <f>'Populations3 4313314'!BT33/'Populations3 4313314'!BU33</f>
        <v>0.69182389937106914</v>
      </c>
      <c r="AK31" s="108">
        <f>'Populations3 4313314'!BV33/'Populations3 4313314'!BW33</f>
        <v>0.69351464435146448</v>
      </c>
      <c r="AL31" s="108">
        <f>'Populations3 4313314'!BX33/'Populations3 4313314'!BY33</f>
        <v>0.70250521920668063</v>
      </c>
      <c r="AM31" s="108">
        <f>'Populations3 4313314'!BZ33/'Populations3 4313314'!CA33</f>
        <v>0.70903361344537819</v>
      </c>
      <c r="AN31" s="108">
        <f>'Populations3 4313314'!CB33/'Populations3 4313314'!CC33</f>
        <v>0.71324296141814392</v>
      </c>
      <c r="AO31" s="108">
        <f>'Populations3 4313314'!CD33/'Populations3 4313314'!CE33</f>
        <v>0.72344900105152476</v>
      </c>
      <c r="AP31" s="108">
        <f>'Populations3 4313314'!CF33/'Populations3 4313314'!CG33</f>
        <v>0.74416135881104029</v>
      </c>
      <c r="AQ31" s="108">
        <f>'Populations3 4313314'!CH33/'Populations3 4313314'!CI33</f>
        <v>0.74946004319654425</v>
      </c>
      <c r="AR31" s="108">
        <f>'Populations3 4313314'!CJ33/'Populations3 4313314'!CK33</f>
        <v>0.77016574585635356</v>
      </c>
      <c r="AS31" s="108">
        <f>'Populations3 4313314'!CL33/'Populations3 4313314'!CM33</f>
        <v>0.77630121816168329</v>
      </c>
      <c r="AT31" s="108">
        <f>'Populations3 4313314'!CN33/'Populations3 4313314'!CO33</f>
        <v>0.78837719298245612</v>
      </c>
      <c r="AU31" s="108">
        <f>'Populations3 4313314'!CP33/'Populations3 4313314'!CQ33</f>
        <v>0.79800221975582686</v>
      </c>
      <c r="AV31" s="108">
        <f>'Populations3 4313314'!CR33/'Populations3 4313314'!CS33</f>
        <v>0.79777777777777781</v>
      </c>
      <c r="AW31" s="108">
        <f>'Populations3 4313314'!CT33/'Populations3 4313314'!CU33</f>
        <v>0.79550561797752806</v>
      </c>
      <c r="AX31" s="108">
        <f>'Populations3 4313314'!CV33/'Populations3 4313314'!CW33</f>
        <v>0.77937915742793795</v>
      </c>
      <c r="AY31" s="108">
        <f>'Populations3 4313314'!CX33/'Populations3 4313314'!CY33</f>
        <v>0.76547231270358307</v>
      </c>
      <c r="AZ31" s="108">
        <f>'Populations3 4313314'!CZ33/'Populations3 4313314'!DA33</f>
        <v>0.75534188034188032</v>
      </c>
      <c r="BA31" s="108">
        <f>'Populations3 4313314'!DB33/'Populations3 4313314'!DC33</f>
        <v>0.74470338983050843</v>
      </c>
      <c r="BB31" s="108">
        <f>'Populations3 4313314'!DD33/'Populations3 4313314'!DE33</f>
        <v>0.74105263157894741</v>
      </c>
      <c r="BC31" s="108">
        <f>'Populations3 4313314'!DF33/'Populations3 4313314'!DG33</f>
        <v>0.74684873949579833</v>
      </c>
      <c r="BD31" s="108">
        <f>'Populations3 4313314'!DH33/'Populations3 4313314'!DI33</f>
        <v>0.74401664932362122</v>
      </c>
      <c r="BE31" s="108">
        <f>'Populations3 4313314'!DJ33/'Populations3 4313314'!DK33</f>
        <v>0.74578059071729963</v>
      </c>
      <c r="BF31" s="108">
        <f>'Populations3 4313314'!DL33/'Populations3 4313314'!DM33</f>
        <v>0.73495248152059134</v>
      </c>
      <c r="BG31" s="108">
        <f>'Populations3 4313314'!DN33/'Populations3 4313314'!DO33</f>
        <v>0.73618352450469238</v>
      </c>
      <c r="BH31" s="108">
        <f>'Populations3 4313314'!DP33/'Populations3 4313314'!DQ33</f>
        <v>0.73722627737226276</v>
      </c>
      <c r="BI31" s="108">
        <f>'Populations3 4313314'!DR33/'Populations3 4313314'!DS33</f>
        <v>0.73452256033578178</v>
      </c>
      <c r="BJ31" s="108">
        <f>'Populations3 4313314'!DT33/'Populations3 4313314'!DU33</f>
        <v>0.7227926078028748</v>
      </c>
      <c r="BK31" s="108">
        <f>'Populations3 4313314'!DV33/'Populations3 4313314'!DW33</f>
        <v>0.74248496993987978</v>
      </c>
      <c r="BL31" s="108">
        <f>'Populations3 4313314'!DX33/'Populations3 4313314'!DY33</f>
        <v>0.73837209302325579</v>
      </c>
      <c r="BM31" s="108">
        <f>'Populations3 4313314'!DZ33/'Populations3 4313314'!EA33</f>
        <v>0.73843248347497636</v>
      </c>
      <c r="BN31" s="108">
        <v>0.72521246458923516</v>
      </c>
      <c r="BO31" s="108">
        <v>0.72556390977443608</v>
      </c>
      <c r="BP31" s="108">
        <v>0.72417061611374411</v>
      </c>
      <c r="BQ31" s="108">
        <v>0.72996183206106868</v>
      </c>
      <c r="BR31" s="108">
        <v>0.72606635071090042</v>
      </c>
      <c r="BS31" s="108">
        <v>0.7407407407407407</v>
      </c>
      <c r="BT31" s="108">
        <v>0.74788334901222953</v>
      </c>
      <c r="BU31" s="108">
        <v>0.73851921274601684</v>
      </c>
      <c r="BV31" s="108">
        <v>0.7350427350427351</v>
      </c>
      <c r="BW31" s="108">
        <v>0.72770398481973431</v>
      </c>
      <c r="BX31" s="108">
        <v>0.72559852670349911</v>
      </c>
      <c r="BY31" s="108">
        <v>0.72278133577310155</v>
      </c>
      <c r="BZ31" s="108">
        <v>0.72799999999999998</v>
      </c>
      <c r="CA31" s="108">
        <v>0.74422735346358793</v>
      </c>
      <c r="CB31" s="108">
        <v>0.74397859054415705</v>
      </c>
    </row>
    <row r="32" spans="1:80" x14ac:dyDescent="0.2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f>'Populations3 4313314'!AB34/'Populations3 4313314'!AC34</f>
        <v>0.5731310942578548</v>
      </c>
      <c r="O32" s="108">
        <f>'Populations3 4313314'!AD34/'Populations3 4313314'!AE34</f>
        <v>0.56209503239740821</v>
      </c>
      <c r="P32" s="108">
        <f>'Populations3 4313314'!AF34/'Populations3 4313314'!AG34</f>
        <v>0.55473294553146479</v>
      </c>
      <c r="Q32" s="108">
        <f>'Populations3 4313314'!AH34/'Populations3 4313314'!AI34</f>
        <v>0.5618095739084692</v>
      </c>
      <c r="R32" s="108">
        <f>'Populations3 4313314'!AJ34/'Populations3 4313314'!AK34</f>
        <v>0.56213948610382802</v>
      </c>
      <c r="S32" s="108">
        <f>'Populations3 4313314'!AL34/'Populations3 4313314'!AM34</f>
        <v>0.57035848047084003</v>
      </c>
      <c r="T32" s="108">
        <f>'Populations3 4313314'!AN34/'Populations3 4313314'!AO34</f>
        <v>0.56668481219379419</v>
      </c>
      <c r="U32" s="108">
        <f>'Populations3 4313314'!AP34/'Populations3 4313314'!AQ34</f>
        <v>0.55370476737507179</v>
      </c>
      <c r="V32" s="108">
        <f>'Populations3 4313314'!AR34/'Populations3 4313314'!AS34</f>
        <v>0.5404939689833429</v>
      </c>
      <c r="W32" s="108">
        <f>'Populations3 4313314'!AT34/'Populations3 4313314'!AU34</f>
        <v>0.57754629629629628</v>
      </c>
      <c r="X32" s="108">
        <f>'Populations3 4313314'!AV34/'Populations3 4313314'!AW34</f>
        <v>0.5781881130986728</v>
      </c>
      <c r="Y32" s="108">
        <f>'Populations3 4313314'!AX34/'Populations3 4313314'!AY34</f>
        <v>0.57647058823529407</v>
      </c>
      <c r="Z32" s="108">
        <f>'Populations3 4313314'!AZ34/'Populations3 4313314'!BA34</f>
        <v>0.5835631549917264</v>
      </c>
      <c r="AA32" s="108">
        <f>'Populations3 4313314'!BB34/'Populations3 4313314'!BC34</f>
        <v>0.59801762114537449</v>
      </c>
      <c r="AB32" s="108">
        <f>'Populations3 4313314'!BD34/'Populations3 4313314'!BE34</f>
        <v>0.61245865490628448</v>
      </c>
      <c r="AC32" s="108">
        <f>'Populations3 4313314'!BF34/'Populations3 4313314'!BG34</f>
        <v>0.60564159292035402</v>
      </c>
      <c r="AD32" s="108">
        <f>'Populations3 4313314'!BH34/'Populations3 4313314'!BI34</f>
        <v>0.60332409972299172</v>
      </c>
      <c r="AE32" s="108">
        <f>'Populations3 4313314'!BJ34/'Populations3 4313314'!BK34</f>
        <v>0.6405733186328556</v>
      </c>
      <c r="AF32" s="108">
        <f>'Populations3 4313314'!BL34/'Populations3 4313314'!BM34</f>
        <v>0.65542035398230092</v>
      </c>
      <c r="AG32" s="108">
        <f>'Populations3 4313314'!BN34/'Populations3 4313314'!BO34</f>
        <v>0.68237934904601572</v>
      </c>
      <c r="AH32" s="108">
        <f>'Populations3 4313314'!BP34/'Populations3 4313314'!BQ34</f>
        <v>0.68882681564245807</v>
      </c>
      <c r="AI32" s="108">
        <f>'Populations3 4313314'!BR34/'Populations3 4313314'!BS34</f>
        <v>0.69896788990825687</v>
      </c>
      <c r="AJ32" s="108">
        <f>'Populations3 4313314'!BT34/'Populations3 4313314'!BU34</f>
        <v>0.69239500567536894</v>
      </c>
      <c r="AK32" s="108">
        <f>'Populations3 4313314'!BV34/'Populations3 4313314'!BW34</f>
        <v>0.69705391884380208</v>
      </c>
      <c r="AL32" s="108">
        <f>'Populations3 4313314'!BX34/'Populations3 4313314'!BY34</f>
        <v>0.69921875</v>
      </c>
      <c r="AM32" s="108">
        <f>'Populations3 4313314'!BZ34/'Populations3 4313314'!CA34</f>
        <v>0.69994422755158947</v>
      </c>
      <c r="AN32" s="108">
        <f>'Populations3 4313314'!CB34/'Populations3 4313314'!CC34</f>
        <v>0.70060874377421145</v>
      </c>
      <c r="AO32" s="108">
        <f>'Populations3 4313314'!CD34/'Populations3 4313314'!CE34</f>
        <v>0.70495495495495497</v>
      </c>
      <c r="AP32" s="108">
        <f>'Populations3 4313314'!CF34/'Populations3 4313314'!CG34</f>
        <v>0.73170731707317072</v>
      </c>
      <c r="AQ32" s="108">
        <f>'Populations3 4313314'!CH34/'Populations3 4313314'!CI34</f>
        <v>0.73684210526315785</v>
      </c>
      <c r="AR32" s="108">
        <f>'Populations3 4313314'!CJ34/'Populations3 4313314'!CK34</f>
        <v>0.74530983513359861</v>
      </c>
      <c r="AS32" s="108">
        <f>'Populations3 4313314'!CL34/'Populations3 4313314'!CM34</f>
        <v>0.7580831408775982</v>
      </c>
      <c r="AT32" s="108">
        <f>'Populations3 4313314'!CN34/'Populations3 4313314'!CO34</f>
        <v>0.77256740914419697</v>
      </c>
      <c r="AU32" s="108">
        <f>'Populations3 4313314'!CP34/'Populations3 4313314'!CQ34</f>
        <v>0.77848837209302324</v>
      </c>
      <c r="AV32" s="108">
        <f>'Populations3 4313314'!CR34/'Populations3 4313314'!CS34</f>
        <v>0.77790697674418607</v>
      </c>
      <c r="AW32" s="108">
        <f>'Populations3 4313314'!CT34/'Populations3 4313314'!CU34</f>
        <v>0.78162911611785091</v>
      </c>
      <c r="AX32" s="108">
        <f>'Populations3 4313314'!CV34/'Populations3 4313314'!CW34</f>
        <v>0.77067883628066169</v>
      </c>
      <c r="AY32" s="108">
        <f>'Populations3 4313314'!CX34/'Populations3 4313314'!CY34</f>
        <v>0.76510832383124283</v>
      </c>
      <c r="AZ32" s="108">
        <f>'Populations3 4313314'!CZ34/'Populations3 4313314'!DA34</f>
        <v>0.764406779661017</v>
      </c>
      <c r="BA32" s="108">
        <f>'Populations3 4313314'!DB34/'Populations3 4313314'!DC34</f>
        <v>0.76905444126074496</v>
      </c>
      <c r="BB32" s="108">
        <f>'Populations3 4313314'!DD34/'Populations3 4313314'!DE34</f>
        <v>0.77562975981253657</v>
      </c>
      <c r="BC32" s="108">
        <f>'Populations3 4313314'!DF34/'Populations3 4313314'!DG34</f>
        <v>0.77141169521559361</v>
      </c>
      <c r="BD32" s="108">
        <f>'Populations3 4313314'!DH34/'Populations3 4313314'!DI34</f>
        <v>0.76108811354228267</v>
      </c>
      <c r="BE32" s="108">
        <f>'Populations3 4313314'!DJ34/'Populations3 4313314'!DK34</f>
        <v>0.7596717467760844</v>
      </c>
      <c r="BF32" s="108">
        <f>'Populations3 4313314'!DL34/'Populations3 4313314'!DM34</f>
        <v>0.75932400932400934</v>
      </c>
      <c r="BG32" s="108">
        <f>'Populations3 4313314'!DN34/'Populations3 4313314'!DO34</f>
        <v>0.75538730343622595</v>
      </c>
      <c r="BH32" s="108">
        <f>'Populations3 4313314'!DP34/'Populations3 4313314'!DQ34</f>
        <v>0.74613180515759314</v>
      </c>
      <c r="BI32" s="108">
        <f>'Populations3 4313314'!DR34/'Populations3 4313314'!DS34</f>
        <v>0.74505370265686832</v>
      </c>
      <c r="BJ32" s="108">
        <f>'Populations3 4313314'!DT34/'Populations3 4313314'!DU34</f>
        <v>0.73143495254048019</v>
      </c>
      <c r="BK32" s="108">
        <f>'Populations3 4313314'!DV34/'Populations3 4313314'!DW34</f>
        <v>0.73864894795127356</v>
      </c>
      <c r="BL32" s="108">
        <f>'Populations3 4313314'!DX34/'Populations3 4313314'!DY34</f>
        <v>0.7466014138118543</v>
      </c>
      <c r="BM32" s="108">
        <f>'Populations3 4313314'!DZ34/'Populations3 4313314'!EA34</f>
        <v>0.74402173913043479</v>
      </c>
      <c r="BN32" s="108">
        <v>0.74597207303974222</v>
      </c>
      <c r="BO32" s="108">
        <v>0.7440347071583514</v>
      </c>
      <c r="BP32" s="108">
        <v>0.74702058504875402</v>
      </c>
      <c r="BQ32" s="108">
        <v>0.75503538377789869</v>
      </c>
      <c r="BR32" s="108">
        <v>0.74756756756756759</v>
      </c>
      <c r="BS32" s="108">
        <v>0.75013579576317224</v>
      </c>
      <c r="BT32" s="108">
        <v>0.74810810810810813</v>
      </c>
      <c r="BU32" s="108">
        <v>0.74056094929881333</v>
      </c>
      <c r="BV32" s="108">
        <v>0.73583877995642699</v>
      </c>
      <c r="BW32" s="108">
        <v>0.74281063483450893</v>
      </c>
      <c r="BX32" s="108">
        <v>0.73523093447905474</v>
      </c>
      <c r="BY32" s="108">
        <v>0.73351206434316352</v>
      </c>
      <c r="BZ32" s="108">
        <v>0.73025967143614201</v>
      </c>
      <c r="CA32" s="108">
        <v>0.73187633262260132</v>
      </c>
      <c r="CB32" s="108">
        <v>0.73245382585751984</v>
      </c>
    </row>
    <row r="33" spans="1:80" x14ac:dyDescent="0.2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f>'Populations3 4313314'!AB35/'Populations3 4313314'!AC35</f>
        <v>0.68689655172413788</v>
      </c>
      <c r="O33" s="108">
        <f>'Populations3 4313314'!AD35/'Populations3 4313314'!AE35</f>
        <v>0.67489711934156382</v>
      </c>
      <c r="P33" s="108">
        <f>'Populations3 4313314'!AF35/'Populations3 4313314'!AG35</f>
        <v>0.65294924554183809</v>
      </c>
      <c r="Q33" s="108">
        <f>'Populations3 4313314'!AH35/'Populations3 4313314'!AI35</f>
        <v>0.64216366158113736</v>
      </c>
      <c r="R33" s="108">
        <f>'Populations3 4313314'!AJ35/'Populations3 4313314'!AK35</f>
        <v>0.63687943262411351</v>
      </c>
      <c r="S33" s="108">
        <f>'Populations3 4313314'!AL35/'Populations3 4313314'!AM35</f>
        <v>0.60497237569060769</v>
      </c>
      <c r="T33" s="108">
        <f>'Populations3 4313314'!AN35/'Populations3 4313314'!AO35</f>
        <v>0.62127659574468086</v>
      </c>
      <c r="U33" s="108">
        <f>'Populations3 4313314'!AP35/'Populations3 4313314'!AQ35</f>
        <v>0.61203007518796992</v>
      </c>
      <c r="V33" s="108">
        <f>'Populations3 4313314'!AR35/'Populations3 4313314'!AS35</f>
        <v>0.60824742268041232</v>
      </c>
      <c r="W33" s="108">
        <f>'Populations3 4313314'!AT35/'Populations3 4313314'!AU35</f>
        <v>0.64933135215453197</v>
      </c>
      <c r="X33" s="108">
        <f>'Populations3 4313314'!AV35/'Populations3 4313314'!AW35</f>
        <v>0.66816143497757852</v>
      </c>
      <c r="Y33" s="108">
        <f>'Populations3 4313314'!AX35/'Populations3 4313314'!AY35</f>
        <v>0.66425470332850944</v>
      </c>
      <c r="Z33" s="108">
        <f>'Populations3 4313314'!AZ35/'Populations3 4313314'!BA35</f>
        <v>0.67777777777777781</v>
      </c>
      <c r="AA33" s="108">
        <f>'Populations3 4313314'!BB35/'Populations3 4313314'!BC35</f>
        <v>0.73537604456824512</v>
      </c>
      <c r="AB33" s="108">
        <f>'Populations3 4313314'!BD35/'Populations3 4313314'!BE35</f>
        <v>0.74309392265193375</v>
      </c>
      <c r="AC33" s="108">
        <f>'Populations3 4313314'!BF35/'Populations3 4313314'!BG35</f>
        <v>0.70833333333333337</v>
      </c>
      <c r="AD33" s="108">
        <f>'Populations3 4313314'!BH35/'Populations3 4313314'!BI35</f>
        <v>0.72919605077574046</v>
      </c>
      <c r="AE33" s="108">
        <f>'Populations3 4313314'!BJ35/'Populations3 4313314'!BK35</f>
        <v>0.76023391812865493</v>
      </c>
      <c r="AF33" s="108">
        <f>'Populations3 4313314'!BL35/'Populations3 4313314'!BM35</f>
        <v>0.75624082232011747</v>
      </c>
      <c r="AG33" s="108">
        <f>'Populations3 4313314'!BN35/'Populations3 4313314'!BO35</f>
        <v>0.80559646539027985</v>
      </c>
      <c r="AH33" s="108">
        <f>'Populations3 4313314'!BP35/'Populations3 4313314'!BQ35</f>
        <v>0.81686046511627908</v>
      </c>
      <c r="AI33" s="108">
        <f>'Populations3 4313314'!BR35/'Populations3 4313314'!BS35</f>
        <v>0.8224163027656477</v>
      </c>
      <c r="AJ33" s="108">
        <f>'Populations3 4313314'!BT35/'Populations3 4313314'!BU35</f>
        <v>0.82570162481536191</v>
      </c>
      <c r="AK33" s="108">
        <f>'Populations3 4313314'!BV35/'Populations3 4313314'!BW35</f>
        <v>0.8217967599410898</v>
      </c>
      <c r="AL33" s="108">
        <f>'Populations3 4313314'!BX35/'Populations3 4313314'!BY35</f>
        <v>0.80640465793304217</v>
      </c>
      <c r="AM33" s="108">
        <f>'Populations3 4313314'!BZ35/'Populations3 4313314'!CA35</f>
        <v>0.80177514792899407</v>
      </c>
      <c r="AN33" s="108">
        <f>'Populations3 4313314'!CB35/'Populations3 4313314'!CC35</f>
        <v>0.79741379310344829</v>
      </c>
      <c r="AO33" s="108">
        <f>'Populations3 4313314'!CD35/'Populations3 4313314'!CE35</f>
        <v>0.79828326180257514</v>
      </c>
      <c r="AP33" s="108">
        <f>'Populations3 4313314'!CF35/'Populations3 4313314'!CG35</f>
        <v>0.78962131837307148</v>
      </c>
      <c r="AQ33" s="108">
        <f>'Populations3 4313314'!CH35/'Populations3 4313314'!CI35</f>
        <v>0.78835227272727271</v>
      </c>
      <c r="AR33" s="108">
        <f>'Populations3 4313314'!CJ35/'Populations3 4313314'!CK35</f>
        <v>0.79618768328445744</v>
      </c>
      <c r="AS33" s="108">
        <f>'Populations3 4313314'!CL35/'Populations3 4313314'!CM35</f>
        <v>0.80087847730600292</v>
      </c>
      <c r="AT33" s="108">
        <f>'Populations3 4313314'!CN35/'Populations3 4313314'!CO35</f>
        <v>0.80640465793304217</v>
      </c>
      <c r="AU33" s="108">
        <f>'Populations3 4313314'!CP35/'Populations3 4313314'!CQ35</f>
        <v>0.8079178885630498</v>
      </c>
      <c r="AV33" s="108">
        <f>'Populations3 4313314'!CR35/'Populations3 4313314'!CS35</f>
        <v>0.82395382395382399</v>
      </c>
      <c r="AW33" s="108">
        <f>'Populations3 4313314'!CT35/'Populations3 4313314'!CU35</f>
        <v>0.82438316400580547</v>
      </c>
      <c r="AX33" s="108">
        <f>'Populations3 4313314'!CV35/'Populations3 4313314'!CW35</f>
        <v>0.81418439716312052</v>
      </c>
      <c r="AY33" s="108">
        <f>'Populations3 4313314'!CX35/'Populations3 4313314'!CY35</f>
        <v>0.80114449213161665</v>
      </c>
      <c r="AZ33" s="108">
        <f>'Populations3 4313314'!CZ35/'Populations3 4313314'!DA35</f>
        <v>0.80111265646731566</v>
      </c>
      <c r="BA33" s="108">
        <f>'Populations3 4313314'!DB35/'Populations3 4313314'!DC35</f>
        <v>0.79271708683473385</v>
      </c>
      <c r="BB33" s="108">
        <f>'Populations3 4313314'!DD35/'Populations3 4313314'!DE35</f>
        <v>0.80198019801980203</v>
      </c>
      <c r="BC33" s="108">
        <f>'Populations3 4313314'!DF35/'Populations3 4313314'!DG35</f>
        <v>0.80232558139534882</v>
      </c>
      <c r="BD33" s="108">
        <f>'Populations3 4313314'!DH35/'Populations3 4313314'!DI35</f>
        <v>0.8125</v>
      </c>
      <c r="BE33" s="108">
        <f>'Populations3 4313314'!DJ35/'Populations3 4313314'!DK35</f>
        <v>0.8213213213213213</v>
      </c>
      <c r="BF33" s="108">
        <f>'Populations3 4313314'!DL35/'Populations3 4313314'!DM35</f>
        <v>0.82568807339449546</v>
      </c>
      <c r="BG33" s="108">
        <f>'Populations3 4313314'!DN35/'Populations3 4313314'!DO35</f>
        <v>0.82343750000000004</v>
      </c>
      <c r="BH33" s="108">
        <f>'Populations3 4313314'!DP35/'Populations3 4313314'!DQ35</f>
        <v>0.82198142414860687</v>
      </c>
      <c r="BI33" s="108">
        <f>'Populations3 4313314'!DR35/'Populations3 4313314'!DS35</f>
        <v>0.82795698924731187</v>
      </c>
      <c r="BJ33" s="108">
        <f>'Populations3 4313314'!DT35/'Populations3 4313314'!DU35</f>
        <v>0.82469512195121952</v>
      </c>
      <c r="BK33" s="108">
        <f>'Populations3 4313314'!DV35/'Populations3 4313314'!DW35</f>
        <v>0.82055214723926384</v>
      </c>
      <c r="BL33" s="108">
        <f>'Populations3 4313314'!DX35/'Populations3 4313314'!DY35</f>
        <v>0.8141993957703928</v>
      </c>
      <c r="BM33" s="108">
        <f>'Populations3 4313314'!DZ35/'Populations3 4313314'!EA35</f>
        <v>0.82291666666666663</v>
      </c>
      <c r="BN33" s="108">
        <v>0.81736526946107779</v>
      </c>
      <c r="BO33" s="108">
        <v>0.80746268656716413</v>
      </c>
      <c r="BP33" s="108">
        <v>0.81044776119402984</v>
      </c>
      <c r="BQ33" s="108">
        <v>0.81859756097560976</v>
      </c>
      <c r="BR33" s="108">
        <v>0.8237951807228916</v>
      </c>
      <c r="BS33" s="108">
        <v>0.82085168869309844</v>
      </c>
      <c r="BT33" s="108">
        <v>0.82276657060518732</v>
      </c>
      <c r="BU33" s="108">
        <v>0.80747126436781613</v>
      </c>
      <c r="BV33" s="108">
        <v>0.80316091954022983</v>
      </c>
      <c r="BW33" s="108">
        <v>0.80519480519480524</v>
      </c>
      <c r="BX33" s="108">
        <v>0.81753889674681757</v>
      </c>
      <c r="BY33" s="108">
        <v>0.82127659574468082</v>
      </c>
      <c r="BZ33" s="108">
        <v>0.81582733812949637</v>
      </c>
      <c r="CA33" s="108">
        <v>0.80375180375180377</v>
      </c>
      <c r="CB33" s="108">
        <v>0.80316091954022983</v>
      </c>
    </row>
    <row r="34" spans="1:80" x14ac:dyDescent="0.2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f>'Populations3 4313314'!AB36/'Populations3 4313314'!AC36</f>
        <v>0.59078590785907859</v>
      </c>
      <c r="O34" s="108">
        <f>'Populations3 4313314'!AD36/'Populations3 4313314'!AE36</f>
        <v>0.56924198250728864</v>
      </c>
      <c r="P34" s="108">
        <f>'Populations3 4313314'!AF36/'Populations3 4313314'!AG36</f>
        <v>0.56217099292067529</v>
      </c>
      <c r="Q34" s="108">
        <f>'Populations3 4313314'!AH36/'Populations3 4313314'!AI36</f>
        <v>0.5664908131708204</v>
      </c>
      <c r="R34" s="108">
        <f>'Populations3 4313314'!AJ36/'Populations3 4313314'!AK36</f>
        <v>0.56713716974303297</v>
      </c>
      <c r="S34" s="108">
        <f>'Populations3 4313314'!AL36/'Populations3 4313314'!AM36</f>
        <v>0.55972323379461031</v>
      </c>
      <c r="T34" s="108">
        <f>'Populations3 4313314'!AN36/'Populations3 4313314'!AO36</f>
        <v>0.55641735918744228</v>
      </c>
      <c r="U34" s="108">
        <f>'Populations3 4313314'!AP36/'Populations3 4313314'!AQ36</f>
        <v>0.55619539316918187</v>
      </c>
      <c r="V34" s="108">
        <f>'Populations3 4313314'!AR36/'Populations3 4313314'!AS36</f>
        <v>0.53593227013191569</v>
      </c>
      <c r="W34" s="108">
        <f>'Populations3 4313314'!AT36/'Populations3 4313314'!AU36</f>
        <v>0.57238394964594808</v>
      </c>
      <c r="X34" s="108">
        <f>'Populations3 4313314'!AV36/'Populations3 4313314'!AW36</f>
        <v>0.57709421551557361</v>
      </c>
      <c r="Y34" s="108">
        <f>'Populations3 4313314'!AX36/'Populations3 4313314'!AY36</f>
        <v>0.57386363636363635</v>
      </c>
      <c r="Z34" s="108">
        <f>'Populations3 4313314'!AZ36/'Populations3 4313314'!BA36</f>
        <v>0.58270817704426103</v>
      </c>
      <c r="AA34" s="108">
        <f>'Populations3 4313314'!BB36/'Populations3 4313314'!BC36</f>
        <v>0.59872132380594212</v>
      </c>
      <c r="AB34" s="108">
        <f>'Populations3 4313314'!BD36/'Populations3 4313314'!BE36</f>
        <v>0.60888225415189401</v>
      </c>
      <c r="AC34" s="108">
        <f>'Populations3 4313314'!BF36/'Populations3 4313314'!BG36</f>
        <v>0.58971962616822426</v>
      </c>
      <c r="AD34" s="108">
        <f>'Populations3 4313314'!BH36/'Populations3 4313314'!BI36</f>
        <v>0.5964125560538116</v>
      </c>
      <c r="AE34" s="108">
        <f>'Populations3 4313314'!BJ36/'Populations3 4313314'!BK36</f>
        <v>0.63779232927970064</v>
      </c>
      <c r="AF34" s="108">
        <f>'Populations3 4313314'!BL36/'Populations3 4313314'!BM36</f>
        <v>0.64493160951845607</v>
      </c>
      <c r="AG34" s="108">
        <f>'Populations3 4313314'!BN36/'Populations3 4313314'!BO36</f>
        <v>0.67511916110581505</v>
      </c>
      <c r="AH34" s="108">
        <f>'Populations3 4313314'!BP36/'Populations3 4313314'!BQ36</f>
        <v>0.67465490797546013</v>
      </c>
      <c r="AI34" s="108">
        <f>'Populations3 4313314'!BR36/'Populations3 4313314'!BS36</f>
        <v>0.67506297229219148</v>
      </c>
      <c r="AJ34" s="108">
        <f>'Populations3 4313314'!BT36/'Populations3 4313314'!BU36</f>
        <v>0.67490824802008886</v>
      </c>
      <c r="AK34" s="108">
        <f>'Populations3 4313314'!BV36/'Populations3 4313314'!BW36</f>
        <v>0.66973532796317603</v>
      </c>
      <c r="AL34" s="108">
        <f>'Populations3 4313314'!BX36/'Populations3 4313314'!BY36</f>
        <v>0.67169595110771585</v>
      </c>
      <c r="AM34" s="108">
        <f>'Populations3 4313314'!BZ36/'Populations3 4313314'!CA36</f>
        <v>0.69154037981968153</v>
      </c>
      <c r="AN34" s="108">
        <f>'Populations3 4313314'!CB36/'Populations3 4313314'!CC36</f>
        <v>0.6970281744500193</v>
      </c>
      <c r="AO34" s="108">
        <f>'Populations3 4313314'!CD36/'Populations3 4313314'!CE36</f>
        <v>0.70797665369649809</v>
      </c>
      <c r="AP34" s="108">
        <f>'Populations3 4313314'!CF36/'Populations3 4313314'!CG36</f>
        <v>0.72581284694686754</v>
      </c>
      <c r="AQ34" s="108">
        <f>'Populations3 4313314'!CH36/'Populations3 4313314'!CI36</f>
        <v>0.73170731707317072</v>
      </c>
      <c r="AR34" s="108">
        <f>'Populations3 4313314'!CJ36/'Populations3 4313314'!CK36</f>
        <v>0.74304850822001223</v>
      </c>
      <c r="AS34" s="108">
        <f>'Populations3 4313314'!CL36/'Populations3 4313314'!CM36</f>
        <v>0.75518161296942332</v>
      </c>
      <c r="AT34" s="108">
        <f>'Populations3 4313314'!CN36/'Populations3 4313314'!CO36</f>
        <v>0.76481597005614477</v>
      </c>
      <c r="AU34" s="108">
        <f>'Populations3 4313314'!CP36/'Populations3 4313314'!CQ36</f>
        <v>0.77330819191284306</v>
      </c>
      <c r="AV34" s="108">
        <f>'Populations3 4313314'!CR36/'Populations3 4313314'!CS36</f>
        <v>0.77140447068747364</v>
      </c>
      <c r="AW34" s="108">
        <f>'Populations3 4313314'!CT36/'Populations3 4313314'!CU36</f>
        <v>0.77567737870195341</v>
      </c>
      <c r="AX34" s="108">
        <f>'Populations3 4313314'!CV36/'Populations3 4313314'!CW36</f>
        <v>0.76782373726875908</v>
      </c>
      <c r="AY34" s="108">
        <f>'Populations3 4313314'!CX36/'Populations3 4313314'!CY36</f>
        <v>0.77375000000000005</v>
      </c>
      <c r="AZ34" s="108">
        <f>'Populations3 4313314'!CZ36/'Populations3 4313314'!DA36</f>
        <v>0.77126341866226256</v>
      </c>
      <c r="BA34" s="108">
        <f>'Populations3 4313314'!DB36/'Populations3 4313314'!DC36</f>
        <v>0.76163148186103713</v>
      </c>
      <c r="BB34" s="108">
        <f>'Populations3 4313314'!DD36/'Populations3 4313314'!DE36</f>
        <v>0.75563755637556373</v>
      </c>
      <c r="BC34" s="108">
        <f>'Populations3 4313314'!DF36/'Populations3 4313314'!DG36</f>
        <v>0.74504950495049505</v>
      </c>
      <c r="BD34" s="108">
        <f>'Populations3 4313314'!DH36/'Populations3 4313314'!DI36</f>
        <v>0.74359504132231402</v>
      </c>
      <c r="BE34" s="108">
        <f>'Populations3 4313314'!DJ36/'Populations3 4313314'!DK36</f>
        <v>0.74170812603648428</v>
      </c>
      <c r="BF34" s="108">
        <f>'Populations3 4313314'!DL36/'Populations3 4313314'!DM36</f>
        <v>0.73840016796136887</v>
      </c>
      <c r="BG34" s="108">
        <f>'Populations3 4313314'!DN36/'Populations3 4313314'!DO36</f>
        <v>0.7361433087460485</v>
      </c>
      <c r="BH34" s="108">
        <f>'Populations3 4313314'!DP36/'Populations3 4313314'!DQ36</f>
        <v>0.73320778405524167</v>
      </c>
      <c r="BI34" s="108">
        <f>'Populations3 4313314'!DR36/'Populations3 4313314'!DS36</f>
        <v>0.73581780538302277</v>
      </c>
      <c r="BJ34" s="108">
        <f>'Populations3 4313314'!DT36/'Populations3 4313314'!DU36</f>
        <v>0.73444581788215901</v>
      </c>
      <c r="BK34" s="108">
        <f>'Populations3 4313314'!DV36/'Populations3 4313314'!DW36</f>
        <v>0.73929083828653408</v>
      </c>
      <c r="BL34" s="108">
        <f>'Populations3 4313314'!DX36/'Populations3 4313314'!DY36</f>
        <v>0.74351175993511764</v>
      </c>
      <c r="BM34" s="108">
        <f>'Populations3 4313314'!DZ36/'Populations3 4313314'!EA36</f>
        <v>0.7473662884927067</v>
      </c>
      <c r="BN34" s="108">
        <v>0.74674001629991849</v>
      </c>
      <c r="BO34" s="108">
        <v>0.74728872518927769</v>
      </c>
      <c r="BP34" s="108">
        <v>0.74785276073619633</v>
      </c>
      <c r="BQ34" s="108">
        <v>0.75191234236096749</v>
      </c>
      <c r="BR34" s="108">
        <v>0.74922536665978101</v>
      </c>
      <c r="BS34" s="108">
        <v>0.74926992073425114</v>
      </c>
      <c r="BT34" s="108">
        <v>0.74544324772162385</v>
      </c>
      <c r="BU34" s="108">
        <v>0.74132947976878616</v>
      </c>
      <c r="BV34" s="108">
        <v>0.73563218390804597</v>
      </c>
      <c r="BW34" s="108">
        <v>0.73302155347702314</v>
      </c>
      <c r="BX34" s="108">
        <v>0.7339375629405841</v>
      </c>
      <c r="BY34" s="108">
        <v>0.73096955128205132</v>
      </c>
      <c r="BZ34" s="108">
        <v>0.7321002386634845</v>
      </c>
      <c r="CA34" s="108">
        <v>0.73527054108216428</v>
      </c>
      <c r="CB34" s="108">
        <v>0.733144361206722</v>
      </c>
    </row>
    <row r="35" spans="1:80" x14ac:dyDescent="0.2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f>'Populations3 4313314'!AB37/'Populations3 4313314'!AC37</f>
        <v>0.7029535864978903</v>
      </c>
      <c r="O35" s="108">
        <f>'Populations3 4313314'!AD37/'Populations3 4313314'!AE37</f>
        <v>0.69117647058823528</v>
      </c>
      <c r="P35" s="108">
        <f>'Populations3 4313314'!AF37/'Populations3 4313314'!AG37</f>
        <v>0.67497850386930347</v>
      </c>
      <c r="Q35" s="108">
        <f>'Populations3 4313314'!AH37/'Populations3 4313314'!AI37</f>
        <v>0.66290182450043444</v>
      </c>
      <c r="R35" s="108">
        <f>'Populations3 4313314'!AJ37/'Populations3 4313314'!AK37</f>
        <v>0.66238217652099396</v>
      </c>
      <c r="S35" s="108">
        <f>'Populations3 4313314'!AL37/'Populations3 4313314'!AM37</f>
        <v>0.65456081081081086</v>
      </c>
      <c r="T35" s="108">
        <f>'Populations3 4313314'!AN37/'Populations3 4313314'!AO37</f>
        <v>0.66470588235294115</v>
      </c>
      <c r="U35" s="108">
        <f>'Populations3 4313314'!AP37/'Populations3 4313314'!AQ37</f>
        <v>0.66183136899365369</v>
      </c>
      <c r="V35" s="108">
        <f>'Populations3 4313314'!AR37/'Populations3 4313314'!AS37</f>
        <v>0.64483394833948338</v>
      </c>
      <c r="W35" s="108">
        <f>'Populations3 4313314'!AT37/'Populations3 4313314'!AU37</f>
        <v>0.68036529680365299</v>
      </c>
      <c r="X35" s="108">
        <f>'Populations3 4313314'!AV37/'Populations3 4313314'!AW37</f>
        <v>0.69597069597069594</v>
      </c>
      <c r="Y35" s="108">
        <f>'Populations3 4313314'!AX37/'Populations3 4313314'!AY37</f>
        <v>0.7009936766034327</v>
      </c>
      <c r="Z35" s="108">
        <f>'Populations3 4313314'!AZ37/'Populations3 4313314'!BA37</f>
        <v>0.70546105640107426</v>
      </c>
      <c r="AA35" s="108">
        <f>'Populations3 4313314'!BB37/'Populations3 4313314'!BC37</f>
        <v>0.74665477252453172</v>
      </c>
      <c r="AB35" s="108">
        <f>'Populations3 4313314'!BD37/'Populations3 4313314'!BE37</f>
        <v>0.75463371579876437</v>
      </c>
      <c r="AC35" s="108">
        <f>'Populations3 4313314'!BF37/'Populations3 4313314'!BG37</f>
        <v>0.72045855379188717</v>
      </c>
      <c r="AD35" s="108">
        <f>'Populations3 4313314'!BH37/'Populations3 4313314'!BI37</f>
        <v>0.71729587357330993</v>
      </c>
      <c r="AE35" s="108">
        <f>'Populations3 4313314'!BJ37/'Populations3 4313314'!BK37</f>
        <v>0.72564102564102562</v>
      </c>
      <c r="AF35" s="108">
        <f>'Populations3 4313314'!BL37/'Populations3 4313314'!BM37</f>
        <v>0.73086844368013759</v>
      </c>
      <c r="AG35" s="108">
        <f>'Populations3 4313314'!BN37/'Populations3 4313314'!BO37</f>
        <v>0.76350752878653672</v>
      </c>
      <c r="AH35" s="108">
        <f>'Populations3 4313314'!BP37/'Populations3 4313314'!BQ37</f>
        <v>0.77240143369175629</v>
      </c>
      <c r="AI35" s="108">
        <f>'Populations3 4313314'!BR37/'Populations3 4313314'!BS37</f>
        <v>0.77767695099818512</v>
      </c>
      <c r="AJ35" s="108">
        <f>'Populations3 4313314'!BT37/'Populations3 4313314'!BU37</f>
        <v>0.7839059674502713</v>
      </c>
      <c r="AK35" s="108">
        <f>'Populations3 4313314'!BV37/'Populations3 4313314'!BW37</f>
        <v>0.78405017921146958</v>
      </c>
      <c r="AL35" s="108">
        <f>'Populations3 4313314'!BX37/'Populations3 4313314'!BY37</f>
        <v>0.7882037533512064</v>
      </c>
      <c r="AM35" s="108">
        <f>'Populations3 4313314'!BZ37/'Populations3 4313314'!CA37</f>
        <v>0.79452054794520544</v>
      </c>
      <c r="AN35" s="108">
        <f>'Populations3 4313314'!CB37/'Populations3 4313314'!CC37</f>
        <v>0.79524680073126142</v>
      </c>
      <c r="AO35" s="108">
        <f>'Populations3 4313314'!CD37/'Populations3 4313314'!CE37</f>
        <v>0.79338842975206614</v>
      </c>
      <c r="AP35" s="108">
        <f>'Populations3 4313314'!CF37/'Populations3 4313314'!CG37</f>
        <v>0.78928247048138056</v>
      </c>
      <c r="AQ35" s="108">
        <f>'Populations3 4313314'!CH37/'Populations3 4313314'!CI37</f>
        <v>0.79288321167883213</v>
      </c>
      <c r="AR35" s="108">
        <f>'Populations3 4313314'!CJ37/'Populations3 4313314'!CK37</f>
        <v>0.81844660194174756</v>
      </c>
      <c r="AS35" s="108">
        <f>'Populations3 4313314'!CL37/'Populations3 4313314'!CM37</f>
        <v>0.81861804222648749</v>
      </c>
      <c r="AT35" s="108">
        <f>'Populations3 4313314'!CN37/'Populations3 4313314'!CO37</f>
        <v>0.83091787439613529</v>
      </c>
      <c r="AU35" s="108">
        <f>'Populations3 4313314'!CP37/'Populations3 4313314'!CQ37</f>
        <v>0.82675649663137629</v>
      </c>
      <c r="AV35" s="108">
        <f>'Populations3 4313314'!CR37/'Populations3 4313314'!CS37</f>
        <v>0.81924198250728864</v>
      </c>
      <c r="AW35" s="108">
        <f>'Populations3 4313314'!CT37/'Populations3 4313314'!CU37</f>
        <v>0.81431334622823981</v>
      </c>
      <c r="AX35" s="108">
        <f>'Populations3 4313314'!CV37/'Populations3 4313314'!CW37</f>
        <v>0.8035714285714286</v>
      </c>
      <c r="AY35" s="108">
        <f>'Populations3 4313314'!CX37/'Populations3 4313314'!CY37</f>
        <v>0.79737335834896805</v>
      </c>
      <c r="AZ35" s="108">
        <f>'Populations3 4313314'!CZ37/'Populations3 4313314'!DA37</f>
        <v>0.78737233054781797</v>
      </c>
      <c r="BA35" s="108">
        <f>'Populations3 4313314'!DB37/'Populations3 4313314'!DC37</f>
        <v>0.79888785912882299</v>
      </c>
      <c r="BB35" s="108">
        <f>'Populations3 4313314'!DD37/'Populations3 4313314'!DE37</f>
        <v>0.80584354382657875</v>
      </c>
      <c r="BC35" s="108">
        <f>'Populations3 4313314'!DF37/'Populations3 4313314'!DG37</f>
        <v>0.80669856459330147</v>
      </c>
      <c r="BD35" s="108">
        <f>'Populations3 4313314'!DH37/'Populations3 4313314'!DI37</f>
        <v>0.80693533270852857</v>
      </c>
      <c r="BE35" s="108">
        <f>'Populations3 4313314'!DJ37/'Populations3 4313314'!DK37</f>
        <v>0.81068416119962516</v>
      </c>
      <c r="BF35" s="108">
        <f>'Populations3 4313314'!DL37/'Populations3 4313314'!DM37</f>
        <v>0.81238273921200754</v>
      </c>
      <c r="BG35" s="108">
        <f>'Populations3 4313314'!DN37/'Populations3 4313314'!DO37</f>
        <v>0.81042654028436023</v>
      </c>
      <c r="BH35" s="108">
        <f>'Populations3 4313314'!DP37/'Populations3 4313314'!DQ37</f>
        <v>0.81139122315592904</v>
      </c>
      <c r="BI35" s="108">
        <f>'Populations3 4313314'!DR37/'Populations3 4313314'!DS37</f>
        <v>0.81063432835820892</v>
      </c>
      <c r="BJ35" s="108">
        <f>'Populations3 4313314'!DT37/'Populations3 4313314'!DU37</f>
        <v>0.79925303454715224</v>
      </c>
      <c r="BK35" s="108">
        <f>'Populations3 4313314'!DV37/'Populations3 4313314'!DW37</f>
        <v>0.79489516864175025</v>
      </c>
      <c r="BL35" s="108">
        <f>'Populations3 4313314'!DX37/'Populations3 4313314'!DY37</f>
        <v>0.79350766456266908</v>
      </c>
      <c r="BM35" s="108">
        <f>'Populations3 4313314'!DZ37/'Populations3 4313314'!EA37</f>
        <v>0.79891794409377814</v>
      </c>
      <c r="BN35" s="108">
        <v>0.80221811460258785</v>
      </c>
      <c r="BO35" s="108">
        <v>0.80660377358490565</v>
      </c>
      <c r="BP35" s="108">
        <v>0.81687440076701823</v>
      </c>
      <c r="BQ35" s="108">
        <v>0.81650485436893205</v>
      </c>
      <c r="BR35" s="108">
        <v>0.81026137463697967</v>
      </c>
      <c r="BS35" s="108">
        <v>0.79939819458375128</v>
      </c>
      <c r="BT35" s="108">
        <v>0.79500000000000004</v>
      </c>
      <c r="BU35" s="108">
        <v>0.78335005015045134</v>
      </c>
      <c r="BV35" s="108">
        <v>0.77409638554216864</v>
      </c>
      <c r="BW35" s="108">
        <v>0.77286432160804019</v>
      </c>
      <c r="BX35" s="108">
        <v>0.77142857142857146</v>
      </c>
      <c r="BY35" s="108">
        <v>0.78109452736318408</v>
      </c>
      <c r="BZ35" s="108">
        <v>0.76923076923076927</v>
      </c>
      <c r="CA35" s="108">
        <v>0.77722772277227725</v>
      </c>
      <c r="CB35" s="108">
        <v>0.78629032258064513</v>
      </c>
    </row>
    <row r="36" spans="1:80" s="10" customFormat="1" ht="15.75" x14ac:dyDescent="0.25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f>'Populations3 4313314'!AB38/'Populations3 4313314'!AC38</f>
        <v>0.61767582466435489</v>
      </c>
      <c r="O36" s="179">
        <f>'Populations3 4313314'!AD38/'Populations3 4313314'!AE38</f>
        <v>0.60316891952376694</v>
      </c>
      <c r="P36" s="179">
        <f>'Populations3 4313314'!AF38/'Populations3 4313314'!AG38</f>
        <v>0.59319776218808273</v>
      </c>
      <c r="Q36" s="179">
        <f>'Populations3 4313314'!AH38/'Populations3 4313314'!AI38</f>
        <v>0.59392265193370164</v>
      </c>
      <c r="R36" s="179">
        <f>'Populations3 4313314'!AJ38/'Populations3 4313314'!AK38</f>
        <v>0.59387518917475302</v>
      </c>
      <c r="S36" s="179">
        <f>'Populations3 4313314'!AL38/'Populations3 4313314'!AM38</f>
        <v>0.5878245299910474</v>
      </c>
      <c r="T36" s="179">
        <f>'Populations3 4313314'!AN38/'Populations3 4313314'!AO38</f>
        <v>0.58781394505394868</v>
      </c>
      <c r="U36" s="179">
        <f>'Populations3 4313314'!AP38/'Populations3 4313314'!AQ38</f>
        <v>0.58116327694354686</v>
      </c>
      <c r="V36" s="179">
        <f>'Populations3 4313314'!AR38/'Populations3 4313314'!AS38</f>
        <v>0.56208341268329842</v>
      </c>
      <c r="W36" s="179">
        <f>'Populations3 4313314'!AT38/'Populations3 4313314'!AU38</f>
        <v>0.59685114503816794</v>
      </c>
      <c r="X36" s="179">
        <f>'Populations3 4313314'!AV38/'Populations3 4313314'!AW38</f>
        <v>0.60077813626874166</v>
      </c>
      <c r="Y36" s="179">
        <f>'Populations3 4313314'!AX38/'Populations3 4313314'!AY38</f>
        <v>0.59986969471332841</v>
      </c>
      <c r="Z36" s="179">
        <f>'Populations3 4313314'!AZ38/'Populations3 4313314'!BA38</f>
        <v>0.6082568807339449</v>
      </c>
      <c r="AA36" s="179">
        <f>'Populations3 4313314'!BB38/'Populations3 4313314'!BC38</f>
        <v>0.63232861606322366</v>
      </c>
      <c r="AB36" s="179">
        <f>'Populations3 4313314'!BD38/'Populations3 4313314'!BE38</f>
        <v>0.64519081175070925</v>
      </c>
      <c r="AC36" s="179">
        <f>'Populations3 4313314'!BF38/'Populations3 4313314'!BG38</f>
        <v>0.6245530393325387</v>
      </c>
      <c r="AD36" s="179">
        <f>'Populations3 4313314'!BH38/'Populations3 4313314'!BI38</f>
        <v>0.62761276127612764</v>
      </c>
      <c r="AE36" s="179">
        <f>'Populations3 4313314'!BJ38/'Populations3 4313314'!BK38</f>
        <v>0.66262737537868355</v>
      </c>
      <c r="AF36" s="178">
        <f>'Populations3 4313314'!BL38/'Populations3 4313314'!BM38</f>
        <v>0.67130098517631898</v>
      </c>
      <c r="AG36" s="178">
        <f>'Populations3 4313314'!BN38/'Populations3 4313314'!BO38</f>
        <v>0.7017034818420067</v>
      </c>
      <c r="AH36" s="178">
        <f>'Populations3 4313314'!BP38/'Populations3 4313314'!BQ38</f>
        <v>0.70530267480056308</v>
      </c>
      <c r="AI36" s="178">
        <f>'Populations3 4313314'!BR38/'Populations3 4313314'!BS38</f>
        <v>0.70910471850375012</v>
      </c>
      <c r="AJ36" s="178">
        <f>'Populations3 4313314'!BT38/'Populations3 4313314'!BU38</f>
        <v>0.70876727892444613</v>
      </c>
      <c r="AK36" s="178">
        <f>'Populations3 4313314'!BV38/'Populations3 4313314'!BW38</f>
        <v>0.70656769707789158</v>
      </c>
      <c r="AL36" s="178">
        <f>'Populations3 4313314'!BX38/'Populations3 4313314'!BY38</f>
        <v>0.70893912390957692</v>
      </c>
      <c r="AM36" s="178">
        <f>'Populations3 4313314'!BZ38/'Populations3 4313314'!CA38</f>
        <v>0.71863799283154117</v>
      </c>
      <c r="AN36" s="178">
        <f>'Populations3 4313314'!CB38/'Populations3 4313314'!CC38</f>
        <v>0.72202846639645579</v>
      </c>
      <c r="AO36" s="178">
        <f>'Populations3 4313314'!CD38/'Populations3 4313314'!CE38</f>
        <v>0.72891966233519867</v>
      </c>
      <c r="AP36" s="178">
        <f>'Populations3 4313314'!CF38/'Populations3 4313314'!CG38</f>
        <v>0.74388612915552155</v>
      </c>
      <c r="AQ36" s="178">
        <f>'Populations3 4313314'!CH38/'Populations3 4313314'!CI38</f>
        <v>0.74949358541526001</v>
      </c>
      <c r="AR36" s="178">
        <f>'Populations3 4313314'!CJ38/'Populations3 4313314'!CK38</f>
        <v>0.76131322094055009</v>
      </c>
      <c r="AS36" s="178">
        <f>'Populations3 4313314'!CL38/'Populations3 4313314'!CM38</f>
        <v>0.77123274063772718</v>
      </c>
      <c r="AT36" s="178">
        <f>'Populations3 4313314'!CN38/'Populations3 4313314'!CO38</f>
        <v>0.78287032393942435</v>
      </c>
      <c r="AU36" s="178">
        <f>'Populations3 4313314'!CP38/'Populations3 4313314'!CQ38</f>
        <v>0.78964336087044129</v>
      </c>
      <c r="AV36" s="178">
        <f>'Populations3 4313314'!CR38/'Populations3 4313314'!CS38</f>
        <v>0.78956943602183138</v>
      </c>
      <c r="AW36" s="178">
        <f>'Populations3 4313314'!CT38/'Populations3 4313314'!CU38</f>
        <v>0.79049349076597031</v>
      </c>
      <c r="AX36" s="178">
        <f>'Populations3 4313314'!CV38/'Populations3 4313314'!CW38</f>
        <v>0.78057518161011041</v>
      </c>
      <c r="AY36" s="178">
        <f>'Populations3 4313314'!CX38/'Populations3 4313314'!CY38</f>
        <v>0.7795228628230616</v>
      </c>
      <c r="AZ36" s="178">
        <f>'Populations3 4313314'!CZ38/'Populations3 4313314'!DA38</f>
        <v>0.77637919166093028</v>
      </c>
      <c r="BA36" s="178">
        <f>'Populations3 4313314'!DB38/'Populations3 4313314'!DC38</f>
        <v>0.77166126974781668</v>
      </c>
      <c r="BB36" s="178">
        <f>'Populations3 4313314'!DD38/'Populations3 4313314'!DE38</f>
        <v>0.77040615141955837</v>
      </c>
      <c r="BC36" s="178">
        <f>'Populations3 4313314'!DF38/'Populations3 4313314'!DG38</f>
        <v>0.76531929685172306</v>
      </c>
      <c r="BD36" s="178">
        <f>'Populations3 4313314'!DH38/'Populations3 4313314'!DI38</f>
        <v>0.76294602922174737</v>
      </c>
      <c r="BE36" s="178">
        <f>'Populations3 4313314'!DJ38/'Populations3 4313314'!DK38</f>
        <v>0.76275408529294542</v>
      </c>
      <c r="BF36" s="178">
        <f>'Populations3 4313314'!DL38/'Populations3 4313314'!DM38</f>
        <v>0.76079534042980523</v>
      </c>
      <c r="BG36" s="178">
        <f>'Populations3 4313314'!DN38/'Populations3 4313314'!DO38</f>
        <v>0.75823511634935026</v>
      </c>
      <c r="BH36" s="178">
        <f>'Populations3 4313314'!DP38/'Populations3 4313314'!DQ38</f>
        <v>0.75629999999999997</v>
      </c>
      <c r="BI36" s="178">
        <f>'Populations3 4313314'!DR38/'Populations3 4313314'!DS38</f>
        <v>0.75629835350128938</v>
      </c>
      <c r="BJ36" s="178">
        <f>'Populations3 4313314'!DT38/'Populations3 4313314'!DU38</f>
        <v>0.75019700551615442</v>
      </c>
      <c r="BK36" s="178">
        <f>'Populations3 4313314'!DV38/'Populations3 4313314'!DW38</f>
        <v>0.75663026521060839</v>
      </c>
      <c r="BL36" s="178">
        <f>'Populations3 4313314'!DX38/'Populations3 4313314'!DY38</f>
        <v>0.75849491265118063</v>
      </c>
      <c r="BM36" s="178">
        <f>'Populations3 4313314'!DZ38/'Populations3 4313314'!EA38</f>
        <v>0.76002290950744555</v>
      </c>
      <c r="BN36" s="178">
        <v>0.75869336143308741</v>
      </c>
      <c r="BO36" s="178">
        <v>0.75878332852055064</v>
      </c>
      <c r="BP36" s="178">
        <v>0.75981479695186649</v>
      </c>
      <c r="BQ36" s="178">
        <v>0.7642418930762489</v>
      </c>
      <c r="BR36" s="178">
        <v>0.75991851779998065</v>
      </c>
      <c r="BS36" s="178">
        <v>0.76061851634370714</v>
      </c>
      <c r="BT36" s="178">
        <v>0.75956496407069329</v>
      </c>
      <c r="BU36" s="178">
        <v>0.7524915336236091</v>
      </c>
      <c r="BV36" s="178">
        <v>0.74712421459642342</v>
      </c>
      <c r="BW36" s="178">
        <v>0.74610352126226664</v>
      </c>
      <c r="BX36" s="178">
        <v>0.74493467146373793</v>
      </c>
      <c r="BY36" s="178">
        <v>0.7440369567266899</v>
      </c>
      <c r="BZ36" s="178">
        <v>0.74290515309932781</v>
      </c>
      <c r="CA36" s="178">
        <v>0.74657534246575341</v>
      </c>
      <c r="CB36" s="178">
        <v>0.74688444108761332</v>
      </c>
    </row>
    <row r="37" spans="1:80" x14ac:dyDescent="0.2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f>'Populations3 4313314'!AB39/'Populations3 4313314'!AC39</f>
        <v>0.76931883228391529</v>
      </c>
      <c r="O37" s="108">
        <f>'Populations3 4313314'!AD39/'Populations3 4313314'!AE39</f>
        <v>0.77357425183512141</v>
      </c>
      <c r="P37" s="108">
        <f>'Populations3 4313314'!AF39/'Populations3 4313314'!AG39</f>
        <v>0.76735147140477511</v>
      </c>
      <c r="Q37" s="108">
        <f>'Populations3 4313314'!AH39/'Populations3 4313314'!AI39</f>
        <v>0.77845303867403315</v>
      </c>
      <c r="R37" s="108">
        <f>'Populations3 4313314'!AJ39/'Populations3 4313314'!AK39</f>
        <v>0.77365799667957946</v>
      </c>
      <c r="S37" s="108">
        <f>'Populations3 4313314'!AL39/'Populations3 4313314'!AM39</f>
        <v>0.77282976324689967</v>
      </c>
      <c r="T37" s="108">
        <f>'Populations3 4313314'!AN39/'Populations3 4313314'!AO39</f>
        <v>0.77828311540648099</v>
      </c>
      <c r="U37" s="108">
        <f>'Populations3 4313314'!AP39/'Populations3 4313314'!AQ39</f>
        <v>0.76994219653179186</v>
      </c>
      <c r="V37" s="108">
        <f>'Populations3 4313314'!AR39/'Populations3 4313314'!AS39</f>
        <v>0.73895348837209307</v>
      </c>
      <c r="W37" s="108">
        <f>'Populations3 4313314'!AT39/'Populations3 4313314'!AU39</f>
        <v>0.75207100591715981</v>
      </c>
      <c r="X37" s="108">
        <f>'Populations3 4313314'!AV39/'Populations3 4313314'!AW39</f>
        <v>0.75715990453460624</v>
      </c>
      <c r="Y37" s="108">
        <f>'Populations3 4313314'!AX39/'Populations3 4313314'!AY39</f>
        <v>0.75528169014084512</v>
      </c>
      <c r="Z37" s="108">
        <f>'Populations3 4313314'!AZ39/'Populations3 4313314'!BA39</f>
        <v>0.75950848449385611</v>
      </c>
      <c r="AA37" s="108">
        <f>'Populations3 4313314'!BB39/'Populations3 4313314'!BC39</f>
        <v>0.76487919858573949</v>
      </c>
      <c r="AB37" s="108">
        <f>'Populations3 4313314'!BD39/'Populations3 4313314'!BE39</f>
        <v>0.76810747663551404</v>
      </c>
      <c r="AC37" s="108">
        <f>'Populations3 4313314'!BF39/'Populations3 4313314'!BG39</f>
        <v>0.76099537037037035</v>
      </c>
      <c r="AD37" s="108">
        <f>'Populations3 4313314'!BH39/'Populations3 4313314'!BI39</f>
        <v>0.75892334698654185</v>
      </c>
      <c r="AE37" s="108">
        <f>'Populations3 4313314'!BJ39/'Populations3 4313314'!BK39</f>
        <v>0.75277615429573352</v>
      </c>
      <c r="AF37" s="108">
        <f>'Populations3 4313314'!BL39/'Populations3 4313314'!BM39</f>
        <v>0.75465116279069766</v>
      </c>
      <c r="AG37" s="108">
        <f>'Populations3 4313314'!BN39/'Populations3 4313314'!BO39</f>
        <v>0.76453317674691723</v>
      </c>
      <c r="AH37" s="108">
        <f>'Populations3 4313314'!BP39/'Populations3 4313314'!BQ39</f>
        <v>0.75833820947922759</v>
      </c>
      <c r="AI37" s="108">
        <f>'Populations3 4313314'!BR39/'Populations3 4313314'!BS39</f>
        <v>0.77286135693215341</v>
      </c>
      <c r="AJ37" s="108">
        <f>'Populations3 4313314'!BT39/'Populations3 4313314'!BU39</f>
        <v>0.77916666666666667</v>
      </c>
      <c r="AK37" s="108">
        <f>'Populations3 4313314'!BV39/'Populations3 4313314'!BW39</f>
        <v>0.7860106698280972</v>
      </c>
      <c r="AL37" s="108">
        <f>'Populations3 4313314'!BX39/'Populations3 4313314'!BY39</f>
        <v>0.78276269185360092</v>
      </c>
      <c r="AM37" s="108">
        <f>'Populations3 4313314'!BZ39/'Populations3 4313314'!CA39</f>
        <v>0.78364269141531318</v>
      </c>
      <c r="AN37" s="108">
        <f>'Populations3 4313314'!CB39/'Populations3 4313314'!CC39</f>
        <v>0.7785547785547785</v>
      </c>
      <c r="AO37" s="108">
        <f>'Populations3 4313314'!CD39/'Populations3 4313314'!CE39</f>
        <v>0.78691372321945574</v>
      </c>
      <c r="AP37" s="108">
        <f>'Populations3 4313314'!CF39/'Populations3 4313314'!CG39</f>
        <v>0.79108796296296291</v>
      </c>
      <c r="AQ37" s="108">
        <f>'Populations3 4313314'!CH39/'Populations3 4313314'!CI39</f>
        <v>0.79464805119255377</v>
      </c>
      <c r="AR37" s="108">
        <f>'Populations3 4313314'!CJ39/'Populations3 4313314'!CK39</f>
        <v>0.79781105990783407</v>
      </c>
      <c r="AS37" s="108">
        <f>'Populations3 4313314'!CL39/'Populations3 4313314'!CM39</f>
        <v>0.79604880883207441</v>
      </c>
      <c r="AT37" s="108">
        <f>'Populations3 4313314'!CN39/'Populations3 4313314'!CO39</f>
        <v>0.79628554846198496</v>
      </c>
      <c r="AU37" s="108">
        <f>'Populations3 4313314'!CP39/'Populations3 4313314'!CQ39</f>
        <v>0.79459148446490213</v>
      </c>
      <c r="AV37" s="108">
        <f>'Populations3 4313314'!CR39/'Populations3 4313314'!CS39</f>
        <v>0.79282407407407407</v>
      </c>
      <c r="AW37" s="108">
        <f>'Populations3 4313314'!CT39/'Populations3 4313314'!CU39</f>
        <v>0.79413489736070386</v>
      </c>
      <c r="AX37" s="108">
        <f>'Populations3 4313314'!CV39/'Populations3 4313314'!CW39</f>
        <v>0.79508196721311475</v>
      </c>
      <c r="AY37" s="108">
        <f>'Populations3 4313314'!CX39/'Populations3 4313314'!CY39</f>
        <v>0.78928781636256617</v>
      </c>
      <c r="AZ37" s="108">
        <f>'Populations3 4313314'!CZ39/'Populations3 4313314'!DA39</f>
        <v>0.79122182680901543</v>
      </c>
      <c r="BA37" s="108">
        <f>'Populations3 4313314'!DB39/'Populations3 4313314'!DC39</f>
        <v>0.78862275449101793</v>
      </c>
      <c r="BB37" s="108">
        <f>'Populations3 4313314'!DD39/'Populations3 4313314'!DE39</f>
        <v>0.78485576923076927</v>
      </c>
      <c r="BC37" s="108">
        <f>'Populations3 4313314'!DF39/'Populations3 4313314'!DG39</f>
        <v>0.77952755905511806</v>
      </c>
      <c r="BD37" s="108">
        <f>'Populations3 4313314'!DH39/'Populations3 4313314'!DI39</f>
        <v>0.78126925446703632</v>
      </c>
      <c r="BE37" s="108">
        <f>'Populations3 4313314'!DJ39/'Populations3 4313314'!DK39</f>
        <v>0.78086419753086422</v>
      </c>
      <c r="BF37" s="108">
        <f>'Populations3 4313314'!DL39/'Populations3 4313314'!DM39</f>
        <v>0.79613466334164584</v>
      </c>
      <c r="BG37" s="108">
        <f>'Populations3 4313314'!DN39/'Populations3 4313314'!DO39</f>
        <v>0.79528535980148884</v>
      </c>
      <c r="BH37" s="108">
        <f>'Populations3 4313314'!DP39/'Populations3 4313314'!DQ39</f>
        <v>0.79704797047970477</v>
      </c>
      <c r="BI37" s="108">
        <f>'Populations3 4313314'!DR39/'Populations3 4313314'!DS39</f>
        <v>0.79728059332509271</v>
      </c>
      <c r="BJ37" s="108">
        <f>'Populations3 4313314'!DT39/'Populations3 4313314'!DU39</f>
        <v>0.79503105590062106</v>
      </c>
      <c r="BK37" s="108">
        <f>'Populations3 4313314'!DV39/'Populations3 4313314'!DW39</f>
        <v>0.79145728643216084</v>
      </c>
      <c r="BL37" s="108">
        <f>'Populations3 4313314'!DX39/'Populations3 4313314'!DY39</f>
        <v>0.79665220086794797</v>
      </c>
      <c r="BM37" s="108">
        <f>'Populations3 4313314'!DZ39/'Populations3 4313314'!EA39</f>
        <v>0.80743034055727558</v>
      </c>
      <c r="BN37" s="108">
        <v>0.80694275274056027</v>
      </c>
      <c r="BO37" s="108">
        <v>0.80688806888068876</v>
      </c>
      <c r="BP37" s="108">
        <v>0.81210986267166041</v>
      </c>
      <c r="BQ37" s="108">
        <v>0.82215189873417727</v>
      </c>
      <c r="BR37" s="108">
        <v>0.82205513784461148</v>
      </c>
      <c r="BS37" s="108">
        <v>0.82846251588310038</v>
      </c>
      <c r="BT37" s="108">
        <v>0.82741116751269039</v>
      </c>
      <c r="BU37" s="108">
        <v>0.82762991128010144</v>
      </c>
      <c r="BV37" s="108">
        <v>0.82061068702290074</v>
      </c>
      <c r="BW37" s="108">
        <v>0.8216805644644003</v>
      </c>
      <c r="BX37" s="108">
        <v>0.82026768642447423</v>
      </c>
      <c r="BY37" s="108">
        <v>0.81887755102040816</v>
      </c>
      <c r="BZ37" s="108">
        <v>0.81600504095778192</v>
      </c>
      <c r="CA37" s="108">
        <v>0.81269641734758014</v>
      </c>
      <c r="CB37" s="108">
        <v>0.80639097744360899</v>
      </c>
    </row>
    <row r="38" spans="1:80" x14ac:dyDescent="0.2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f>'Populations3 4313314'!AB40/'Populations3 4313314'!AC40</f>
        <v>0.68691476590636258</v>
      </c>
      <c r="O38" s="108">
        <f>'Populations3 4313314'!AD40/'Populations3 4313314'!AE40</f>
        <v>0.67432722076684926</v>
      </c>
      <c r="P38" s="108">
        <f>'Populations3 4313314'!AF40/'Populations3 4313314'!AG40</f>
        <v>0.67024378863874956</v>
      </c>
      <c r="Q38" s="108">
        <f>'Populations3 4313314'!AH40/'Populations3 4313314'!AI40</f>
        <v>0.66347263911336873</v>
      </c>
      <c r="R38" s="108">
        <f>'Populations3 4313314'!AJ40/'Populations3 4313314'!AK40</f>
        <v>0.65593259464450604</v>
      </c>
      <c r="S38" s="108">
        <f>'Populations3 4313314'!AL40/'Populations3 4313314'!AM40</f>
        <v>0.65943626029462943</v>
      </c>
      <c r="T38" s="108">
        <f>'Populations3 4313314'!AN40/'Populations3 4313314'!AO40</f>
        <v>0.6563565800305774</v>
      </c>
      <c r="U38" s="108">
        <f>'Populations3 4313314'!AP40/'Populations3 4313314'!AQ40</f>
        <v>0.6290030211480363</v>
      </c>
      <c r="V38" s="108">
        <f>'Populations3 4313314'!AR40/'Populations3 4313314'!AS40</f>
        <v>0.55226057365094794</v>
      </c>
      <c r="W38" s="108">
        <f>'Populations3 4313314'!AT40/'Populations3 4313314'!AU40</f>
        <v>0.60143582126500805</v>
      </c>
      <c r="X38" s="108">
        <f>'Populations3 4313314'!AV40/'Populations3 4313314'!AW40</f>
        <v>0.60803897685749086</v>
      </c>
      <c r="Y38" s="108">
        <f>'Populations3 4313314'!AX40/'Populations3 4313314'!AY40</f>
        <v>0.60944825099170574</v>
      </c>
      <c r="Z38" s="108">
        <f>'Populations3 4313314'!AZ40/'Populations3 4313314'!BA40</f>
        <v>0.60989340040723439</v>
      </c>
      <c r="AA38" s="108">
        <f>'Populations3 4313314'!BB40/'Populations3 4313314'!BC40</f>
        <v>0.61917379260508254</v>
      </c>
      <c r="AB38" s="108">
        <f>'Populations3 4313314'!BD40/'Populations3 4313314'!BE40</f>
        <v>0.64230343300110737</v>
      </c>
      <c r="AC38" s="108">
        <f>'Populations3 4313314'!BF40/'Populations3 4313314'!BG40</f>
        <v>0.62370684282687272</v>
      </c>
      <c r="AD38" s="108">
        <f>'Populations3 4313314'!BH40/'Populations3 4313314'!BI40</f>
        <v>0.6229365768896612</v>
      </c>
      <c r="AE38" s="108">
        <f>'Populations3 4313314'!BJ40/'Populations3 4313314'!BK40</f>
        <v>0.64041733946093649</v>
      </c>
      <c r="AF38" s="108">
        <f>'Populations3 4313314'!BL40/'Populations3 4313314'!BM40</f>
        <v>0.64558220454827886</v>
      </c>
      <c r="AG38" s="108">
        <f>'Populations3 4313314'!BN40/'Populations3 4313314'!BO40</f>
        <v>0.65791457286432165</v>
      </c>
      <c r="AH38" s="108">
        <f>'Populations3 4313314'!BP40/'Populations3 4313314'!BQ40</f>
        <v>0.66114041698065817</v>
      </c>
      <c r="AI38" s="108">
        <f>'Populations3 4313314'!BR40/'Populations3 4313314'!BS40</f>
        <v>0.6743333754581069</v>
      </c>
      <c r="AJ38" s="108">
        <f>'Populations3 4313314'!BT40/'Populations3 4313314'!BU40</f>
        <v>0.68158826504805259</v>
      </c>
      <c r="AK38" s="108">
        <f>'Populations3 4313314'!BV40/'Populations3 4313314'!BW40</f>
        <v>0.68691178315974399</v>
      </c>
      <c r="AL38" s="108">
        <f>'Populations3 4313314'!BX40/'Populations3 4313314'!BY40</f>
        <v>0.69066295546558709</v>
      </c>
      <c r="AM38" s="108">
        <f>'Populations3 4313314'!BZ40/'Populations3 4313314'!CA40</f>
        <v>0.69563027326533178</v>
      </c>
      <c r="AN38" s="108">
        <f>'Populations3 4313314'!CB40/'Populations3 4313314'!CC40</f>
        <v>0.69336982211717879</v>
      </c>
      <c r="AO38" s="108">
        <f>'Populations3 4313314'!CD40/'Populations3 4313314'!CE40</f>
        <v>0.69610909545852617</v>
      </c>
      <c r="AP38" s="108">
        <f>'Populations3 4313314'!CF40/'Populations3 4313314'!CG40</f>
        <v>0.70723104056437391</v>
      </c>
      <c r="AQ38" s="108">
        <f>'Populations3 4313314'!CH40/'Populations3 4313314'!CI40</f>
        <v>0.70761856710393545</v>
      </c>
      <c r="AR38" s="108">
        <f>'Populations3 4313314'!CJ40/'Populations3 4313314'!CK40</f>
        <v>0.71243392902089098</v>
      </c>
      <c r="AS38" s="108">
        <f>'Populations3 4313314'!CL40/'Populations3 4313314'!CM40</f>
        <v>0.70705404719614307</v>
      </c>
      <c r="AT38" s="108">
        <f>'Populations3 4313314'!CN40/'Populations3 4313314'!CO40</f>
        <v>0.70910256410256411</v>
      </c>
      <c r="AU38" s="108">
        <f>'Populations3 4313314'!CP40/'Populations3 4313314'!CQ40</f>
        <v>0.71221719457013577</v>
      </c>
      <c r="AV38" s="108">
        <f>'Populations3 4313314'!CR40/'Populations3 4313314'!CS40</f>
        <v>0.71191924420861907</v>
      </c>
      <c r="AW38" s="108">
        <f>'Populations3 4313314'!CT40/'Populations3 4313314'!CU40</f>
        <v>0.70735807577912846</v>
      </c>
      <c r="AX38" s="108">
        <f>'Populations3 4313314'!CV40/'Populations3 4313314'!CW40</f>
        <v>0.70184730654954142</v>
      </c>
      <c r="AY38" s="108">
        <f>'Populations3 4313314'!CX40/'Populations3 4313314'!CY40</f>
        <v>0.70425090720580608</v>
      </c>
      <c r="AZ38" s="108">
        <f>'Populations3 4313314'!CZ40/'Populations3 4313314'!DA40</f>
        <v>0.70240082167158813</v>
      </c>
      <c r="BA38" s="108">
        <f>'Populations3 4313314'!DB40/'Populations3 4313314'!DC40</f>
        <v>0.70234585309575692</v>
      </c>
      <c r="BB38" s="108">
        <f>'Populations3 4313314'!DD40/'Populations3 4313314'!DE40</f>
        <v>0.70851669686771934</v>
      </c>
      <c r="BC38" s="108">
        <f>'Populations3 4313314'!DF40/'Populations3 4313314'!DG40</f>
        <v>0.70661368879774422</v>
      </c>
      <c r="BD38" s="108">
        <f>'Populations3 4313314'!DH40/'Populations3 4313314'!DI40</f>
        <v>0.70607235142118863</v>
      </c>
      <c r="BE38" s="108">
        <f>'Populations3 4313314'!DJ40/'Populations3 4313314'!DK40</f>
        <v>0.71206581352833642</v>
      </c>
      <c r="BF38" s="108">
        <f>'Populations3 4313314'!DL40/'Populations3 4313314'!DM40</f>
        <v>0.71157593867740676</v>
      </c>
      <c r="BG38" s="108">
        <f>'Populations3 4313314'!DN40/'Populations3 4313314'!DO40</f>
        <v>0.71409870401885067</v>
      </c>
      <c r="BH38" s="108">
        <f>'Populations3 4313314'!DP40/'Populations3 4313314'!DQ40</f>
        <v>0.71436093194682115</v>
      </c>
      <c r="BI38" s="108">
        <f>'Populations3 4313314'!DR40/'Populations3 4313314'!DS40</f>
        <v>0.7131926121372032</v>
      </c>
      <c r="BJ38" s="108">
        <f>'Populations3 4313314'!DT40/'Populations3 4313314'!DU40</f>
        <v>0.70815167129079137</v>
      </c>
      <c r="BK38" s="108">
        <f>'Populations3 4313314'!DV40/'Populations3 4313314'!DW40</f>
        <v>0.70191550774075051</v>
      </c>
      <c r="BL38" s="108">
        <f>'Populations3 4313314'!DX40/'Populations3 4313314'!DY40</f>
        <v>0.70104031209362805</v>
      </c>
      <c r="BM38" s="108">
        <f>'Populations3 4313314'!DZ40/'Populations3 4313314'!EA40</f>
        <v>0.70310880829015543</v>
      </c>
      <c r="BN38" s="108">
        <v>0.70747857699298888</v>
      </c>
      <c r="BO38" s="108">
        <v>0.70611979166666672</v>
      </c>
      <c r="BP38" s="108">
        <v>0.70621468926553677</v>
      </c>
      <c r="BQ38" s="108">
        <v>0.70867495371594813</v>
      </c>
      <c r="BR38" s="108">
        <v>0.71104025508170587</v>
      </c>
      <c r="BS38" s="108">
        <v>0.71668232452019864</v>
      </c>
      <c r="BT38" s="108">
        <v>0.71509586821496085</v>
      </c>
      <c r="BU38" s="108">
        <v>0.71476873140384101</v>
      </c>
      <c r="BV38" s="108">
        <v>0.70565935553750336</v>
      </c>
      <c r="BW38" s="108">
        <v>0.70253421872882504</v>
      </c>
      <c r="BX38" s="108">
        <v>0.70338983050847459</v>
      </c>
      <c r="BY38" s="108">
        <v>0.70403946140514595</v>
      </c>
      <c r="BZ38" s="108">
        <v>0.70707472178060415</v>
      </c>
      <c r="CA38" s="108">
        <v>0.70589798087141342</v>
      </c>
      <c r="CB38" s="108">
        <v>0.70986666666666665</v>
      </c>
    </row>
    <row r="39" spans="1:80" x14ac:dyDescent="0.2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f>'Populations3 4313314'!AB41/'Populations3 4313314'!AC41</f>
        <v>0.52</v>
      </c>
      <c r="O39" s="108">
        <f>'Populations3 4313314'!AD41/'Populations3 4313314'!AE41</f>
        <v>0.49275362318840582</v>
      </c>
      <c r="P39" s="108">
        <f>'Populations3 4313314'!AF41/'Populations3 4313314'!AG41</f>
        <v>0.46972860125260962</v>
      </c>
      <c r="Q39" s="108">
        <f>'Populations3 4313314'!AH41/'Populations3 4313314'!AI41</f>
        <v>0.45606694560669458</v>
      </c>
      <c r="R39" s="108">
        <f>'Populations3 4313314'!AJ41/'Populations3 4313314'!AK41</f>
        <v>0.43215031315240082</v>
      </c>
      <c r="S39" s="108">
        <f>'Populations3 4313314'!AL41/'Populations3 4313314'!AM41</f>
        <v>0.39102564102564102</v>
      </c>
      <c r="T39" s="108">
        <f>'Populations3 4313314'!AN41/'Populations3 4313314'!AO41</f>
        <v>0.38260869565217392</v>
      </c>
      <c r="U39" s="108">
        <f>'Populations3 4313314'!AP41/'Populations3 4313314'!AQ41</f>
        <v>0.40315315315315314</v>
      </c>
      <c r="V39" s="108">
        <f>'Populations3 4313314'!AR41/'Populations3 4313314'!AS41</f>
        <v>0.45183486238532111</v>
      </c>
      <c r="W39" s="108">
        <f>'Populations3 4313314'!AT41/'Populations3 4313314'!AU41</f>
        <v>0.49769585253456222</v>
      </c>
      <c r="X39" s="108">
        <f>'Populations3 4313314'!AV41/'Populations3 4313314'!AW41</f>
        <v>0.51740139211136893</v>
      </c>
      <c r="Y39" s="108">
        <f>'Populations3 4313314'!AX41/'Populations3 4313314'!AY41</f>
        <v>0.53139013452914796</v>
      </c>
      <c r="Z39" s="108">
        <f>'Populations3 4313314'!AZ41/'Populations3 4313314'!BA41</f>
        <v>0.56462585034013602</v>
      </c>
      <c r="AA39" s="108">
        <f>'Populations3 4313314'!BB41/'Populations3 4313314'!BC41</f>
        <v>0.61777777777777776</v>
      </c>
      <c r="AB39" s="108">
        <f>'Populations3 4313314'!BD41/'Populations3 4313314'!BE41</f>
        <v>0.63576158940397354</v>
      </c>
      <c r="AC39" s="108">
        <f>'Populations3 4313314'!BF41/'Populations3 4313314'!BG41</f>
        <v>0.64453961456102782</v>
      </c>
      <c r="AD39" s="108">
        <f>'Populations3 4313314'!BH41/'Populations3 4313314'!BI41</f>
        <v>0.64592274678111583</v>
      </c>
      <c r="AE39" s="108">
        <f>'Populations3 4313314'!BJ41/'Populations3 4313314'!BK41</f>
        <v>0.64923747276688448</v>
      </c>
      <c r="AF39" s="108">
        <f>'Populations3 4313314'!BL41/'Populations3 4313314'!BM41</f>
        <v>0.6560509554140127</v>
      </c>
      <c r="AG39" s="108">
        <f>'Populations3 4313314'!BN41/'Populations3 4313314'!BO41</f>
        <v>0.68631578947368421</v>
      </c>
      <c r="AH39" s="108">
        <f>'Populations3 4313314'!BP41/'Populations3 4313314'!BQ41</f>
        <v>0.68318965517241381</v>
      </c>
      <c r="AI39" s="108">
        <f>'Populations3 4313314'!BR41/'Populations3 4313314'!BS41</f>
        <v>0.70235546038543895</v>
      </c>
      <c r="AJ39" s="108">
        <f>'Populations3 4313314'!BT41/'Populations3 4313314'!BU41</f>
        <v>0.71368421052631581</v>
      </c>
      <c r="AK39" s="108">
        <f>'Populations3 4313314'!BV41/'Populations3 4313314'!BW41</f>
        <v>0.72669491525423724</v>
      </c>
      <c r="AL39" s="108">
        <f>'Populations3 4313314'!BX41/'Populations3 4313314'!BY41</f>
        <v>0.73794549266247378</v>
      </c>
      <c r="AM39" s="108">
        <f>'Populations3 4313314'!BZ41/'Populations3 4313314'!CA41</f>
        <v>0.73473684210526313</v>
      </c>
      <c r="AN39" s="108">
        <f>'Populations3 4313314'!CB41/'Populations3 4313314'!CC41</f>
        <v>0.74304068522483935</v>
      </c>
      <c r="AO39" s="108">
        <f>'Populations3 4313314'!CD41/'Populations3 4313314'!CE41</f>
        <v>0.74082073434125273</v>
      </c>
      <c r="AP39" s="108">
        <f>'Populations3 4313314'!CF41/'Populations3 4313314'!CG41</f>
        <v>0.73347547974413652</v>
      </c>
      <c r="AQ39" s="108">
        <f>'Populations3 4313314'!CH41/'Populations3 4313314'!CI41</f>
        <v>0.7361702127659574</v>
      </c>
      <c r="AR39" s="108">
        <f>'Populations3 4313314'!CJ41/'Populations3 4313314'!CK41</f>
        <v>0.71922246220302377</v>
      </c>
      <c r="AS39" s="108">
        <f>'Populations3 4313314'!CL41/'Populations3 4313314'!CM41</f>
        <v>0.71583514099783085</v>
      </c>
      <c r="AT39" s="108">
        <f>'Populations3 4313314'!CN41/'Populations3 4313314'!CO41</f>
        <v>0.7286324786324786</v>
      </c>
      <c r="AU39" s="108">
        <f>'Populations3 4313314'!CP41/'Populations3 4313314'!CQ41</f>
        <v>0.7405857740585774</v>
      </c>
      <c r="AV39" s="108">
        <f>'Populations3 4313314'!CR41/'Populations3 4313314'!CS41</f>
        <v>0.7526427061310782</v>
      </c>
      <c r="AW39" s="108">
        <f>'Populations3 4313314'!CT41/'Populations3 4313314'!CU41</f>
        <v>0.7592592592592593</v>
      </c>
      <c r="AX39" s="108">
        <f>'Populations3 4313314'!CV41/'Populations3 4313314'!CW41</f>
        <v>0.74745417515274948</v>
      </c>
      <c r="AY39" s="108">
        <f>'Populations3 4313314'!CX41/'Populations3 4313314'!CY41</f>
        <v>0.75099601593625498</v>
      </c>
      <c r="AZ39" s="108">
        <f>'Populations3 4313314'!CZ41/'Populations3 4313314'!DA41</f>
        <v>0.73643410852713176</v>
      </c>
      <c r="BA39" s="108">
        <f>'Populations3 4313314'!DB41/'Populations3 4313314'!DC41</f>
        <v>0.73062015503875966</v>
      </c>
      <c r="BB39" s="108">
        <f>'Populations3 4313314'!DD41/'Populations3 4313314'!DE41</f>
        <v>0.73664122137404575</v>
      </c>
      <c r="BC39" s="108">
        <f>'Populations3 4313314'!DF41/'Populations3 4313314'!DG41</f>
        <v>0.73545966228893056</v>
      </c>
      <c r="BD39" s="108">
        <f>'Populations3 4313314'!DH41/'Populations3 4313314'!DI41</f>
        <v>0.74193548387096775</v>
      </c>
      <c r="BE39" s="108">
        <f>'Populations3 4313314'!DJ41/'Populations3 4313314'!DK41</f>
        <v>0.73529411764705888</v>
      </c>
      <c r="BF39" s="108">
        <f>'Populations3 4313314'!DL41/'Populations3 4313314'!DM41</f>
        <v>0.74814814814814812</v>
      </c>
      <c r="BG39" s="108">
        <f>'Populations3 4313314'!DN41/'Populations3 4313314'!DO41</f>
        <v>0.7585551330798479</v>
      </c>
      <c r="BH39" s="108">
        <f>'Populations3 4313314'!DP41/'Populations3 4313314'!DQ41</f>
        <v>0.75757575757575757</v>
      </c>
      <c r="BI39" s="108">
        <f>'Populations3 4313314'!DR41/'Populations3 4313314'!DS41</f>
        <v>0.76775431861804222</v>
      </c>
      <c r="BJ39" s="108">
        <f>'Populations3 4313314'!DT41/'Populations3 4313314'!DU41</f>
        <v>0.75757575757575757</v>
      </c>
      <c r="BK39" s="108">
        <f>'Populations3 4313314'!DV41/'Populations3 4313314'!DW41</f>
        <v>0.75868725868725873</v>
      </c>
      <c r="BL39" s="108">
        <f>'Populations3 4313314'!DX41/'Populations3 4313314'!DY41</f>
        <v>0.75800000000000001</v>
      </c>
      <c r="BM39" s="108">
        <f>'Populations3 4313314'!DZ41/'Populations3 4313314'!EA41</f>
        <v>0.77235772357723576</v>
      </c>
      <c r="BN39" s="108">
        <v>0.77398720682302768</v>
      </c>
      <c r="BO39" s="108">
        <v>0.79039301310043664</v>
      </c>
      <c r="BP39" s="108">
        <v>0.79357798165137616</v>
      </c>
      <c r="BQ39" s="108">
        <v>0.80365296803652964</v>
      </c>
      <c r="BR39" s="108">
        <v>0.81264637002341922</v>
      </c>
      <c r="BS39" s="108">
        <v>0.81796116504854366</v>
      </c>
      <c r="BT39" s="108">
        <v>0.81219512195121957</v>
      </c>
      <c r="BU39" s="108">
        <v>0.78809523809523807</v>
      </c>
      <c r="BV39" s="108">
        <v>0.76528117359413206</v>
      </c>
      <c r="BW39" s="108">
        <v>0.76722090261282661</v>
      </c>
      <c r="BX39" s="108">
        <v>0.75514874141876431</v>
      </c>
      <c r="BY39" s="108">
        <v>0.75609756097560976</v>
      </c>
      <c r="BZ39" s="108">
        <v>0.75119617224880386</v>
      </c>
      <c r="CA39" s="108">
        <v>0.74509803921568629</v>
      </c>
      <c r="CB39" s="108">
        <v>0.74514563106796117</v>
      </c>
    </row>
    <row r="40" spans="1:80" x14ac:dyDescent="0.2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f>'Populations3 4313314'!AB42/'Populations3 4313314'!AC42</f>
        <v>0.60185185185185186</v>
      </c>
      <c r="O40" s="108">
        <f>'Populations3 4313314'!AD42/'Populations3 4313314'!AE42</f>
        <v>0.59650400582665697</v>
      </c>
      <c r="P40" s="108">
        <f>'Populations3 4313314'!AF42/'Populations3 4313314'!AG42</f>
        <v>0.60072202166064981</v>
      </c>
      <c r="Q40" s="108">
        <f>'Populations3 4313314'!AH42/'Populations3 4313314'!AI42</f>
        <v>0.59293948126801155</v>
      </c>
      <c r="R40" s="108">
        <f>'Populations3 4313314'!AJ42/'Populations3 4313314'!AK42</f>
        <v>0.58959537572254339</v>
      </c>
      <c r="S40" s="108">
        <f>'Populations3 4313314'!AL42/'Populations3 4313314'!AM42</f>
        <v>0.59245830311820158</v>
      </c>
      <c r="T40" s="108">
        <f>'Populations3 4313314'!AN42/'Populations3 4313314'!AO42</f>
        <v>0.59304851556842864</v>
      </c>
      <c r="U40" s="108">
        <f>'Populations3 4313314'!AP42/'Populations3 4313314'!AQ42</f>
        <v>0.5636774679728711</v>
      </c>
      <c r="V40" s="108">
        <f>'Populations3 4313314'!AR42/'Populations3 4313314'!AS42</f>
        <v>0.53513513513513511</v>
      </c>
      <c r="W40" s="108">
        <f>'Populations3 4313314'!AT42/'Populations3 4313314'!AU42</f>
        <v>0.57299843014128726</v>
      </c>
      <c r="X40" s="108">
        <f>'Populations3 4313314'!AV42/'Populations3 4313314'!AW42</f>
        <v>0.57665369649805442</v>
      </c>
      <c r="Y40" s="108">
        <f>'Populations3 4313314'!AX42/'Populations3 4313314'!AY42</f>
        <v>0.57120622568093382</v>
      </c>
      <c r="Z40" s="108">
        <f>'Populations3 4313314'!AZ42/'Populations3 4313314'!BA42</f>
        <v>0.55803228285933892</v>
      </c>
      <c r="AA40" s="108">
        <f>'Populations3 4313314'!BB42/'Populations3 4313314'!BC42</f>
        <v>0.58484609313338598</v>
      </c>
      <c r="AB40" s="108">
        <f>'Populations3 4313314'!BD42/'Populations3 4313314'!BE42</f>
        <v>0.58927141713370701</v>
      </c>
      <c r="AC40" s="108">
        <f>'Populations3 4313314'!BF42/'Populations3 4313314'!BG42</f>
        <v>0.55723370429252783</v>
      </c>
      <c r="AD40" s="108">
        <f>'Populations3 4313314'!BH42/'Populations3 4313314'!BI42</f>
        <v>0.56769596199524941</v>
      </c>
      <c r="AE40" s="108">
        <f>'Populations3 4313314'!BJ42/'Populations3 4313314'!BK42</f>
        <v>0.56807131280388978</v>
      </c>
      <c r="AF40" s="108">
        <f>'Populations3 4313314'!BL42/'Populations3 4313314'!BM42</f>
        <v>0.57259380097879287</v>
      </c>
      <c r="AG40" s="108">
        <f>'Populations3 4313314'!BN42/'Populations3 4313314'!BO42</f>
        <v>0.58909682668836449</v>
      </c>
      <c r="AH40" s="108">
        <f>'Populations3 4313314'!BP42/'Populations3 4313314'!BQ42</f>
        <v>0.5903908794788274</v>
      </c>
      <c r="AI40" s="108">
        <f>'Populations3 4313314'!BR42/'Populations3 4313314'!BS42</f>
        <v>0.60161943319838052</v>
      </c>
      <c r="AJ40" s="108">
        <f>'Populations3 4313314'!BT42/'Populations3 4313314'!BU42</f>
        <v>0.60195758564437196</v>
      </c>
      <c r="AK40" s="108">
        <f>'Populations3 4313314'!BV42/'Populations3 4313314'!BW42</f>
        <v>0.60493827160493829</v>
      </c>
      <c r="AL40" s="108">
        <f>'Populations3 4313314'!BX42/'Populations3 4313314'!BY42</f>
        <v>0.59935897435897434</v>
      </c>
      <c r="AM40" s="108">
        <f>'Populations3 4313314'!BZ42/'Populations3 4313314'!CA42</f>
        <v>0.60031720856463122</v>
      </c>
      <c r="AN40" s="108">
        <f>'Populations3 4313314'!CB42/'Populations3 4313314'!CC42</f>
        <v>0.61084905660377353</v>
      </c>
      <c r="AO40" s="108">
        <f>'Populations3 4313314'!CD42/'Populations3 4313314'!CE42</f>
        <v>0.61746031746031749</v>
      </c>
      <c r="AP40" s="108">
        <f>'Populations3 4313314'!CF42/'Populations3 4313314'!CG42</f>
        <v>0.62930344275420336</v>
      </c>
      <c r="AQ40" s="108">
        <f>'Populations3 4313314'!CH42/'Populations3 4313314'!CI42</f>
        <v>0.63178913738019171</v>
      </c>
      <c r="AR40" s="108">
        <f>'Populations3 4313314'!CJ42/'Populations3 4313314'!CK42</f>
        <v>0.63562753036437247</v>
      </c>
      <c r="AS40" s="108">
        <f>'Populations3 4313314'!CL42/'Populations3 4313314'!CM42</f>
        <v>0.6347256347256347</v>
      </c>
      <c r="AT40" s="108">
        <f>'Populations3 4313314'!CN42/'Populations3 4313314'!CO42</f>
        <v>0.63820794590025354</v>
      </c>
      <c r="AU40" s="108">
        <f>'Populations3 4313314'!CP42/'Populations3 4313314'!CQ42</f>
        <v>0.63620836891545685</v>
      </c>
      <c r="AV40" s="108">
        <f>'Populations3 4313314'!CR42/'Populations3 4313314'!CS42</f>
        <v>0.62564543889845092</v>
      </c>
      <c r="AW40" s="108">
        <f>'Populations3 4313314'!CT42/'Populations3 4313314'!CU42</f>
        <v>0.62141652613827991</v>
      </c>
      <c r="AX40" s="108">
        <f>'Populations3 4313314'!CV42/'Populations3 4313314'!CW42</f>
        <v>0.60285474391267846</v>
      </c>
      <c r="AY40" s="108">
        <f>'Populations3 4313314'!CX42/'Populations3 4313314'!CY42</f>
        <v>0.61716738197424892</v>
      </c>
      <c r="AZ40" s="108">
        <f>'Populations3 4313314'!CZ42/'Populations3 4313314'!DA42</f>
        <v>0.61892361111111116</v>
      </c>
      <c r="BA40" s="108">
        <f>'Populations3 4313314'!DB42/'Populations3 4313314'!DC42</f>
        <v>0.62262521588946462</v>
      </c>
      <c r="BB40" s="108">
        <f>'Populations3 4313314'!DD42/'Populations3 4313314'!DE42</f>
        <v>0.61925042589437818</v>
      </c>
      <c r="BC40" s="108">
        <f>'Populations3 4313314'!DF42/'Populations3 4313314'!DG42</f>
        <v>0.61452991452991457</v>
      </c>
      <c r="BD40" s="108">
        <f>'Populations3 4313314'!DH42/'Populations3 4313314'!DI42</f>
        <v>0.62946817785527465</v>
      </c>
      <c r="BE40" s="108">
        <f>'Populations3 4313314'!DJ42/'Populations3 4313314'!DK42</f>
        <v>0.63748894783377541</v>
      </c>
      <c r="BF40" s="108">
        <f>'Populations3 4313314'!DL42/'Populations3 4313314'!DM42</f>
        <v>0.63190184049079756</v>
      </c>
      <c r="BG40" s="108">
        <f>'Populations3 4313314'!DN42/'Populations3 4313314'!DO42</f>
        <v>0.63483642793987627</v>
      </c>
      <c r="BH40" s="108">
        <f>'Populations3 4313314'!DP42/'Populations3 4313314'!DQ42</f>
        <v>0.63218390804597702</v>
      </c>
      <c r="BI40" s="108">
        <f>'Populations3 4313314'!DR42/'Populations3 4313314'!DS42</f>
        <v>0.62917398945518455</v>
      </c>
      <c r="BJ40" s="108">
        <f>'Populations3 4313314'!DT42/'Populations3 4313314'!DU42</f>
        <v>0.62555456965394851</v>
      </c>
      <c r="BK40" s="108">
        <f>'Populations3 4313314'!DV42/'Populations3 4313314'!DW42</f>
        <v>0.63581314878892736</v>
      </c>
      <c r="BL40" s="108">
        <f>'Populations3 4313314'!DX42/'Populations3 4313314'!DY42</f>
        <v>0.634020618556701</v>
      </c>
      <c r="BM40" s="108">
        <f>'Populations3 4313314'!DZ42/'Populations3 4313314'!EA42</f>
        <v>0.63719766472060047</v>
      </c>
      <c r="BN40" s="108">
        <v>0.6317567567567568</v>
      </c>
      <c r="BO40" s="108">
        <v>0.63785652549697491</v>
      </c>
      <c r="BP40" s="108">
        <v>0.64438731790916881</v>
      </c>
      <c r="BQ40" s="108">
        <v>0.64450127877237851</v>
      </c>
      <c r="BR40" s="108">
        <v>0.64180398959236773</v>
      </c>
      <c r="BS40" s="108">
        <v>0.63891248937977907</v>
      </c>
      <c r="BT40" s="108">
        <v>0.63979848866498745</v>
      </c>
      <c r="BU40" s="108">
        <v>0.64141414141414144</v>
      </c>
      <c r="BV40" s="108">
        <v>0.64136780650542113</v>
      </c>
      <c r="BW40" s="108">
        <v>0.64050632911392402</v>
      </c>
      <c r="BX40" s="108">
        <v>0.63983402489626551</v>
      </c>
      <c r="BY40" s="108">
        <v>0.62820512820512819</v>
      </c>
      <c r="BZ40" s="108">
        <v>0.61938534278959811</v>
      </c>
      <c r="CA40" s="108">
        <v>0.625</v>
      </c>
      <c r="CB40" s="108">
        <v>0.63839999999999997</v>
      </c>
    </row>
    <row r="41" spans="1:80" x14ac:dyDescent="0.2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f>'Populations3 4313314'!AB43/'Populations3 4313314'!AC43</f>
        <v>0.65472560975609762</v>
      </c>
      <c r="O41" s="108">
        <f>'Populations3 4313314'!AD43/'Populations3 4313314'!AE43</f>
        <v>0.66463878326996195</v>
      </c>
      <c r="P41" s="108">
        <f>'Populations3 4313314'!AF43/'Populations3 4313314'!AG43</f>
        <v>0.66192969334330587</v>
      </c>
      <c r="Q41" s="108">
        <f>'Populations3 4313314'!AH43/'Populations3 4313314'!AI43</f>
        <v>0.6609281437125748</v>
      </c>
      <c r="R41" s="108">
        <f>'Populations3 4313314'!AJ43/'Populations3 4313314'!AK43</f>
        <v>0.6508295625942685</v>
      </c>
      <c r="S41" s="108">
        <f>'Populations3 4313314'!AL43/'Populations3 4313314'!AM43</f>
        <v>0.65329295987887959</v>
      </c>
      <c r="T41" s="108">
        <f>'Populations3 4313314'!AN43/'Populations3 4313314'!AO43</f>
        <v>0.65270373191165265</v>
      </c>
      <c r="U41" s="108">
        <f>'Populations3 4313314'!AP43/'Populations3 4313314'!AQ43</f>
        <v>0.6488956587966489</v>
      </c>
      <c r="V41" s="108">
        <f>'Populations3 4313314'!AR43/'Populations3 4313314'!AS43</f>
        <v>0.61897356143079318</v>
      </c>
      <c r="W41" s="108">
        <f>'Populations3 4313314'!AT43/'Populations3 4313314'!AU43</f>
        <v>0.63629222309505107</v>
      </c>
      <c r="X41" s="108">
        <f>'Populations3 4313314'!AV43/'Populations3 4313314'!AW43</f>
        <v>0.63579766536964977</v>
      </c>
      <c r="Y41" s="108">
        <f>'Populations3 4313314'!AX43/'Populations3 4313314'!AY43</f>
        <v>0.63174114021571648</v>
      </c>
      <c r="Z41" s="108">
        <f>'Populations3 4313314'!AZ43/'Populations3 4313314'!BA43</f>
        <v>0.62100456621004563</v>
      </c>
      <c r="AA41" s="108">
        <f>'Populations3 4313314'!BB43/'Populations3 4313314'!BC43</f>
        <v>0.63615384615384618</v>
      </c>
      <c r="AB41" s="108">
        <f>'Populations3 4313314'!BD43/'Populations3 4313314'!BE43</f>
        <v>0.64823348694316441</v>
      </c>
      <c r="AC41" s="108">
        <f>'Populations3 4313314'!BF43/'Populations3 4313314'!BG43</f>
        <v>0.63941940412528653</v>
      </c>
      <c r="AD41" s="108">
        <f>'Populations3 4313314'!BH43/'Populations3 4313314'!BI43</f>
        <v>0.63474903474903477</v>
      </c>
      <c r="AE41" s="108">
        <f>'Populations3 4313314'!BJ43/'Populations3 4313314'!BK43</f>
        <v>0.63320463320463316</v>
      </c>
      <c r="AF41" s="108">
        <f>'Populations3 4313314'!BL43/'Populations3 4313314'!BM43</f>
        <v>0.63799843627834241</v>
      </c>
      <c r="AG41" s="108">
        <f>'Populations3 4313314'!BN43/'Populations3 4313314'!BO43</f>
        <v>0.64951768488745976</v>
      </c>
      <c r="AH41" s="108">
        <f>'Populations3 4313314'!BP43/'Populations3 4313314'!BQ43</f>
        <v>0.64862681744749595</v>
      </c>
      <c r="AI41" s="108">
        <f>'Populations3 4313314'!BR43/'Populations3 4313314'!BS43</f>
        <v>0.6556982343499197</v>
      </c>
      <c r="AJ41" s="108">
        <f>'Populations3 4313314'!BT43/'Populations3 4313314'!BU43</f>
        <v>0.66693163751987283</v>
      </c>
      <c r="AK41" s="108">
        <f>'Populations3 4313314'!BV43/'Populations3 4313314'!BW43</f>
        <v>0.67244094488188977</v>
      </c>
      <c r="AL41" s="108">
        <f>'Populations3 4313314'!BX43/'Populations3 4313314'!BY43</f>
        <v>0.6695178849144634</v>
      </c>
      <c r="AM41" s="108">
        <f>'Populations3 4313314'!BZ43/'Populations3 4313314'!CA43</f>
        <v>0.67350037965072129</v>
      </c>
      <c r="AN41" s="108">
        <f>'Populations3 4313314'!CB43/'Populations3 4313314'!CC43</f>
        <v>0.67996987951807231</v>
      </c>
      <c r="AO41" s="108">
        <f>'Populations3 4313314'!CD43/'Populations3 4313314'!CE43</f>
        <v>0.69283536585365857</v>
      </c>
      <c r="AP41" s="108">
        <f>'Populations3 4313314'!CF43/'Populations3 4313314'!CG43</f>
        <v>0.7090483619344774</v>
      </c>
      <c r="AQ41" s="108">
        <f>'Populations3 4313314'!CH43/'Populations3 4313314'!CI43</f>
        <v>0.71328124999999998</v>
      </c>
      <c r="AR41" s="108">
        <f>'Populations3 4313314'!CJ43/'Populations3 4313314'!CK43</f>
        <v>0.70196078431372544</v>
      </c>
      <c r="AS41" s="108">
        <f>'Populations3 4313314'!CL43/'Populations3 4313314'!CM43</f>
        <v>0.70329670329670335</v>
      </c>
      <c r="AT41" s="108">
        <f>'Populations3 4313314'!CN43/'Populations3 4313314'!CO43</f>
        <v>0.71052631578947367</v>
      </c>
      <c r="AU41" s="108">
        <f>'Populations3 4313314'!CP43/'Populations3 4313314'!CQ43</f>
        <v>0.71231828615149195</v>
      </c>
      <c r="AV41" s="108">
        <f>'Populations3 4313314'!CR43/'Populations3 4313314'!CS43</f>
        <v>0.70814132104454686</v>
      </c>
      <c r="AW41" s="108">
        <f>'Populations3 4313314'!CT43/'Populations3 4313314'!CU43</f>
        <v>0.70107033639143734</v>
      </c>
      <c r="AX41" s="108">
        <f>'Populations3 4313314'!CV43/'Populations3 4313314'!CW43</f>
        <v>0.69923664122137408</v>
      </c>
      <c r="AY41" s="108">
        <f>'Populations3 4313314'!CX43/'Populations3 4313314'!CY43</f>
        <v>0.70556826849733023</v>
      </c>
      <c r="AZ41" s="108">
        <f>'Populations3 4313314'!CZ43/'Populations3 4313314'!DA43</f>
        <v>0.70481927710843373</v>
      </c>
      <c r="BA41" s="108">
        <f>'Populations3 4313314'!DB43/'Populations3 4313314'!DC43</f>
        <v>0.71471471471471471</v>
      </c>
      <c r="BB41" s="108">
        <f>'Populations3 4313314'!DD43/'Populations3 4313314'!DE43</f>
        <v>0.71068702290076335</v>
      </c>
      <c r="BC41" s="108">
        <f>'Populations3 4313314'!DF43/'Populations3 4313314'!DG43</f>
        <v>0.72030651340996166</v>
      </c>
      <c r="BD41" s="108">
        <f>'Populations3 4313314'!DH43/'Populations3 4313314'!DI43</f>
        <v>0.71649883810999226</v>
      </c>
      <c r="BE41" s="108">
        <f>'Populations3 4313314'!DJ43/'Populations3 4313314'!DK43</f>
        <v>0.72174590802805927</v>
      </c>
      <c r="BF41" s="108">
        <f>'Populations3 4313314'!DL43/'Populations3 4313314'!DM43</f>
        <v>0.72836538461538458</v>
      </c>
      <c r="BG41" s="108">
        <f>'Populations3 4313314'!DN43/'Populations3 4313314'!DO43</f>
        <v>0.74433656957928807</v>
      </c>
      <c r="BH41" s="108">
        <f>'Populations3 4313314'!DP43/'Populations3 4313314'!DQ43</f>
        <v>0.76136363636363635</v>
      </c>
      <c r="BI41" s="108">
        <f>'Populations3 4313314'!DR43/'Populations3 4313314'!DS43</f>
        <v>0.76523151909017062</v>
      </c>
      <c r="BJ41" s="108">
        <f>'Populations3 4313314'!DT43/'Populations3 4313314'!DU43</f>
        <v>0.77042483660130723</v>
      </c>
      <c r="BK41" s="108">
        <f>'Populations3 4313314'!DV43/'Populations3 4313314'!DW43</f>
        <v>0.77083333333333337</v>
      </c>
      <c r="BL41" s="108">
        <f>'Populations3 4313314'!DX43/'Populations3 4313314'!DY43</f>
        <v>0.76898981989036808</v>
      </c>
      <c r="BM41" s="108">
        <f>'Populations3 4313314'!DZ43/'Populations3 4313314'!EA43</f>
        <v>0.77215189873417722</v>
      </c>
      <c r="BN41" s="108">
        <v>0.77654516640253568</v>
      </c>
      <c r="BO41" s="108">
        <v>0.7752</v>
      </c>
      <c r="BP41" s="108">
        <v>0.77635782747603832</v>
      </c>
      <c r="BQ41" s="108">
        <v>0.78371710526315785</v>
      </c>
      <c r="BR41" s="108">
        <v>0.78725165562913912</v>
      </c>
      <c r="BS41" s="108">
        <v>0.79983319432860722</v>
      </c>
      <c r="BT41" s="108">
        <v>0.7876254180602007</v>
      </c>
      <c r="BU41" s="108">
        <v>0.78038558256496227</v>
      </c>
      <c r="BV41" s="108">
        <v>0.7798013245033113</v>
      </c>
      <c r="BW41" s="108">
        <v>0.77387755102040812</v>
      </c>
      <c r="BX41" s="108">
        <v>0.76585365853658538</v>
      </c>
      <c r="BY41" s="108">
        <v>0.76637025060630559</v>
      </c>
      <c r="BZ41" s="108">
        <v>0.76551168412570503</v>
      </c>
      <c r="CA41" s="108">
        <v>0.76042518397383485</v>
      </c>
      <c r="CB41" s="108">
        <v>0.77331052181351578</v>
      </c>
    </row>
    <row r="42" spans="1:80" x14ac:dyDescent="0.2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f>'Populations3 4313314'!AB44/'Populations3 4313314'!AC44</f>
        <v>0.69154228855721389</v>
      </c>
      <c r="O42" s="108">
        <f>'Populations3 4313314'!AD44/'Populations3 4313314'!AE44</f>
        <v>0.69039735099337751</v>
      </c>
      <c r="P42" s="108">
        <f>'Populations3 4313314'!AF44/'Populations3 4313314'!AG44</f>
        <v>0.68103211638759265</v>
      </c>
      <c r="Q42" s="108">
        <f>'Populations3 4313314'!AH44/'Populations3 4313314'!AI44</f>
        <v>0.67810098792535678</v>
      </c>
      <c r="R42" s="108">
        <f>'Populations3 4313314'!AJ44/'Populations3 4313314'!AK44</f>
        <v>0.67555677756392629</v>
      </c>
      <c r="S42" s="108">
        <f>'Populations3 4313314'!AL44/'Populations3 4313314'!AM44</f>
        <v>0.66438730853391681</v>
      </c>
      <c r="T42" s="108">
        <f>'Populations3 4313314'!AN44/'Populations3 4313314'!AO44</f>
        <v>0.65895316804407711</v>
      </c>
      <c r="U42" s="108">
        <f>'Populations3 4313314'!AP44/'Populations3 4313314'!AQ44</f>
        <v>0.65014084507042258</v>
      </c>
      <c r="V42" s="108">
        <f>'Populations3 4313314'!AR44/'Populations3 4313314'!AS44</f>
        <v>0.61807909604519773</v>
      </c>
      <c r="W42" s="108">
        <f>'Populations3 4313314'!AT44/'Populations3 4313314'!AU44</f>
        <v>0.65723181432210587</v>
      </c>
      <c r="X42" s="108">
        <f>'Populations3 4313314'!AV44/'Populations3 4313314'!AW44</f>
        <v>0.66450886574725587</v>
      </c>
      <c r="Y42" s="108">
        <f>'Populations3 4313314'!AX44/'Populations3 4313314'!AY44</f>
        <v>0.66284596030192899</v>
      </c>
      <c r="Z42" s="108">
        <f>'Populations3 4313314'!AZ44/'Populations3 4313314'!BA44</f>
        <v>0.66536530953708872</v>
      </c>
      <c r="AA42" s="108">
        <f>'Populations3 4313314'!BB44/'Populations3 4313314'!BC44</f>
        <v>0.66985108176454056</v>
      </c>
      <c r="AB42" s="108">
        <f>'Populations3 4313314'!BD44/'Populations3 4313314'!BE44</f>
        <v>0.68059036480089108</v>
      </c>
      <c r="AC42" s="108">
        <f>'Populations3 4313314'!BF44/'Populations3 4313314'!BG44</f>
        <v>0.65067548938516684</v>
      </c>
      <c r="AD42" s="108">
        <f>'Populations3 4313314'!BH44/'Populations3 4313314'!BI44</f>
        <v>0.65082872928176794</v>
      </c>
      <c r="AE42" s="108">
        <f>'Populations3 4313314'!BJ44/'Populations3 4313314'!BK44</f>
        <v>0.64907872696817426</v>
      </c>
      <c r="AF42" s="108">
        <f>'Populations3 4313314'!BL44/'Populations3 4313314'!BM44</f>
        <v>0.65160022459292533</v>
      </c>
      <c r="AG42" s="108">
        <f>'Populations3 4313314'!BN44/'Populations3 4313314'!BO44</f>
        <v>0.67223322954995757</v>
      </c>
      <c r="AH42" s="108">
        <f>'Populations3 4313314'!BP44/'Populations3 4313314'!BQ44</f>
        <v>0.67745567126372075</v>
      </c>
      <c r="AI42" s="108">
        <f>'Populations3 4313314'!BR44/'Populations3 4313314'!BS44</f>
        <v>0.68640721940214322</v>
      </c>
      <c r="AJ42" s="108">
        <f>'Populations3 4313314'!BT44/'Populations3 4313314'!BU44</f>
        <v>0.69847112117780297</v>
      </c>
      <c r="AK42" s="108">
        <f>'Populations3 4313314'!BV44/'Populations3 4313314'!BW44</f>
        <v>0.70685778527262511</v>
      </c>
      <c r="AL42" s="108">
        <f>'Populations3 4313314'!BX44/'Populations3 4313314'!BY44</f>
        <v>0.7051460361613352</v>
      </c>
      <c r="AM42" s="108">
        <f>'Populations3 4313314'!BZ44/'Populations3 4313314'!CA44</f>
        <v>0.70306406685236766</v>
      </c>
      <c r="AN42" s="108">
        <f>'Populations3 4313314'!CB44/'Populations3 4313314'!CC44</f>
        <v>0.70719602977667495</v>
      </c>
      <c r="AO42" s="108">
        <f>'Populations3 4313314'!CD44/'Populations3 4313314'!CE44</f>
        <v>0.71146355036171394</v>
      </c>
      <c r="AP42" s="108">
        <f>'Populations3 4313314'!CF44/'Populations3 4313314'!CG44</f>
        <v>0.72311148553777027</v>
      </c>
      <c r="AQ42" s="108">
        <f>'Populations3 4313314'!CH44/'Populations3 4313314'!CI44</f>
        <v>0.7204513399153738</v>
      </c>
      <c r="AR42" s="108">
        <f>'Populations3 4313314'!CJ44/'Populations3 4313314'!CK44</f>
        <v>0.72059651097355093</v>
      </c>
      <c r="AS42" s="108">
        <f>'Populations3 4313314'!CL44/'Populations3 4313314'!CM44</f>
        <v>0.71976318015224128</v>
      </c>
      <c r="AT42" s="108">
        <f>'Populations3 4313314'!CN44/'Populations3 4313314'!CO44</f>
        <v>0.72317351598173518</v>
      </c>
      <c r="AU42" s="108">
        <f>'Populations3 4313314'!CP44/'Populations3 4313314'!CQ44</f>
        <v>0.72620412844036697</v>
      </c>
      <c r="AV42" s="108">
        <f>'Populations3 4313314'!CR44/'Populations3 4313314'!CS44</f>
        <v>0.7243258749282846</v>
      </c>
      <c r="AW42" s="108">
        <f>'Populations3 4313314'!CT44/'Populations3 4313314'!CU44</f>
        <v>0.72579263067694944</v>
      </c>
      <c r="AX42" s="108">
        <f>'Populations3 4313314'!CV44/'Populations3 4313314'!CW44</f>
        <v>0.72261938804689729</v>
      </c>
      <c r="AY42" s="108">
        <f>'Populations3 4313314'!CX44/'Populations3 4313314'!CY44</f>
        <v>0.72530329289428075</v>
      </c>
      <c r="AZ42" s="108">
        <f>'Populations3 4313314'!CZ44/'Populations3 4313314'!DA44</f>
        <v>0.73061342592592593</v>
      </c>
      <c r="BA42" s="108">
        <f>'Populations3 4313314'!DB44/'Populations3 4313314'!DC44</f>
        <v>0.73049028140411953</v>
      </c>
      <c r="BB42" s="108">
        <f>'Populations3 4313314'!DD44/'Populations3 4313314'!DE44</f>
        <v>0.72965116279069764</v>
      </c>
      <c r="BC42" s="108">
        <f>'Populations3 4313314'!DF44/'Populations3 4313314'!DG44</f>
        <v>0.72833381966734756</v>
      </c>
      <c r="BD42" s="108">
        <f>'Populations3 4313314'!DH44/'Populations3 4313314'!DI44</f>
        <v>0.72953216374269003</v>
      </c>
      <c r="BE42" s="108">
        <f>'Populations3 4313314'!DJ44/'Populations3 4313314'!DK44</f>
        <v>0.7290322580645161</v>
      </c>
      <c r="BF42" s="108">
        <f>'Populations3 4313314'!DL44/'Populations3 4313314'!DM44</f>
        <v>0.73141486810551559</v>
      </c>
      <c r="BG42" s="108">
        <f>'Populations3 4313314'!DN44/'Populations3 4313314'!DO44</f>
        <v>0.73918269230769229</v>
      </c>
      <c r="BH42" s="108">
        <f>'Populations3 4313314'!DP44/'Populations3 4313314'!DQ44</f>
        <v>0.74118350268977884</v>
      </c>
      <c r="BI42" s="108">
        <f>'Populations3 4313314'!DR44/'Populations3 4313314'!DS44</f>
        <v>0.74193548387096775</v>
      </c>
      <c r="BJ42" s="108">
        <f>'Populations3 4313314'!DT44/'Populations3 4313314'!DU44</f>
        <v>0.73600240818783869</v>
      </c>
      <c r="BK42" s="108">
        <f>'Populations3 4313314'!DV44/'Populations3 4313314'!DW44</f>
        <v>0.74366706875753918</v>
      </c>
      <c r="BL42" s="108">
        <f>'Populations3 4313314'!DX44/'Populations3 4313314'!DY44</f>
        <v>0.7405745062836625</v>
      </c>
      <c r="BM42" s="108">
        <f>'Populations3 4313314'!DZ44/'Populations3 4313314'!EA44</f>
        <v>0.74339735894357739</v>
      </c>
      <c r="BN42" s="108">
        <v>0.75758495145631066</v>
      </c>
      <c r="BO42" s="108">
        <v>0.7468085106382979</v>
      </c>
      <c r="BP42" s="108">
        <v>0.73817414884001209</v>
      </c>
      <c r="BQ42" s="108">
        <v>0.73606950269622529</v>
      </c>
      <c r="BR42" s="108">
        <v>0.73778307508939212</v>
      </c>
      <c r="BS42" s="108">
        <v>0.74069627851140452</v>
      </c>
      <c r="BT42" s="108">
        <v>0.74456521739130432</v>
      </c>
      <c r="BU42" s="108">
        <v>0.74395405078597343</v>
      </c>
      <c r="BV42" s="108">
        <v>0.73357553739025128</v>
      </c>
      <c r="BW42" s="108">
        <v>0.74141534786503438</v>
      </c>
      <c r="BX42" s="108">
        <v>0.74352871169294854</v>
      </c>
      <c r="BY42" s="108">
        <v>0.75051975051975051</v>
      </c>
      <c r="BZ42" s="108">
        <v>0.75311572700296736</v>
      </c>
      <c r="CA42" s="108">
        <v>0.74398120963006464</v>
      </c>
      <c r="CB42" s="108">
        <v>0.74002347417840375</v>
      </c>
    </row>
    <row r="43" spans="1:80" x14ac:dyDescent="0.2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f>'Populations3 4313314'!AB45/'Populations3 4313314'!AC45</f>
        <v>0.57788161993769471</v>
      </c>
      <c r="O43" s="108">
        <f>'Populations3 4313314'!AD45/'Populations3 4313314'!AE45</f>
        <v>0.56459330143540665</v>
      </c>
      <c r="P43" s="108">
        <f>'Populations3 4313314'!AF45/'Populations3 4313314'!AG45</f>
        <v>0.53654743390357695</v>
      </c>
      <c r="Q43" s="108">
        <f>'Populations3 4313314'!AH45/'Populations3 4313314'!AI45</f>
        <v>0.54229607250755285</v>
      </c>
      <c r="R43" s="108">
        <f>'Populations3 4313314'!AJ45/'Populations3 4313314'!AK45</f>
        <v>0.56441717791411039</v>
      </c>
      <c r="S43" s="108">
        <f>'Populations3 4313314'!AL45/'Populations3 4313314'!AM45</f>
        <v>0.56508422664624813</v>
      </c>
      <c r="T43" s="108">
        <f>'Populations3 4313314'!AN45/'Populations3 4313314'!AO45</f>
        <v>0.55177743431221016</v>
      </c>
      <c r="U43" s="108">
        <f>'Populations3 4313314'!AP45/'Populations3 4313314'!AQ45</f>
        <v>0.56025039123630671</v>
      </c>
      <c r="V43" s="108">
        <f>'Populations3 4313314'!AR45/'Populations3 4313314'!AS45</f>
        <v>0.57619047619047614</v>
      </c>
      <c r="W43" s="108">
        <f>'Populations3 4313314'!AT45/'Populations3 4313314'!AU45</f>
        <v>0.6248037676609105</v>
      </c>
      <c r="X43" s="108">
        <f>'Populations3 4313314'!AV45/'Populations3 4313314'!AW45</f>
        <v>0.6545741324921136</v>
      </c>
      <c r="Y43" s="108">
        <f>'Populations3 4313314'!AX45/'Populations3 4313314'!AY45</f>
        <v>0.65937500000000004</v>
      </c>
      <c r="Z43" s="108">
        <f>'Populations3 4313314'!AZ45/'Populations3 4313314'!BA45</f>
        <v>0.69047619047619047</v>
      </c>
      <c r="AA43" s="108">
        <f>'Populations3 4313314'!BB45/'Populations3 4313314'!BC45</f>
        <v>0.70125786163522008</v>
      </c>
      <c r="AB43" s="108">
        <f>'Populations3 4313314'!BD45/'Populations3 4313314'!BE45</f>
        <v>0.7248</v>
      </c>
      <c r="AC43" s="108">
        <f>'Populations3 4313314'!BF45/'Populations3 4313314'!BG45</f>
        <v>0.69808306709265178</v>
      </c>
      <c r="AD43" s="108">
        <f>'Populations3 4313314'!BH45/'Populations3 4313314'!BI45</f>
        <v>0.69726247987117551</v>
      </c>
      <c r="AE43" s="108">
        <f>'Populations3 4313314'!BJ45/'Populations3 4313314'!BK45</f>
        <v>0.7138263665594855</v>
      </c>
      <c r="AF43" s="108">
        <f>'Populations3 4313314'!BL45/'Populations3 4313314'!BM45</f>
        <v>0.71082390953150243</v>
      </c>
      <c r="AG43" s="108">
        <f>'Populations3 4313314'!BN45/'Populations3 4313314'!BO45</f>
        <v>0.72203947368421051</v>
      </c>
      <c r="AH43" s="108">
        <f>'Populations3 4313314'!BP45/'Populations3 4313314'!BQ45</f>
        <v>0.72652388797364087</v>
      </c>
      <c r="AI43" s="108">
        <f>'Populations3 4313314'!BR45/'Populations3 4313314'!BS45</f>
        <v>0.72937293729372932</v>
      </c>
      <c r="AJ43" s="108">
        <f>'Populations3 4313314'!BT45/'Populations3 4313314'!BU45</f>
        <v>0.71544715447154472</v>
      </c>
      <c r="AK43" s="108">
        <f>'Populations3 4313314'!BV45/'Populations3 4313314'!BW45</f>
        <v>0.70322580645161292</v>
      </c>
      <c r="AL43" s="108">
        <f>'Populations3 4313314'!BX45/'Populations3 4313314'!BY45</f>
        <v>0.68829113924050633</v>
      </c>
      <c r="AM43" s="108">
        <f>'Populations3 4313314'!BZ45/'Populations3 4313314'!CA45</f>
        <v>0.6853932584269663</v>
      </c>
      <c r="AN43" s="108">
        <f>'Populations3 4313314'!CB45/'Populations3 4313314'!CC45</f>
        <v>0.68998410174880764</v>
      </c>
      <c r="AO43" s="108">
        <f>'Populations3 4313314'!CD45/'Populations3 4313314'!CE45</f>
        <v>0.71056910569105691</v>
      </c>
      <c r="AP43" s="108">
        <f>'Populations3 4313314'!CF45/'Populations3 4313314'!CG45</f>
        <v>0.66912850812407676</v>
      </c>
      <c r="AQ43" s="108">
        <f>'Populations3 4313314'!CH45/'Populations3 4313314'!CI45</f>
        <v>0.7</v>
      </c>
      <c r="AR43" s="108">
        <f>'Populations3 4313314'!CJ45/'Populations3 4313314'!CK45</f>
        <v>0.69571865443425074</v>
      </c>
      <c r="AS43" s="108">
        <f>'Populations3 4313314'!CL45/'Populations3 4313314'!CM45</f>
        <v>0.70615384615384613</v>
      </c>
      <c r="AT43" s="108">
        <f>'Populations3 4313314'!CN45/'Populations3 4313314'!CO45</f>
        <v>0.70579268292682928</v>
      </c>
      <c r="AU43" s="108">
        <f>'Populations3 4313314'!CP45/'Populations3 4313314'!CQ45</f>
        <v>0.70440251572327039</v>
      </c>
      <c r="AV43" s="108">
        <f>'Populations3 4313314'!CR45/'Populations3 4313314'!CS45</f>
        <v>0.70092024539877296</v>
      </c>
      <c r="AW43" s="108">
        <f>'Populations3 4313314'!CT45/'Populations3 4313314'!CU45</f>
        <v>0.70183486238532111</v>
      </c>
      <c r="AX43" s="108">
        <f>'Populations3 4313314'!CV45/'Populations3 4313314'!CW45</f>
        <v>0.70987654320987659</v>
      </c>
      <c r="AY43" s="108">
        <f>'Populations3 4313314'!CX45/'Populations3 4313314'!CY45</f>
        <v>0.71558245083207261</v>
      </c>
      <c r="AZ43" s="108">
        <f>'Populations3 4313314'!CZ45/'Populations3 4313314'!DA45</f>
        <v>0.72554744525547443</v>
      </c>
      <c r="BA43" s="108">
        <f>'Populations3 4313314'!DB45/'Populations3 4313314'!DC45</f>
        <v>0.74062968515742134</v>
      </c>
      <c r="BB43" s="108">
        <f>'Populations3 4313314'!DD45/'Populations3 4313314'!DE45</f>
        <v>0.74847560975609762</v>
      </c>
      <c r="BC43" s="108">
        <f>'Populations3 4313314'!DF45/'Populations3 4313314'!DG45</f>
        <v>0.74885844748858443</v>
      </c>
      <c r="BD43" s="108">
        <f>'Populations3 4313314'!DH45/'Populations3 4313314'!DI45</f>
        <v>0.75038051750380519</v>
      </c>
      <c r="BE43" s="108">
        <f>'Populations3 4313314'!DJ45/'Populations3 4313314'!DK45</f>
        <v>0.74056603773584906</v>
      </c>
      <c r="BF43" s="108">
        <f>'Populations3 4313314'!DL45/'Populations3 4313314'!DM45</f>
        <v>0.75040518638573739</v>
      </c>
      <c r="BG43" s="108">
        <f>'Populations3 4313314'!DN45/'Populations3 4313314'!DO45</f>
        <v>0.74795417348608839</v>
      </c>
      <c r="BH43" s="108">
        <f>'Populations3 4313314'!DP45/'Populations3 4313314'!DQ45</f>
        <v>0.75409836065573765</v>
      </c>
      <c r="BI43" s="108">
        <f>'Populations3 4313314'!DR45/'Populations3 4313314'!DS45</f>
        <v>0.76567656765676573</v>
      </c>
      <c r="BJ43" s="108">
        <f>'Populations3 4313314'!DT45/'Populations3 4313314'!DU45</f>
        <v>0.75526742301458671</v>
      </c>
      <c r="BK43" s="108">
        <f>'Populations3 4313314'!DV45/'Populations3 4313314'!DW45</f>
        <v>0.75917065390749605</v>
      </c>
      <c r="BL43" s="108">
        <f>'Populations3 4313314'!DX45/'Populations3 4313314'!DY45</f>
        <v>0.77035830618892509</v>
      </c>
      <c r="BM43" s="108">
        <f>'Populations3 4313314'!DZ45/'Populations3 4313314'!EA45</f>
        <v>0.76985413290113447</v>
      </c>
      <c r="BN43" s="108">
        <v>0.77157360406091369</v>
      </c>
      <c r="BO43" s="108">
        <v>0.76400679117147707</v>
      </c>
      <c r="BP43" s="108">
        <v>0.7662565905096661</v>
      </c>
      <c r="BQ43" s="108">
        <v>0.75317604355716883</v>
      </c>
      <c r="BR43" s="108">
        <v>0.75774134790528236</v>
      </c>
      <c r="BS43" s="108">
        <v>0.75568181818181823</v>
      </c>
      <c r="BT43" s="108">
        <v>0.75332068311195444</v>
      </c>
      <c r="BU43" s="108">
        <v>0.74163568773234201</v>
      </c>
      <c r="BV43" s="108">
        <v>0.73664122137404575</v>
      </c>
      <c r="BW43" s="108">
        <v>0.73449612403100772</v>
      </c>
      <c r="BX43" s="108">
        <v>0.74015748031496065</v>
      </c>
      <c r="BY43" s="108">
        <v>0.74308300395256921</v>
      </c>
      <c r="BZ43" s="108">
        <v>0.75097276264591439</v>
      </c>
      <c r="CA43" s="108">
        <v>0.74653465346534653</v>
      </c>
      <c r="CB43" s="108">
        <v>0.74148296593186369</v>
      </c>
    </row>
    <row r="44" spans="1:80" x14ac:dyDescent="0.2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f>'Populations3 4313314'!AB46/'Populations3 4313314'!AC46</f>
        <v>0.69817315329626684</v>
      </c>
      <c r="O44" s="108">
        <f>'Populations3 4313314'!AD46/'Populations3 4313314'!AE46</f>
        <v>0.69340746624305005</v>
      </c>
      <c r="P44" s="108">
        <f>'Populations3 4313314'!AF46/'Populations3 4313314'!AG46</f>
        <v>0.69291964996022271</v>
      </c>
      <c r="Q44" s="108">
        <f>'Populations3 4313314'!AH46/'Populations3 4313314'!AI46</f>
        <v>0.6901408450704225</v>
      </c>
      <c r="R44" s="108">
        <f>'Populations3 4313314'!AJ46/'Populations3 4313314'!AK46</f>
        <v>0.68467037331215252</v>
      </c>
      <c r="S44" s="108">
        <f>'Populations3 4313314'!AL46/'Populations3 4313314'!AM46</f>
        <v>0.67877320419693299</v>
      </c>
      <c r="T44" s="108">
        <f>'Populations3 4313314'!AN46/'Populations3 4313314'!AO46</f>
        <v>0.66992665036674814</v>
      </c>
      <c r="U44" s="108">
        <f>'Populations3 4313314'!AP46/'Populations3 4313314'!AQ46</f>
        <v>0.6202643171806167</v>
      </c>
      <c r="V44" s="108">
        <f>'Populations3 4313314'!AR46/'Populations3 4313314'!AS46</f>
        <v>0.60263157894736841</v>
      </c>
      <c r="W44" s="108">
        <f>'Populations3 4313314'!AT46/'Populations3 4313314'!AU46</f>
        <v>0.61816578483245155</v>
      </c>
      <c r="X44" s="108">
        <f>'Populations3 4313314'!AV46/'Populations3 4313314'!AW46</f>
        <v>0.61987794245858763</v>
      </c>
      <c r="Y44" s="108">
        <f>'Populations3 4313314'!AX46/'Populations3 4313314'!AY46</f>
        <v>0.61471861471861466</v>
      </c>
      <c r="Z44" s="108">
        <f>'Populations3 4313314'!AZ46/'Populations3 4313314'!BA46</f>
        <v>0.6132075471698113</v>
      </c>
      <c r="AA44" s="108">
        <f>'Populations3 4313314'!BB46/'Populations3 4313314'!BC46</f>
        <v>0.62205387205387208</v>
      </c>
      <c r="AB44" s="108">
        <f>'Populations3 4313314'!BD46/'Populations3 4313314'!BE46</f>
        <v>0.63583333333333336</v>
      </c>
      <c r="AC44" s="108">
        <f>'Populations3 4313314'!BF46/'Populations3 4313314'!BG46</f>
        <v>0.62184873949579833</v>
      </c>
      <c r="AD44" s="108">
        <f>'Populations3 4313314'!BH46/'Populations3 4313314'!BI46</f>
        <v>0.62092050209205019</v>
      </c>
      <c r="AE44" s="108">
        <f>'Populations3 4313314'!BJ46/'Populations3 4313314'!BK46</f>
        <v>0.63468013468013473</v>
      </c>
      <c r="AF44" s="108">
        <f>'Populations3 4313314'!BL46/'Populations3 4313314'!BM46</f>
        <v>0.6446917808219178</v>
      </c>
      <c r="AG44" s="108">
        <f>'Populations3 4313314'!BN46/'Populations3 4313314'!BO46</f>
        <v>0.6734154929577465</v>
      </c>
      <c r="AH44" s="108">
        <f>'Populations3 4313314'!BP46/'Populations3 4313314'!BQ46</f>
        <v>0.67528991971454055</v>
      </c>
      <c r="AI44" s="108">
        <f>'Populations3 4313314'!BR46/'Populations3 4313314'!BS46</f>
        <v>0.68601583113456466</v>
      </c>
      <c r="AJ44" s="108">
        <f>'Populations3 4313314'!BT46/'Populations3 4313314'!BU46</f>
        <v>0.68258178603006192</v>
      </c>
      <c r="AK44" s="108">
        <f>'Populations3 4313314'!BV46/'Populations3 4313314'!BW46</f>
        <v>0.6892502258355917</v>
      </c>
      <c r="AL44" s="108">
        <f>'Populations3 4313314'!BX46/'Populations3 4313314'!BY46</f>
        <v>0.69686098654708517</v>
      </c>
      <c r="AM44" s="108">
        <f>'Populations3 4313314'!BZ46/'Populations3 4313314'!CA46</f>
        <v>0.70519713261648742</v>
      </c>
      <c r="AN44" s="108">
        <f>'Populations3 4313314'!CB46/'Populations3 4313314'!CC46</f>
        <v>0.70280036133694668</v>
      </c>
      <c r="AO44" s="108">
        <f>'Populations3 4313314'!CD46/'Populations3 4313314'!CE46</f>
        <v>0.70738377392889695</v>
      </c>
      <c r="AP44" s="108">
        <f>'Populations3 4313314'!CF46/'Populations3 4313314'!CG46</f>
        <v>0.74103942652329746</v>
      </c>
      <c r="AQ44" s="108">
        <f>'Populations3 4313314'!CH46/'Populations3 4313314'!CI46</f>
        <v>0.7436823104693141</v>
      </c>
      <c r="AR44" s="108">
        <f>'Populations3 4313314'!CJ46/'Populations3 4313314'!CK46</f>
        <v>0.73104693140794219</v>
      </c>
      <c r="AS44" s="108">
        <f>'Populations3 4313314'!CL46/'Populations3 4313314'!CM46</f>
        <v>0.739404869251578</v>
      </c>
      <c r="AT44" s="108">
        <f>'Populations3 4313314'!CN46/'Populations3 4313314'!CO46</f>
        <v>0.75444839857651247</v>
      </c>
      <c r="AU44" s="108">
        <f>'Populations3 4313314'!CP46/'Populations3 4313314'!CQ46</f>
        <v>0.75222816399286985</v>
      </c>
      <c r="AV44" s="108">
        <f>'Populations3 4313314'!CR46/'Populations3 4313314'!CS46</f>
        <v>0.75201432408236346</v>
      </c>
      <c r="AW44" s="108">
        <f>'Populations3 4313314'!CT46/'Populations3 4313314'!CU46</f>
        <v>0.75543478260869568</v>
      </c>
      <c r="AX44" s="108">
        <f>'Populations3 4313314'!CV46/'Populations3 4313314'!CW46</f>
        <v>0.75444839857651247</v>
      </c>
      <c r="AY44" s="108">
        <f>'Populations3 4313314'!CX46/'Populations3 4313314'!CY46</f>
        <v>0.75840707964601772</v>
      </c>
      <c r="AZ44" s="108">
        <f>'Populations3 4313314'!CZ46/'Populations3 4313314'!DA46</f>
        <v>0.76639712488769096</v>
      </c>
      <c r="BA44" s="108">
        <f>'Populations3 4313314'!DB46/'Populations3 4313314'!DC46</f>
        <v>0.76481149012567329</v>
      </c>
      <c r="BB44" s="108">
        <f>'Populations3 4313314'!DD46/'Populations3 4313314'!DE46</f>
        <v>0.75840145322434149</v>
      </c>
      <c r="BC44" s="108">
        <f>'Populations3 4313314'!DF46/'Populations3 4313314'!DG46</f>
        <v>0.75658492279745682</v>
      </c>
      <c r="BD44" s="108">
        <f>'Populations3 4313314'!DH46/'Populations3 4313314'!DI46</f>
        <v>0.75206611570247939</v>
      </c>
      <c r="BE44" s="108">
        <f>'Populations3 4313314'!DJ46/'Populations3 4313314'!DK46</f>
        <v>0.75693160813308691</v>
      </c>
      <c r="BF44" s="108">
        <f>'Populations3 4313314'!DL46/'Populations3 4313314'!DM46</f>
        <v>0.74633699633699635</v>
      </c>
      <c r="BG44" s="108">
        <f>'Populations3 4313314'!DN46/'Populations3 4313314'!DO46</f>
        <v>0.75161588180978767</v>
      </c>
      <c r="BH44" s="108">
        <f>'Populations3 4313314'!DP46/'Populations3 4313314'!DQ46</f>
        <v>0.75254865616311395</v>
      </c>
      <c r="BI44" s="108">
        <f>'Populations3 4313314'!DR46/'Populations3 4313314'!DS46</f>
        <v>0.75023126734505086</v>
      </c>
      <c r="BJ44" s="108">
        <f>'Populations3 4313314'!DT46/'Populations3 4313314'!DU46</f>
        <v>0.7481412639405205</v>
      </c>
      <c r="BK44" s="108">
        <f>'Populations3 4313314'!DV46/'Populations3 4313314'!DW46</f>
        <v>0.76066790352504643</v>
      </c>
      <c r="BL44" s="108">
        <f>'Populations3 4313314'!DX46/'Populations3 4313314'!DY46</f>
        <v>0.76872659176029967</v>
      </c>
      <c r="BM44" s="108">
        <f>'Populations3 4313314'!DZ46/'Populations3 4313314'!EA46</f>
        <v>0.76409774436090228</v>
      </c>
      <c r="BN44" s="108">
        <v>0.75958840037418152</v>
      </c>
      <c r="BO44" s="108">
        <v>0.76041666666666663</v>
      </c>
      <c r="BP44" s="108">
        <v>0.76770538243626063</v>
      </c>
      <c r="BQ44" s="108">
        <v>0.75981308411214954</v>
      </c>
      <c r="BR44" s="108">
        <v>0.75878003696857665</v>
      </c>
      <c r="BS44" s="108">
        <v>0.76124885215794302</v>
      </c>
      <c r="BT44" s="108">
        <v>0.76347031963470324</v>
      </c>
      <c r="BU44" s="108">
        <v>0.76134301270417426</v>
      </c>
      <c r="BV44" s="108">
        <v>0.75381850853548971</v>
      </c>
      <c r="BW44" s="108">
        <v>0.75754803293687101</v>
      </c>
      <c r="BX44" s="108">
        <v>0.7558983666061706</v>
      </c>
      <c r="BY44" s="108">
        <v>0.76444043321299637</v>
      </c>
      <c r="BZ44" s="108">
        <v>0.75902527075812276</v>
      </c>
      <c r="CA44" s="108">
        <v>0.75316455696202533</v>
      </c>
      <c r="CB44" s="108">
        <v>0.75912408759124084</v>
      </c>
    </row>
    <row r="45" spans="1:80" x14ac:dyDescent="0.2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f>'Populations3 4313314'!AB47/'Populations3 4313314'!AC47</f>
        <v>0.59685863874345546</v>
      </c>
      <c r="O45" s="108">
        <f>'Populations3 4313314'!AD47/'Populations3 4313314'!AE47</f>
        <v>0.57948717948717954</v>
      </c>
      <c r="P45" s="108">
        <f>'Populations3 4313314'!AF47/'Populations3 4313314'!AG47</f>
        <v>0.57416750756811297</v>
      </c>
      <c r="Q45" s="108">
        <f>'Populations3 4313314'!AH47/'Populations3 4313314'!AI47</f>
        <v>0.55577889447236184</v>
      </c>
      <c r="R45" s="108">
        <f>'Populations3 4313314'!AJ47/'Populations3 4313314'!AK47</f>
        <v>0.54265873015873012</v>
      </c>
      <c r="S45" s="108">
        <f>'Populations3 4313314'!AL47/'Populations3 4313314'!AM47</f>
        <v>0.53143418467583492</v>
      </c>
      <c r="T45" s="108">
        <f>'Populations3 4313314'!AN47/'Populations3 4313314'!AO47</f>
        <v>0.521484375</v>
      </c>
      <c r="U45" s="108">
        <f>'Populations3 4313314'!AP47/'Populations3 4313314'!AQ47</f>
        <v>0.5220588235294118</v>
      </c>
      <c r="V45" s="108">
        <f>'Populations3 4313314'!AR47/'Populations3 4313314'!AS47</f>
        <v>0.52370916754478403</v>
      </c>
      <c r="W45" s="108">
        <f>'Populations3 4313314'!AT47/'Populations3 4313314'!AU47</f>
        <v>0.55742887249736561</v>
      </c>
      <c r="X45" s="108">
        <f>'Populations3 4313314'!AV47/'Populations3 4313314'!AW47</f>
        <v>0.5803108808290155</v>
      </c>
      <c r="Y45" s="108">
        <f>'Populations3 4313314'!AX47/'Populations3 4313314'!AY47</f>
        <v>0.59011328527291451</v>
      </c>
      <c r="Z45" s="108">
        <f>'Populations3 4313314'!AZ47/'Populations3 4313314'!BA47</f>
        <v>0.60041623309053072</v>
      </c>
      <c r="AA45" s="108">
        <f>'Populations3 4313314'!BB47/'Populations3 4313314'!BC47</f>
        <v>0.62281603288797538</v>
      </c>
      <c r="AB45" s="108">
        <f>'Populations3 4313314'!BD47/'Populations3 4313314'!BE47</f>
        <v>0.64805583250249255</v>
      </c>
      <c r="AC45" s="108">
        <f>'Populations3 4313314'!BF47/'Populations3 4313314'!BG47</f>
        <v>0.61430010070493457</v>
      </c>
      <c r="AD45" s="108">
        <f>'Populations3 4313314'!BH47/'Populations3 4313314'!BI47</f>
        <v>0.61538461538461542</v>
      </c>
      <c r="AE45" s="108">
        <f>'Populations3 4313314'!BJ47/'Populations3 4313314'!BK47</f>
        <v>0.63475546305931319</v>
      </c>
      <c r="AF45" s="108">
        <f>'Populations3 4313314'!BL47/'Populations3 4313314'!BM47</f>
        <v>0.64278296988577366</v>
      </c>
      <c r="AG45" s="108">
        <f>'Populations3 4313314'!BN47/'Populations3 4313314'!BO47</f>
        <v>0.67995802728226651</v>
      </c>
      <c r="AH45" s="108">
        <f>'Populations3 4313314'!BP47/'Populations3 4313314'!BQ47</f>
        <v>0.67894736842105263</v>
      </c>
      <c r="AI45" s="108">
        <f>'Populations3 4313314'!BR47/'Populations3 4313314'!BS47</f>
        <v>0.69532100108813932</v>
      </c>
      <c r="AJ45" s="108">
        <f>'Populations3 4313314'!BT47/'Populations3 4313314'!BU47</f>
        <v>0.70718232044198892</v>
      </c>
      <c r="AK45" s="108">
        <f>'Populations3 4313314'!BV47/'Populations3 4313314'!BW47</f>
        <v>0.70243362831858402</v>
      </c>
      <c r="AL45" s="108">
        <f>'Populations3 4313314'!BX47/'Populations3 4313314'!BY47</f>
        <v>0.7065462753950339</v>
      </c>
      <c r="AM45" s="108">
        <f>'Populations3 4313314'!BZ47/'Populations3 4313314'!CA47</f>
        <v>0.70614525139664808</v>
      </c>
      <c r="AN45" s="108">
        <f>'Populations3 4313314'!CB47/'Populations3 4313314'!CC47</f>
        <v>0.7126567844925884</v>
      </c>
      <c r="AO45" s="108">
        <f>'Populations3 4313314'!CD47/'Populations3 4313314'!CE47</f>
        <v>0.70975056689342408</v>
      </c>
      <c r="AP45" s="108">
        <f>'Populations3 4313314'!CF47/'Populations3 4313314'!CG47</f>
        <v>0.72613636363636369</v>
      </c>
      <c r="AQ45" s="108">
        <f>'Populations3 4313314'!CH47/'Populations3 4313314'!CI47</f>
        <v>0.72768361581920904</v>
      </c>
      <c r="AR45" s="108">
        <f>'Populations3 4313314'!CJ47/'Populations3 4313314'!CK47</f>
        <v>0.72695852534562211</v>
      </c>
      <c r="AS45" s="108">
        <f>'Populations3 4313314'!CL47/'Populations3 4313314'!CM47</f>
        <v>0.72664359861591699</v>
      </c>
      <c r="AT45" s="108">
        <f>'Populations3 4313314'!CN47/'Populations3 4313314'!CO47</f>
        <v>0.72582480091012513</v>
      </c>
      <c r="AU45" s="108">
        <f>'Populations3 4313314'!CP47/'Populations3 4313314'!CQ47</f>
        <v>0.73181818181818181</v>
      </c>
      <c r="AV45" s="108">
        <f>'Populations3 4313314'!CR47/'Populations3 4313314'!CS47</f>
        <v>0.74399999999999999</v>
      </c>
      <c r="AW45" s="108">
        <f>'Populations3 4313314'!CT47/'Populations3 4313314'!CU47</f>
        <v>0.73933102652825833</v>
      </c>
      <c r="AX45" s="108">
        <f>'Populations3 4313314'!CV47/'Populations3 4313314'!CW47</f>
        <v>0.7354910714285714</v>
      </c>
      <c r="AY45" s="108">
        <f>'Populations3 4313314'!CX47/'Populations3 4313314'!CY47</f>
        <v>0.73844419391206317</v>
      </c>
      <c r="AZ45" s="108">
        <f>'Populations3 4313314'!CZ47/'Populations3 4313314'!DA47</f>
        <v>0.74215246636771304</v>
      </c>
      <c r="BA45" s="108">
        <f>'Populations3 4313314'!DB47/'Populations3 4313314'!DC47</f>
        <v>0.72390572390572394</v>
      </c>
      <c r="BB45" s="108">
        <f>'Populations3 4313314'!DD47/'Populations3 4313314'!DE47</f>
        <v>0.71981776765375849</v>
      </c>
      <c r="BC45" s="108">
        <f>'Populations3 4313314'!DF47/'Populations3 4313314'!DG47</f>
        <v>0.71103526734926048</v>
      </c>
      <c r="BD45" s="108">
        <f>'Populations3 4313314'!DH47/'Populations3 4313314'!DI47</f>
        <v>0.7170675830469645</v>
      </c>
      <c r="BE45" s="108">
        <f>'Populations3 4313314'!DJ47/'Populations3 4313314'!DK47</f>
        <v>0.70731707317073167</v>
      </c>
      <c r="BF45" s="108">
        <f>'Populations3 4313314'!DL47/'Populations3 4313314'!DM47</f>
        <v>0.69630484988452657</v>
      </c>
      <c r="BG45" s="108">
        <f>'Populations3 4313314'!DN47/'Populations3 4313314'!DO47</f>
        <v>0.70046620046620045</v>
      </c>
      <c r="BH45" s="108">
        <f>'Populations3 4313314'!DP47/'Populations3 4313314'!DQ47</f>
        <v>0.70857814336075209</v>
      </c>
      <c r="BI45" s="108">
        <f>'Populations3 4313314'!DR47/'Populations3 4313314'!DS47</f>
        <v>0.70769230769230773</v>
      </c>
      <c r="BJ45" s="108">
        <f>'Populations3 4313314'!DT47/'Populations3 4313314'!DU47</f>
        <v>0.70574162679425834</v>
      </c>
      <c r="BK45" s="108">
        <f>'Populations3 4313314'!DV47/'Populations3 4313314'!DW47</f>
        <v>0.70205066344993972</v>
      </c>
      <c r="BL45" s="108">
        <f>'Populations3 4313314'!DX47/'Populations3 4313314'!DY47</f>
        <v>0.71071428571428574</v>
      </c>
      <c r="BM45" s="108">
        <f>'Populations3 4313314'!DZ47/'Populations3 4313314'!EA47</f>
        <v>0.71142520612485272</v>
      </c>
      <c r="BN45" s="108">
        <v>0.71135265700483097</v>
      </c>
      <c r="BO45" s="108">
        <v>0.70530209617755857</v>
      </c>
      <c r="BP45" s="108">
        <v>0.72478206724782068</v>
      </c>
      <c r="BQ45" s="108">
        <v>0.72993630573248403</v>
      </c>
      <c r="BR45" s="108">
        <v>0.73469387755102045</v>
      </c>
      <c r="BS45" s="108">
        <v>0.74809160305343514</v>
      </c>
      <c r="BT45" s="108">
        <v>0.75285171102661597</v>
      </c>
      <c r="BU45" s="108">
        <v>0.74181360201511337</v>
      </c>
      <c r="BV45" s="108">
        <v>0.73283395755305869</v>
      </c>
      <c r="BW45" s="108">
        <v>0.73929008567931453</v>
      </c>
      <c r="BX45" s="108">
        <v>0.72804878048780486</v>
      </c>
      <c r="BY45" s="108">
        <v>0.7406060606060606</v>
      </c>
      <c r="BZ45" s="108">
        <v>0.74139976275207597</v>
      </c>
      <c r="CA45" s="108">
        <v>0.74410377358490565</v>
      </c>
      <c r="CB45" s="108">
        <v>0.73923444976076558</v>
      </c>
    </row>
    <row r="46" spans="1:80" s="10" customFormat="1" ht="15.75" x14ac:dyDescent="0.25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f>'Populations3 4313314'!AB48/'Populations3 4313314'!AC48</f>
        <v>0.67566609259446864</v>
      </c>
      <c r="O46" s="179">
        <f>'Populations3 4313314'!AD48/'Populations3 4313314'!AE48</f>
        <v>0.66875157629255988</v>
      </c>
      <c r="P46" s="179">
        <f>'Populations3 4313314'!AF48/'Populations3 4313314'!AG48</f>
        <v>0.66318563827142074</v>
      </c>
      <c r="Q46" s="179">
        <f>'Populations3 4313314'!AH48/'Populations3 4313314'!AI48</f>
        <v>0.65891472868217049</v>
      </c>
      <c r="R46" s="179">
        <f>'Populations3 4313314'!AJ48/'Populations3 4313314'!AK48</f>
        <v>0.65299762564305497</v>
      </c>
      <c r="S46" s="179">
        <f>'Populations3 4313314'!AL48/'Populations3 4313314'!AM48</f>
        <v>0.65075264543693179</v>
      </c>
      <c r="T46" s="179">
        <f>'Populations3 4313314'!AN48/'Populations3 4313314'!AO48</f>
        <v>0.6471620537505014</v>
      </c>
      <c r="U46" s="179">
        <f>'Populations3 4313314'!AP48/'Populations3 4313314'!AQ48</f>
        <v>0.6291247095274981</v>
      </c>
      <c r="V46" s="179">
        <f>'Populations3 4313314'!AR48/'Populations3 4313314'!AS48</f>
        <v>0.58447773616312937</v>
      </c>
      <c r="W46" s="179">
        <f>'Populations3 4313314'!AT48/'Populations3 4313314'!AU48</f>
        <v>0.62284902383834129</v>
      </c>
      <c r="X46" s="179">
        <f>'Populations3 4313314'!AV48/'Populations3 4313314'!AW48</f>
        <v>0.63009486083602628</v>
      </c>
      <c r="Y46" s="179">
        <f>'Populations3 4313314'!AX48/'Populations3 4313314'!AY48</f>
        <v>0.63026553235369942</v>
      </c>
      <c r="Z46" s="179">
        <f>'Populations3 4313314'!AZ48/'Populations3 4313314'!BA48</f>
        <v>0.63185485943362285</v>
      </c>
      <c r="AA46" s="179">
        <f>'Populations3 4313314'!BB48/'Populations3 4313314'!BC48</f>
        <v>0.6431631652299592</v>
      </c>
      <c r="AB46" s="179">
        <f>'Populations3 4313314'!BD48/'Populations3 4313314'!BE48</f>
        <v>0.66000415325511375</v>
      </c>
      <c r="AC46" s="179">
        <f>'Populations3 4313314'!BF48/'Populations3 4313314'!BG48</f>
        <v>0.64018521408875706</v>
      </c>
      <c r="AD46" s="179">
        <f>'Populations3 4313314'!BH48/'Populations3 4313314'!BI48</f>
        <v>0.639897991048194</v>
      </c>
      <c r="AE46" s="179">
        <f>'Populations3 4313314'!BJ48/'Populations3 4313314'!BK48</f>
        <v>0.64890331361566245</v>
      </c>
      <c r="AF46" s="178">
        <f>'Populations3 4313314'!BL48/'Populations3 4313314'!BM48</f>
        <v>0.65352925741275258</v>
      </c>
      <c r="AG46" s="178">
        <f>'Populations3 4313314'!BN48/'Populations3 4313314'!BO48</f>
        <v>0.67002813014171225</v>
      </c>
      <c r="AH46" s="178">
        <f>'Populations3 4313314'!BP48/'Populations3 4313314'!BQ48</f>
        <v>0.67199447748513164</v>
      </c>
      <c r="AI46" s="178">
        <f>'Populations3 4313314'!BR48/'Populations3 4313314'!BS48</f>
        <v>0.68370283521637176</v>
      </c>
      <c r="AJ46" s="178">
        <f>'Populations3 4313314'!BT48/'Populations3 4313314'!BU48</f>
        <v>0.69054991991457559</v>
      </c>
      <c r="AK46" s="178">
        <f>'Populations3 4313314'!BV48/'Populations3 4313314'!BW48</f>
        <v>0.69572385916391877</v>
      </c>
      <c r="AL46" s="178">
        <f>'Populations3 4313314'!BX48/'Populations3 4313314'!BY48</f>
        <v>0.69644847905717466</v>
      </c>
      <c r="AM46" s="178">
        <f>'Populations3 4313314'!BZ48/'Populations3 4313314'!CA48</f>
        <v>0.69887023545560134</v>
      </c>
      <c r="AN46" s="178">
        <f>'Populations3 4313314'!CB48/'Populations3 4313314'!CC48</f>
        <v>0.69976917427342356</v>
      </c>
      <c r="AO46" s="178">
        <f>'Populations3 4313314'!CD48/'Populations3 4313314'!CE48</f>
        <v>0.70469302644776433</v>
      </c>
      <c r="AP46" s="178">
        <f>'Populations3 4313314'!CF48/'Populations3 4313314'!CG48</f>
        <v>0.71502645502645501</v>
      </c>
      <c r="AQ46" s="178">
        <f>'Populations3 4313314'!CH48/'Populations3 4313314'!CI48</f>
        <v>0.71683389074693427</v>
      </c>
      <c r="AR46" s="178">
        <f>'Populations3 4313314'!CJ48/'Populations3 4313314'!CK48</f>
        <v>0.71744784755029456</v>
      </c>
      <c r="AS46" s="178">
        <f>'Populations3 4313314'!CL48/'Populations3 4313314'!CM48</f>
        <v>0.71567371343156094</v>
      </c>
      <c r="AT46" s="178">
        <f>'Populations3 4313314'!CN48/'Populations3 4313314'!CO48</f>
        <v>0.71930860486338499</v>
      </c>
      <c r="AU46" s="178">
        <f>'Populations3 4313314'!CP48/'Populations3 4313314'!CQ48</f>
        <v>0.72158447857720287</v>
      </c>
      <c r="AV46" s="178">
        <f>'Populations3 4313314'!CR48/'Populations3 4313314'!CS48</f>
        <v>0.72071050642479217</v>
      </c>
      <c r="AW46" s="178">
        <f>'Populations3 4313314'!CT48/'Populations3 4313314'!CU48</f>
        <v>0.71839948231233819</v>
      </c>
      <c r="AX46" s="178">
        <f>'Populations3 4313314'!CV48/'Populations3 4313314'!CW48</f>
        <v>0.71407072987208431</v>
      </c>
      <c r="AY46" s="178">
        <f>'Populations3 4313314'!CX48/'Populations3 4313314'!CY48</f>
        <v>0.71720714401338148</v>
      </c>
      <c r="AZ46" s="178">
        <f>'Populations3 4313314'!CZ48/'Populations3 4313314'!DA48</f>
        <v>0.7182145351023258</v>
      </c>
      <c r="BA46" s="178">
        <f>'Populations3 4313314'!DB48/'Populations3 4313314'!DC48</f>
        <v>0.71816519681651969</v>
      </c>
      <c r="BB46" s="178">
        <f>'Populations3 4313314'!DD48/'Populations3 4313314'!DE48</f>
        <v>0.71953662101445348</v>
      </c>
      <c r="BC46" s="178">
        <f>'Populations3 4313314'!DF48/'Populations3 4313314'!DG48</f>
        <v>0.71778677462887985</v>
      </c>
      <c r="BD46" s="178">
        <f>'Populations3 4313314'!DH48/'Populations3 4313314'!DI48</f>
        <v>0.71889802362933519</v>
      </c>
      <c r="BE46" s="178">
        <f>'Populations3 4313314'!DJ48/'Populations3 4313314'!DK48</f>
        <v>0.7215363511659808</v>
      </c>
      <c r="BF46" s="178">
        <f>'Populations3 4313314'!DL48/'Populations3 4313314'!DM48</f>
        <v>0.72261727578413537</v>
      </c>
      <c r="BG46" s="178">
        <f>'Populations3 4313314'!DN48/'Populations3 4313314'!DO48</f>
        <v>0.72714158899245451</v>
      </c>
      <c r="BH46" s="178">
        <f>'Populations3 4313314'!DP48/'Populations3 4313314'!DQ48</f>
        <v>0.72950000000000004</v>
      </c>
      <c r="BI46" s="178">
        <f>'Populations3 4313314'!DR48/'Populations3 4313314'!DS48</f>
        <v>0.72968610863757788</v>
      </c>
      <c r="BJ46" s="178">
        <f>'Populations3 4313314'!DT48/'Populations3 4313314'!DU48</f>
        <v>0.72555698252275391</v>
      </c>
      <c r="BK46" s="178">
        <f>'Populations3 4313314'!DV48/'Populations3 4313314'!DW48</f>
        <v>0.72523073501612367</v>
      </c>
      <c r="BL46" s="178">
        <f>'Populations3 4313314'!DX48/'Populations3 4313314'!DY48</f>
        <v>0.72570134747073112</v>
      </c>
      <c r="BM46" s="178">
        <f>'Populations3 4313314'!DZ48/'Populations3 4313314'!EA48</f>
        <v>0.72834949316879682</v>
      </c>
      <c r="BN46" s="178">
        <v>0.73263869644737567</v>
      </c>
      <c r="BO46" s="178">
        <v>0.73036780711056537</v>
      </c>
      <c r="BP46" s="178">
        <v>0.7311146032102368</v>
      </c>
      <c r="BQ46" s="178">
        <v>0.73262575509512784</v>
      </c>
      <c r="BR46" s="178">
        <v>0.73470195679221806</v>
      </c>
      <c r="BS46" s="178">
        <v>0.73945748803282429</v>
      </c>
      <c r="BT46" s="178">
        <v>0.73877271169009251</v>
      </c>
      <c r="BU46" s="178">
        <v>0.73668284327719102</v>
      </c>
      <c r="BV46" s="178">
        <v>0.72857550670853555</v>
      </c>
      <c r="BW46" s="178">
        <v>0.72896716826265395</v>
      </c>
      <c r="BX46" s="178">
        <v>0.7281784218272388</v>
      </c>
      <c r="BY46" s="178">
        <v>0.72976927405740011</v>
      </c>
      <c r="BZ46" s="178">
        <v>0.73036093418259018</v>
      </c>
      <c r="CA46" s="178">
        <v>0.72749146662190145</v>
      </c>
      <c r="CB46" s="178">
        <v>0.72959585725543175</v>
      </c>
    </row>
    <row r="47" spans="1:80" x14ac:dyDescent="0.2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f>'Populations3 4313314'!AB49/'Populations3 4313314'!AC49</f>
        <v>0.73394495412844041</v>
      </c>
      <c r="O47" s="108">
        <f>'Populations3 4313314'!AD49/'Populations3 4313314'!AE49</f>
        <v>0.73076923076923073</v>
      </c>
      <c r="P47" s="108">
        <f>'Populations3 4313314'!AF49/'Populations3 4313314'!AG49</f>
        <v>0.70370370370370372</v>
      </c>
      <c r="Q47" s="108">
        <f>'Populations3 4313314'!AH49/'Populations3 4313314'!AI49</f>
        <v>0.71818181818181814</v>
      </c>
      <c r="R47" s="108">
        <f>'Populations3 4313314'!AJ49/'Populations3 4313314'!AK49</f>
        <v>0.72972972972972971</v>
      </c>
      <c r="S47" s="108">
        <f>'Populations3 4313314'!AL49/'Populations3 4313314'!AM49</f>
        <v>0.69444444444444442</v>
      </c>
      <c r="T47" s="108">
        <f>'Populations3 4313314'!AN49/'Populations3 4313314'!AO49</f>
        <v>0.70476190476190481</v>
      </c>
      <c r="U47" s="108">
        <f>'Populations3 4313314'!AP49/'Populations3 4313314'!AQ49</f>
        <v>0.68518518518518523</v>
      </c>
      <c r="V47" s="108">
        <f>'Populations3 4313314'!AR49/'Populations3 4313314'!AS49</f>
        <v>0.64210526315789473</v>
      </c>
      <c r="W47" s="108">
        <f>'Populations3 4313314'!AT49/'Populations3 4313314'!AU49</f>
        <v>0.6875</v>
      </c>
      <c r="X47" s="108">
        <f>'Populations3 4313314'!AV49/'Populations3 4313314'!AW49</f>
        <v>0.7142857142857143</v>
      </c>
      <c r="Y47" s="108">
        <f>'Populations3 4313314'!AX49/'Populations3 4313314'!AY49</f>
        <v>0.75</v>
      </c>
      <c r="Z47" s="108">
        <f>'Populations3 4313314'!AZ49/'Populations3 4313314'!BA49</f>
        <v>0.76744186046511631</v>
      </c>
      <c r="AA47" s="108">
        <f>'Populations3 4313314'!BB49/'Populations3 4313314'!BC49</f>
        <v>0.7931034482758621</v>
      </c>
      <c r="AB47" s="108">
        <f>'Populations3 4313314'!BD49/'Populations3 4313314'!BE49</f>
        <v>0.76595744680851063</v>
      </c>
      <c r="AC47" s="108">
        <f>'Populations3 4313314'!BF49/'Populations3 4313314'!BG49</f>
        <v>0.69072164948453607</v>
      </c>
      <c r="AD47" s="108">
        <f>'Populations3 4313314'!BH49/'Populations3 4313314'!BI49</f>
        <v>0.70408163265306123</v>
      </c>
      <c r="AE47" s="108">
        <f>'Populations3 4313314'!BJ49/'Populations3 4313314'!BK49</f>
        <v>0.69696969696969702</v>
      </c>
      <c r="AF47" s="108">
        <f>'Populations3 4313314'!BL49/'Populations3 4313314'!BM49</f>
        <v>0.69387755102040816</v>
      </c>
      <c r="AG47" s="108">
        <f>'Populations3 4313314'!BN49/'Populations3 4313314'!BO49</f>
        <v>0.67368421052631577</v>
      </c>
      <c r="AH47" s="108">
        <f>'Populations3 4313314'!BP49/'Populations3 4313314'!BQ49</f>
        <v>0.66315789473684206</v>
      </c>
      <c r="AI47" s="108">
        <f>'Populations3 4313314'!BR49/'Populations3 4313314'!BS49</f>
        <v>0.67346938775510201</v>
      </c>
      <c r="AJ47" s="108">
        <f>'Populations3 4313314'!BT49/'Populations3 4313314'!BU49</f>
        <v>0.66666666666666663</v>
      </c>
      <c r="AK47" s="108">
        <f>'Populations3 4313314'!BV49/'Populations3 4313314'!BW49</f>
        <v>0.67021276595744683</v>
      </c>
      <c r="AL47" s="108">
        <f>'Populations3 4313314'!BX49/'Populations3 4313314'!BY49</f>
        <v>0.61956521739130432</v>
      </c>
      <c r="AM47" s="108">
        <f>'Populations3 4313314'!BZ49/'Populations3 4313314'!CA49</f>
        <v>0.6629213483146067</v>
      </c>
      <c r="AN47" s="108">
        <f>'Populations3 4313314'!CB49/'Populations3 4313314'!CC49</f>
        <v>0.66265060240963858</v>
      </c>
      <c r="AO47" s="108">
        <f>'Populations3 4313314'!CD49/'Populations3 4313314'!CE49</f>
        <v>0.68181818181818177</v>
      </c>
      <c r="AP47" s="108">
        <f>'Populations3 4313314'!CF49/'Populations3 4313314'!CG49</f>
        <v>0.72222222222222221</v>
      </c>
      <c r="AQ47" s="108">
        <f>'Populations3 4313314'!CH49/'Populations3 4313314'!CI49</f>
        <v>0.68478260869565222</v>
      </c>
      <c r="AR47" s="108">
        <f>'Populations3 4313314'!CJ49/'Populations3 4313314'!CK49</f>
        <v>0.65957446808510634</v>
      </c>
      <c r="AS47" s="108">
        <f>'Populations3 4313314'!CL49/'Populations3 4313314'!CM49</f>
        <v>0.69473684210526321</v>
      </c>
      <c r="AT47" s="108">
        <f>'Populations3 4313314'!CN49/'Populations3 4313314'!CO49</f>
        <v>0.69892473118279574</v>
      </c>
      <c r="AU47" s="108">
        <f>'Populations3 4313314'!CP49/'Populations3 4313314'!CQ49</f>
        <v>0.72826086956521741</v>
      </c>
      <c r="AV47" s="108">
        <f>'Populations3 4313314'!CR49/'Populations3 4313314'!CS49</f>
        <v>0.7303370786516854</v>
      </c>
      <c r="AW47" s="108">
        <f>'Populations3 4313314'!CT49/'Populations3 4313314'!CU49</f>
        <v>0.75824175824175821</v>
      </c>
      <c r="AX47" s="108">
        <f>'Populations3 4313314'!CV49/'Populations3 4313314'!CW49</f>
        <v>0.76595744680851063</v>
      </c>
      <c r="AY47" s="108">
        <f>'Populations3 4313314'!CX49/'Populations3 4313314'!CY49</f>
        <v>0.75824175824175821</v>
      </c>
      <c r="AZ47" s="108">
        <f>'Populations3 4313314'!CZ49/'Populations3 4313314'!DA49</f>
        <v>0.73333333333333328</v>
      </c>
      <c r="BA47" s="108">
        <f>'Populations3 4313314'!DB49/'Populations3 4313314'!DC49</f>
        <v>0.7528089887640449</v>
      </c>
      <c r="BB47" s="108">
        <f>'Populations3 4313314'!DD49/'Populations3 4313314'!DE49</f>
        <v>0.75824175824175821</v>
      </c>
      <c r="BC47" s="108">
        <f>'Populations3 4313314'!DF49/'Populations3 4313314'!DG49</f>
        <v>0.73118279569892475</v>
      </c>
      <c r="BD47" s="108">
        <f>'Populations3 4313314'!DH49/'Populations3 4313314'!DI49</f>
        <v>0.73626373626373631</v>
      </c>
      <c r="BE47" s="108">
        <f>'Populations3 4313314'!DJ49/'Populations3 4313314'!DK49</f>
        <v>0.7528089887640449</v>
      </c>
      <c r="BF47" s="108">
        <f>'Populations3 4313314'!DL49/'Populations3 4313314'!DM49</f>
        <v>0.7528089887640449</v>
      </c>
      <c r="BG47" s="108">
        <f>'Populations3 4313314'!DN49/'Populations3 4313314'!DO49</f>
        <v>0.76595744680851063</v>
      </c>
      <c r="BH47" s="108">
        <f>'Populations3 4313314'!DP49/'Populations3 4313314'!DQ49</f>
        <v>0.77777777777777779</v>
      </c>
      <c r="BI47" s="108">
        <f>'Populations3 4313314'!DR49/'Populations3 4313314'!DS49</f>
        <v>0.8</v>
      </c>
      <c r="BJ47" s="108">
        <f>'Populations3 4313314'!DT49/'Populations3 4313314'!DU49</f>
        <v>0.81372549019607843</v>
      </c>
      <c r="BK47" s="108">
        <f>'Populations3 4313314'!DV49/'Populations3 4313314'!DW49</f>
        <v>0.83333333333333337</v>
      </c>
      <c r="BL47" s="108">
        <f>'Populations3 4313314'!DX49/'Populations3 4313314'!DY49</f>
        <v>0.80769230769230771</v>
      </c>
      <c r="BM47" s="108">
        <f>'Populations3 4313314'!DZ49/'Populations3 4313314'!EA49</f>
        <v>0.79207920792079212</v>
      </c>
      <c r="BN47" s="108">
        <v>0.78217821782178221</v>
      </c>
      <c r="BO47" s="108">
        <v>0.77894736842105261</v>
      </c>
      <c r="BP47" s="108">
        <v>0.76086956521739135</v>
      </c>
      <c r="BQ47" s="108">
        <v>0.73913043478260865</v>
      </c>
      <c r="BR47" s="108">
        <v>0.70833333333333337</v>
      </c>
      <c r="BS47" s="108">
        <v>0.70652173913043481</v>
      </c>
      <c r="BT47" s="108">
        <v>0.73333333333333328</v>
      </c>
      <c r="BU47" s="108">
        <v>0.73118279569892475</v>
      </c>
      <c r="BV47" s="108">
        <v>0.71134020618556704</v>
      </c>
      <c r="BW47" s="108">
        <v>0.71875</v>
      </c>
      <c r="BX47" s="108">
        <v>0.7142857142857143</v>
      </c>
      <c r="BY47" s="108">
        <v>0.73584905660377353</v>
      </c>
      <c r="BZ47" s="108">
        <v>0.72173913043478266</v>
      </c>
      <c r="CA47" s="108">
        <v>0.72477064220183485</v>
      </c>
      <c r="CB47" s="108">
        <v>0.7009345794392523</v>
      </c>
    </row>
    <row r="48" spans="1:80" x14ac:dyDescent="0.2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f>'Populations3 4313314'!AB50/'Populations3 4313314'!AC50</f>
        <v>0.6212471131639723</v>
      </c>
      <c r="O48" s="108">
        <f>'Populations3 4313314'!AD50/'Populations3 4313314'!AE50</f>
        <v>0.62387387387387383</v>
      </c>
      <c r="P48" s="108">
        <f>'Populations3 4313314'!AF50/'Populations3 4313314'!AG50</f>
        <v>0.62138084632516699</v>
      </c>
      <c r="Q48" s="108">
        <f>'Populations3 4313314'!AH50/'Populations3 4313314'!AI50</f>
        <v>0.62305986696230597</v>
      </c>
      <c r="R48" s="108">
        <f>'Populations3 4313314'!AJ50/'Populations3 4313314'!AK50</f>
        <v>0.6272321428571429</v>
      </c>
      <c r="S48" s="108">
        <f>'Populations3 4313314'!AL50/'Populations3 4313314'!AM50</f>
        <v>0.6216216216216216</v>
      </c>
      <c r="T48" s="108">
        <f>'Populations3 4313314'!AN50/'Populations3 4313314'!AO50</f>
        <v>0.63596491228070173</v>
      </c>
      <c r="U48" s="108">
        <f>'Populations3 4313314'!AP50/'Populations3 4313314'!AQ50</f>
        <v>0.62727272727272732</v>
      </c>
      <c r="V48" s="108">
        <f>'Populations3 4313314'!AR50/'Populations3 4313314'!AS50</f>
        <v>0.61958997722095677</v>
      </c>
      <c r="W48" s="108">
        <f>'Populations3 4313314'!AT50/'Populations3 4313314'!AU50</f>
        <v>0.66970387243735763</v>
      </c>
      <c r="X48" s="108">
        <f>'Populations3 4313314'!AV50/'Populations3 4313314'!AW50</f>
        <v>0.69476082004555806</v>
      </c>
      <c r="Y48" s="108">
        <f>'Populations3 4313314'!AX50/'Populations3 4313314'!AY50</f>
        <v>0.69487750556792871</v>
      </c>
      <c r="Z48" s="108">
        <f>'Populations3 4313314'!AZ50/'Populations3 4313314'!BA50</f>
        <v>0.69955156950672648</v>
      </c>
      <c r="AA48" s="108">
        <f>'Populations3 4313314'!BB50/'Populations3 4313314'!BC50</f>
        <v>0.70975056689342408</v>
      </c>
      <c r="AB48" s="108">
        <f>'Populations3 4313314'!BD50/'Populations3 4313314'!BE50</f>
        <v>0.70021881838074396</v>
      </c>
      <c r="AC48" s="108">
        <f>'Populations3 4313314'!BF50/'Populations3 4313314'!BG50</f>
        <v>0.68043478260869561</v>
      </c>
      <c r="AD48" s="108">
        <f>'Populations3 4313314'!BH50/'Populations3 4313314'!BI50</f>
        <v>0.67692307692307696</v>
      </c>
      <c r="AE48" s="108">
        <f>'Populations3 4313314'!BJ50/'Populations3 4313314'!BK50</f>
        <v>0.68552036199095023</v>
      </c>
      <c r="AF48" s="108">
        <f>'Populations3 4313314'!BL50/'Populations3 4313314'!BM50</f>
        <v>0.68181818181818177</v>
      </c>
      <c r="AG48" s="108">
        <f>'Populations3 4313314'!BN50/'Populations3 4313314'!BO50</f>
        <v>0.69953051643192488</v>
      </c>
      <c r="AH48" s="108">
        <f>'Populations3 4313314'!BP50/'Populations3 4313314'!BQ50</f>
        <v>0.71394230769230771</v>
      </c>
      <c r="AI48" s="108">
        <f>'Populations3 4313314'!BR50/'Populations3 4313314'!BS50</f>
        <v>0.70023419203747073</v>
      </c>
      <c r="AJ48" s="108">
        <f>'Populations3 4313314'!BT50/'Populations3 4313314'!BU50</f>
        <v>0.70765661252900236</v>
      </c>
      <c r="AK48" s="108">
        <f>'Populations3 4313314'!BV50/'Populations3 4313314'!BW50</f>
        <v>0.6955503512880562</v>
      </c>
      <c r="AL48" s="108">
        <f>'Populations3 4313314'!BX50/'Populations3 4313314'!BY50</f>
        <v>0.68918918918918914</v>
      </c>
      <c r="AM48" s="108">
        <f>'Populations3 4313314'!BZ50/'Populations3 4313314'!CA50</f>
        <v>0.70871559633027525</v>
      </c>
      <c r="AN48" s="108">
        <f>'Populations3 4313314'!CB50/'Populations3 4313314'!CC50</f>
        <v>0.71529411764705886</v>
      </c>
      <c r="AO48" s="108">
        <f>'Populations3 4313314'!CD50/'Populations3 4313314'!CE50</f>
        <v>0.72065727699530513</v>
      </c>
      <c r="AP48" s="108">
        <f>'Populations3 4313314'!CF50/'Populations3 4313314'!CG50</f>
        <v>0.74271844660194175</v>
      </c>
      <c r="AQ48" s="108">
        <f>'Populations3 4313314'!CH50/'Populations3 4313314'!CI50</f>
        <v>0.76076555023923442</v>
      </c>
      <c r="AR48" s="108">
        <f>'Populations3 4313314'!CJ50/'Populations3 4313314'!CK50</f>
        <v>0.74019607843137258</v>
      </c>
      <c r="AS48" s="108">
        <f>'Populations3 4313314'!CL50/'Populations3 4313314'!CM50</f>
        <v>0.74554707379134855</v>
      </c>
      <c r="AT48" s="108">
        <f>'Populations3 4313314'!CN50/'Populations3 4313314'!CO50</f>
        <v>0.7379134860050891</v>
      </c>
      <c r="AU48" s="108">
        <f>'Populations3 4313314'!CP50/'Populations3 4313314'!CQ50</f>
        <v>0.72388059701492535</v>
      </c>
      <c r="AV48" s="108">
        <f>'Populations3 4313314'!CR50/'Populations3 4313314'!CS50</f>
        <v>0.72139303482587069</v>
      </c>
      <c r="AW48" s="108">
        <f>'Populations3 4313314'!CT50/'Populations3 4313314'!CU50</f>
        <v>0.72864321608040206</v>
      </c>
      <c r="AX48" s="108">
        <f>'Populations3 4313314'!CV50/'Populations3 4313314'!CW50</f>
        <v>0.73195876288659789</v>
      </c>
      <c r="AY48" s="108">
        <f>'Populations3 4313314'!CX50/'Populations3 4313314'!CY50</f>
        <v>0.743142144638404</v>
      </c>
      <c r="AZ48" s="108">
        <f>'Populations3 4313314'!CZ50/'Populations3 4313314'!DA50</f>
        <v>0.73857868020304573</v>
      </c>
      <c r="BA48" s="108">
        <f>'Populations3 4313314'!DB50/'Populations3 4313314'!DC50</f>
        <v>0.72180451127819545</v>
      </c>
      <c r="BB48" s="108">
        <f>'Populations3 4313314'!DD50/'Populations3 4313314'!DE50</f>
        <v>0.73366834170854267</v>
      </c>
      <c r="BC48" s="108">
        <f>'Populations3 4313314'!DF50/'Populations3 4313314'!DG50</f>
        <v>0.73560209424083767</v>
      </c>
      <c r="BD48" s="108">
        <f>'Populations3 4313314'!DH50/'Populations3 4313314'!DI50</f>
        <v>0.73246753246753249</v>
      </c>
      <c r="BE48" s="108">
        <f>'Populations3 4313314'!DJ50/'Populations3 4313314'!DK50</f>
        <v>0.74185463659147866</v>
      </c>
      <c r="BF48" s="108">
        <f>'Populations3 4313314'!DL50/'Populations3 4313314'!DM50</f>
        <v>0.74378109452736318</v>
      </c>
      <c r="BG48" s="108">
        <f>'Populations3 4313314'!DN50/'Populations3 4313314'!DO50</f>
        <v>0.73631840796019898</v>
      </c>
      <c r="BH48" s="108">
        <f>'Populations3 4313314'!DP50/'Populations3 4313314'!DQ50</f>
        <v>0.73250000000000004</v>
      </c>
      <c r="BI48" s="108">
        <f>'Populations3 4313314'!DR50/'Populations3 4313314'!DS50</f>
        <v>0.74185463659147866</v>
      </c>
      <c r="BJ48" s="108">
        <f>'Populations3 4313314'!DT50/'Populations3 4313314'!DU50</f>
        <v>0.72058823529411764</v>
      </c>
      <c r="BK48" s="108">
        <f>'Populations3 4313314'!DV50/'Populations3 4313314'!DW50</f>
        <v>0.72795969773299751</v>
      </c>
      <c r="BL48" s="108">
        <f>'Populations3 4313314'!DX50/'Populations3 4313314'!DY50</f>
        <v>0.71969696969696972</v>
      </c>
      <c r="BM48" s="108">
        <f>'Populations3 4313314'!DZ50/'Populations3 4313314'!EA50</f>
        <v>0.73979591836734693</v>
      </c>
      <c r="BN48" s="108">
        <v>0.72979797979797978</v>
      </c>
      <c r="BO48" s="108">
        <v>0.77020202020202022</v>
      </c>
      <c r="BP48" s="108">
        <v>0.7734375</v>
      </c>
      <c r="BQ48" s="108">
        <v>0.78016085790884715</v>
      </c>
      <c r="BR48" s="108">
        <v>0.77989130434782605</v>
      </c>
      <c r="BS48" s="108">
        <v>0.77453580901856767</v>
      </c>
      <c r="BT48" s="108">
        <v>0.77165354330708658</v>
      </c>
      <c r="BU48" s="108">
        <v>0.77864583333333337</v>
      </c>
      <c r="BV48" s="108">
        <v>0.76675603217158173</v>
      </c>
      <c r="BW48" s="108">
        <v>0.76358695652173914</v>
      </c>
      <c r="BX48" s="108">
        <v>0.76294277929155319</v>
      </c>
      <c r="BY48" s="108">
        <v>0.74932614555256061</v>
      </c>
      <c r="BZ48" s="108">
        <v>0.76294277929155319</v>
      </c>
      <c r="CA48" s="108">
        <v>0.76923076923076927</v>
      </c>
      <c r="CB48" s="108">
        <v>0.75935828877005351</v>
      </c>
    </row>
    <row r="49" spans="1:80" x14ac:dyDescent="0.2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f>'Populations3 4313314'!AB51/'Populations3 4313314'!AC51</f>
        <v>0.64080459770114939</v>
      </c>
      <c r="O49" s="108">
        <f>'Populations3 4313314'!AD51/'Populations3 4313314'!AE51</f>
        <v>0.62108262108262113</v>
      </c>
      <c r="P49" s="108">
        <f>'Populations3 4313314'!AF51/'Populations3 4313314'!AG51</f>
        <v>0.61538461538461542</v>
      </c>
      <c r="Q49" s="108">
        <f>'Populations3 4313314'!AH51/'Populations3 4313314'!AI51</f>
        <v>0.6061452513966481</v>
      </c>
      <c r="R49" s="108">
        <f>'Populations3 4313314'!AJ51/'Populations3 4313314'!AK51</f>
        <v>0.58356940509915012</v>
      </c>
      <c r="S49" s="108">
        <f>'Populations3 4313314'!AL51/'Populations3 4313314'!AM51</f>
        <v>0.56358381502890176</v>
      </c>
      <c r="T49" s="108">
        <f>'Populations3 4313314'!AN51/'Populations3 4313314'!AO51</f>
        <v>0.57910447761194028</v>
      </c>
      <c r="U49" s="108">
        <f>'Populations3 4313314'!AP51/'Populations3 4313314'!AQ51</f>
        <v>0.6</v>
      </c>
      <c r="V49" s="108">
        <f>'Populations3 4313314'!AR51/'Populations3 4313314'!AS51</f>
        <v>0.62619808306709268</v>
      </c>
      <c r="W49" s="108">
        <f>'Populations3 4313314'!AT51/'Populations3 4313314'!AU51</f>
        <v>0.65686274509803921</v>
      </c>
      <c r="X49" s="108">
        <f>'Populations3 4313314'!AV51/'Populations3 4313314'!AW51</f>
        <v>0.68333333333333335</v>
      </c>
      <c r="Y49" s="108">
        <f>'Populations3 4313314'!AX51/'Populations3 4313314'!AY51</f>
        <v>0.70748299319727892</v>
      </c>
      <c r="Z49" s="108">
        <f>'Populations3 4313314'!AZ51/'Populations3 4313314'!BA51</f>
        <v>0.72125435540069682</v>
      </c>
      <c r="AA49" s="108">
        <f>'Populations3 4313314'!BB51/'Populations3 4313314'!BC51</f>
        <v>0.73195876288659789</v>
      </c>
      <c r="AB49" s="108">
        <f>'Populations3 4313314'!BD51/'Populations3 4313314'!BE51</f>
        <v>0.7162629757785467</v>
      </c>
      <c r="AC49" s="108">
        <f>'Populations3 4313314'!BF51/'Populations3 4313314'!BG51</f>
        <v>0.70068027210884354</v>
      </c>
      <c r="AD49" s="108">
        <f>'Populations3 4313314'!BH51/'Populations3 4313314'!BI51</f>
        <v>0.69310344827586212</v>
      </c>
      <c r="AE49" s="108">
        <f>'Populations3 4313314'!BJ51/'Populations3 4313314'!BK51</f>
        <v>0.7142857142857143</v>
      </c>
      <c r="AF49" s="108">
        <f>'Populations3 4313314'!BL51/'Populations3 4313314'!BM51</f>
        <v>0.7226027397260274</v>
      </c>
      <c r="AG49" s="108">
        <f>'Populations3 4313314'!BN51/'Populations3 4313314'!BO51</f>
        <v>0.73943661971830987</v>
      </c>
      <c r="AH49" s="108">
        <f>'Populations3 4313314'!BP51/'Populations3 4313314'!BQ51</f>
        <v>0.7640845070422535</v>
      </c>
      <c r="AI49" s="108">
        <f>'Populations3 4313314'!BR51/'Populations3 4313314'!BS51</f>
        <v>0.7667844522968198</v>
      </c>
      <c r="AJ49" s="108">
        <f>'Populations3 4313314'!BT51/'Populations3 4313314'!BU51</f>
        <v>0.79020979020979021</v>
      </c>
      <c r="AK49" s="108">
        <f>'Populations3 4313314'!BV51/'Populations3 4313314'!BW51</f>
        <v>0.77814569536423839</v>
      </c>
      <c r="AL49" s="108">
        <f>'Populations3 4313314'!BX51/'Populations3 4313314'!BY51</f>
        <v>0.77631578947368418</v>
      </c>
      <c r="AM49" s="108">
        <f>'Populations3 4313314'!BZ51/'Populations3 4313314'!CA51</f>
        <v>0.76221498371335505</v>
      </c>
      <c r="AN49" s="108">
        <f>'Populations3 4313314'!CB51/'Populations3 4313314'!CC51</f>
        <v>0.7857142857142857</v>
      </c>
      <c r="AO49" s="108">
        <f>'Populations3 4313314'!CD51/'Populations3 4313314'!CE51</f>
        <v>0.7931034482758621</v>
      </c>
      <c r="AP49" s="108">
        <f>'Populations3 4313314'!CF51/'Populations3 4313314'!CG51</f>
        <v>0.80685358255451711</v>
      </c>
      <c r="AQ49" s="108">
        <f>'Populations3 4313314'!CH51/'Populations3 4313314'!CI51</f>
        <v>0.8141025641025641</v>
      </c>
      <c r="AR49" s="108">
        <f>'Populations3 4313314'!CJ51/'Populations3 4313314'!CK51</f>
        <v>0.80921052631578949</v>
      </c>
      <c r="AS49" s="108">
        <f>'Populations3 4313314'!CL51/'Populations3 4313314'!CM51</f>
        <v>0.81703470031545744</v>
      </c>
      <c r="AT49" s="108">
        <f>'Populations3 4313314'!CN51/'Populations3 4313314'!CO51</f>
        <v>0.81132075471698117</v>
      </c>
      <c r="AU49" s="108">
        <f>'Populations3 4313314'!CP51/'Populations3 4313314'!CQ51</f>
        <v>0.81290322580645158</v>
      </c>
      <c r="AV49" s="108">
        <f>'Populations3 4313314'!CR51/'Populations3 4313314'!CS51</f>
        <v>0.80519480519480524</v>
      </c>
      <c r="AW49" s="108">
        <f>'Populations3 4313314'!CT51/'Populations3 4313314'!CU51</f>
        <v>0.8</v>
      </c>
      <c r="AX49" s="108">
        <f>'Populations3 4313314'!CV51/'Populations3 4313314'!CW51</f>
        <v>0.79354838709677422</v>
      </c>
      <c r="AY49" s="108">
        <f>'Populations3 4313314'!CX51/'Populations3 4313314'!CY51</f>
        <v>0.78816199376947038</v>
      </c>
      <c r="AZ49" s="108">
        <f>'Populations3 4313314'!CZ51/'Populations3 4313314'!DA51</f>
        <v>0.78947368421052633</v>
      </c>
      <c r="BA49" s="108">
        <f>'Populations3 4313314'!DB51/'Populations3 4313314'!DC51</f>
        <v>0.81424148606811142</v>
      </c>
      <c r="BB49" s="108">
        <f>'Populations3 4313314'!DD51/'Populations3 4313314'!DE51</f>
        <v>0.82554517133956384</v>
      </c>
      <c r="BC49" s="108">
        <f>'Populations3 4313314'!DF51/'Populations3 4313314'!DG51</f>
        <v>0.81587301587301586</v>
      </c>
      <c r="BD49" s="108">
        <f>'Populations3 4313314'!DH51/'Populations3 4313314'!DI51</f>
        <v>0.81699346405228757</v>
      </c>
      <c r="BE49" s="108">
        <f>'Populations3 4313314'!DJ51/'Populations3 4313314'!DK51</f>
        <v>0.8038585209003215</v>
      </c>
      <c r="BF49" s="108">
        <f>'Populations3 4313314'!DL51/'Populations3 4313314'!DM51</f>
        <v>0.7830508474576271</v>
      </c>
      <c r="BG49" s="108">
        <f>'Populations3 4313314'!DN51/'Populations3 4313314'!DO51</f>
        <v>0.77508650519031141</v>
      </c>
      <c r="BH49" s="108">
        <f>'Populations3 4313314'!DP51/'Populations3 4313314'!DQ51</f>
        <v>0.76744186046511631</v>
      </c>
      <c r="BI49" s="108">
        <f>'Populations3 4313314'!DR51/'Populations3 4313314'!DS51</f>
        <v>0.76744186046511631</v>
      </c>
      <c r="BJ49" s="108">
        <f>'Populations3 4313314'!DT51/'Populations3 4313314'!DU51</f>
        <v>0.78596491228070176</v>
      </c>
      <c r="BK49" s="108">
        <f>'Populations3 4313314'!DV51/'Populations3 4313314'!DW51</f>
        <v>0.79197080291970801</v>
      </c>
      <c r="BL49" s="108">
        <f>'Populations3 4313314'!DX51/'Populations3 4313314'!DY51</f>
        <v>0.77655677655677657</v>
      </c>
      <c r="BM49" s="108">
        <f>'Populations3 4313314'!DZ51/'Populations3 4313314'!EA51</f>
        <v>0.77659574468085102</v>
      </c>
      <c r="BN49" s="108">
        <v>0.78245614035087718</v>
      </c>
      <c r="BO49" s="108">
        <v>0.76975945017182135</v>
      </c>
      <c r="BP49" s="108">
        <v>0.76655052264808365</v>
      </c>
      <c r="BQ49" s="108">
        <v>0.77272727272727271</v>
      </c>
      <c r="BR49" s="108">
        <v>0.77385159010600701</v>
      </c>
      <c r="BS49" s="108">
        <v>0.73883161512027495</v>
      </c>
      <c r="BT49" s="108">
        <v>0.73793103448275865</v>
      </c>
      <c r="BU49" s="108">
        <v>0.74048442906574397</v>
      </c>
      <c r="BV49" s="108">
        <v>0.73539518900343648</v>
      </c>
      <c r="BW49" s="108">
        <v>0.73244147157190631</v>
      </c>
      <c r="BX49" s="108">
        <v>0.74098360655737705</v>
      </c>
      <c r="BY49" s="108">
        <v>0.7516556291390728</v>
      </c>
      <c r="BZ49" s="108">
        <v>0.72641509433962259</v>
      </c>
      <c r="CA49" s="108">
        <v>0.72085889570552142</v>
      </c>
      <c r="CB49" s="108">
        <v>0.72115384615384615</v>
      </c>
    </row>
    <row r="50" spans="1:80" x14ac:dyDescent="0.2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f>'Populations3 4313314'!AB52/'Populations3 4313314'!AC52</f>
        <v>0.78048780487804881</v>
      </c>
      <c r="O50" s="108">
        <f>'Populations3 4313314'!AD52/'Populations3 4313314'!AE52</f>
        <v>0.77459016393442626</v>
      </c>
      <c r="P50" s="108">
        <f>'Populations3 4313314'!AF52/'Populations3 4313314'!AG52</f>
        <v>0.76446280991735538</v>
      </c>
      <c r="Q50" s="108">
        <f>'Populations3 4313314'!AH52/'Populations3 4313314'!AI52</f>
        <v>0.74698795180722888</v>
      </c>
      <c r="R50" s="108">
        <f>'Populations3 4313314'!AJ52/'Populations3 4313314'!AK52</f>
        <v>0.74698795180722888</v>
      </c>
      <c r="S50" s="108">
        <f>'Populations3 4313314'!AL52/'Populations3 4313314'!AM52</f>
        <v>0.748</v>
      </c>
      <c r="T50" s="108">
        <f>'Populations3 4313314'!AN52/'Populations3 4313314'!AO52</f>
        <v>0.75098814229249011</v>
      </c>
      <c r="U50" s="108">
        <f>'Populations3 4313314'!AP52/'Populations3 4313314'!AQ52</f>
        <v>0.75210084033613445</v>
      </c>
      <c r="V50" s="108">
        <f>'Populations3 4313314'!AR52/'Populations3 4313314'!AS52</f>
        <v>0.70781893004115226</v>
      </c>
      <c r="W50" s="108">
        <f>'Populations3 4313314'!AT52/'Populations3 4313314'!AU52</f>
        <v>0.74603174603174605</v>
      </c>
      <c r="X50" s="108">
        <f>'Populations3 4313314'!AV52/'Populations3 4313314'!AW52</f>
        <v>0.75403225806451613</v>
      </c>
      <c r="Y50" s="108">
        <f>'Populations3 4313314'!AX52/'Populations3 4313314'!AY52</f>
        <v>0.74285714285714288</v>
      </c>
      <c r="Z50" s="108">
        <f>'Populations3 4313314'!AZ52/'Populations3 4313314'!BA52</f>
        <v>0.72268907563025209</v>
      </c>
      <c r="AA50" s="108">
        <f>'Populations3 4313314'!BB52/'Populations3 4313314'!BC52</f>
        <v>0.71308016877637126</v>
      </c>
      <c r="AB50" s="108">
        <f>'Populations3 4313314'!BD52/'Populations3 4313314'!BE52</f>
        <v>0.7136929460580913</v>
      </c>
      <c r="AC50" s="108">
        <f>'Populations3 4313314'!BF52/'Populations3 4313314'!BG52</f>
        <v>0.67611336032388669</v>
      </c>
      <c r="AD50" s="108">
        <f>'Populations3 4313314'!BH52/'Populations3 4313314'!BI52</f>
        <v>0.66265060240963858</v>
      </c>
      <c r="AE50" s="108">
        <f>'Populations3 4313314'!BJ52/'Populations3 4313314'!BK52</f>
        <v>0.64566929133858264</v>
      </c>
      <c r="AF50" s="108">
        <f>'Populations3 4313314'!BL52/'Populations3 4313314'!BM52</f>
        <v>0.65461847389558236</v>
      </c>
      <c r="AG50" s="108">
        <f>'Populations3 4313314'!BN52/'Populations3 4313314'!BO52</f>
        <v>0.70781893004115226</v>
      </c>
      <c r="AH50" s="108">
        <f>'Populations3 4313314'!BP52/'Populations3 4313314'!BQ52</f>
        <v>0.70292887029288698</v>
      </c>
      <c r="AI50" s="108">
        <f>'Populations3 4313314'!BR52/'Populations3 4313314'!BS52</f>
        <v>0.7191489361702128</v>
      </c>
      <c r="AJ50" s="108">
        <f>'Populations3 4313314'!BT52/'Populations3 4313314'!BU52</f>
        <v>0.73417721518987344</v>
      </c>
      <c r="AK50" s="108">
        <f>'Populations3 4313314'!BV52/'Populations3 4313314'!BW52</f>
        <v>0.74137931034482762</v>
      </c>
      <c r="AL50" s="108">
        <f>'Populations3 4313314'!BX52/'Populations3 4313314'!BY52</f>
        <v>0.72803347280334729</v>
      </c>
      <c r="AM50" s="108">
        <f>'Populations3 4313314'!BZ52/'Populations3 4313314'!CA52</f>
        <v>0.75518672199170123</v>
      </c>
      <c r="AN50" s="108">
        <f>'Populations3 4313314'!CB52/'Populations3 4313314'!CC52</f>
        <v>0.75545851528384278</v>
      </c>
      <c r="AO50" s="108">
        <f>'Populations3 4313314'!CD52/'Populations3 4313314'!CE52</f>
        <v>0.74122807017543857</v>
      </c>
      <c r="AP50" s="108">
        <f>'Populations3 4313314'!CF52/'Populations3 4313314'!CG52</f>
        <v>0.75111111111111106</v>
      </c>
      <c r="AQ50" s="108">
        <f>'Populations3 4313314'!CH52/'Populations3 4313314'!CI52</f>
        <v>0.7544642857142857</v>
      </c>
      <c r="AR50" s="108">
        <f>'Populations3 4313314'!CJ52/'Populations3 4313314'!CK52</f>
        <v>0.75111111111111106</v>
      </c>
      <c r="AS50" s="108">
        <f>'Populations3 4313314'!CL52/'Populations3 4313314'!CM52</f>
        <v>0.73732718894009219</v>
      </c>
      <c r="AT50" s="108">
        <f>'Populations3 4313314'!CN52/'Populations3 4313314'!CO52</f>
        <v>0.75121951219512195</v>
      </c>
      <c r="AU50" s="108">
        <f>'Populations3 4313314'!CP52/'Populations3 4313314'!CQ52</f>
        <v>0.73786407766990292</v>
      </c>
      <c r="AV50" s="108">
        <f>'Populations3 4313314'!CR52/'Populations3 4313314'!CS52</f>
        <v>0.74271844660194175</v>
      </c>
      <c r="AW50" s="108">
        <f>'Populations3 4313314'!CT52/'Populations3 4313314'!CU52</f>
        <v>0.75242718446601942</v>
      </c>
      <c r="AX50" s="108">
        <f>'Populations3 4313314'!CV52/'Populations3 4313314'!CW52</f>
        <v>0.76165803108808294</v>
      </c>
      <c r="AY50" s="108">
        <f>'Populations3 4313314'!CX52/'Populations3 4313314'!CY52</f>
        <v>0.75252525252525249</v>
      </c>
      <c r="AZ50" s="108">
        <f>'Populations3 4313314'!CZ52/'Populations3 4313314'!DA52</f>
        <v>0.75728155339805825</v>
      </c>
      <c r="BA50" s="108">
        <f>'Populations3 4313314'!DB52/'Populations3 4313314'!DC52</f>
        <v>0.77114427860696522</v>
      </c>
      <c r="BB50" s="108">
        <f>'Populations3 4313314'!DD52/'Populations3 4313314'!DE52</f>
        <v>0.76354679802955661</v>
      </c>
      <c r="BC50" s="108">
        <f>'Populations3 4313314'!DF52/'Populations3 4313314'!DG52</f>
        <v>0.75789473684210529</v>
      </c>
      <c r="BD50" s="108">
        <f>'Populations3 4313314'!DH52/'Populations3 4313314'!DI52</f>
        <v>0.75</v>
      </c>
      <c r="BE50" s="108">
        <f>'Populations3 4313314'!DJ52/'Populations3 4313314'!DK52</f>
        <v>0.74384236453201968</v>
      </c>
      <c r="BF50" s="108">
        <f>'Populations3 4313314'!DL52/'Populations3 4313314'!DM52</f>
        <v>0.72413793103448276</v>
      </c>
      <c r="BG50" s="108">
        <f>'Populations3 4313314'!DN52/'Populations3 4313314'!DO52</f>
        <v>0.71859296482412061</v>
      </c>
      <c r="BH50" s="108">
        <f>'Populations3 4313314'!DP52/'Populations3 4313314'!DQ52</f>
        <v>0.71859296482412061</v>
      </c>
      <c r="BI50" s="108">
        <f>'Populations3 4313314'!DR52/'Populations3 4313314'!DS52</f>
        <v>0.73499999999999999</v>
      </c>
      <c r="BJ50" s="108">
        <f>'Populations3 4313314'!DT52/'Populations3 4313314'!DU52</f>
        <v>0.73853211009174313</v>
      </c>
      <c r="BK50" s="108">
        <f>'Populations3 4313314'!DV52/'Populations3 4313314'!DW52</f>
        <v>0.72727272727272729</v>
      </c>
      <c r="BL50" s="108">
        <f>'Populations3 4313314'!DX52/'Populations3 4313314'!DY52</f>
        <v>0.71296296296296291</v>
      </c>
      <c r="BM50" s="108">
        <f>'Populations3 4313314'!DZ52/'Populations3 4313314'!EA52</f>
        <v>0.73303167420814475</v>
      </c>
      <c r="BN50" s="108">
        <v>0.75438596491228072</v>
      </c>
      <c r="BO50" s="108">
        <v>0.75630252100840334</v>
      </c>
      <c r="BP50" s="108">
        <v>0.76724137931034486</v>
      </c>
      <c r="BQ50" s="108">
        <v>0.76211453744493396</v>
      </c>
      <c r="BR50" s="108">
        <v>0.76444444444444448</v>
      </c>
      <c r="BS50" s="108">
        <v>0.77631578947368418</v>
      </c>
      <c r="BT50" s="108">
        <v>0.76754385964912286</v>
      </c>
      <c r="BU50" s="108">
        <v>0.7633928571428571</v>
      </c>
      <c r="BV50" s="108">
        <v>0.76548672566371678</v>
      </c>
      <c r="BW50" s="108">
        <v>0.79295154185022021</v>
      </c>
      <c r="BX50" s="108">
        <v>0.8</v>
      </c>
      <c r="BY50" s="108">
        <v>0.79565217391304344</v>
      </c>
      <c r="BZ50" s="108">
        <v>0.7911111111111111</v>
      </c>
      <c r="CA50" s="108">
        <v>0.76211453744493396</v>
      </c>
      <c r="CB50" s="108">
        <v>0.76651982378854622</v>
      </c>
    </row>
    <row r="51" spans="1:80" x14ac:dyDescent="0.2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f>'Populations3 4313314'!AB53/'Populations3 4313314'!AC53</f>
        <v>0.77692307692307694</v>
      </c>
      <c r="O51" s="108">
        <f>'Populations3 4313314'!AD53/'Populations3 4313314'!AE53</f>
        <v>0.77327935222672062</v>
      </c>
      <c r="P51" s="108">
        <f>'Populations3 4313314'!AF53/'Populations3 4313314'!AG53</f>
        <v>0.75630252100840334</v>
      </c>
      <c r="Q51" s="108">
        <f>'Populations3 4313314'!AH53/'Populations3 4313314'!AI53</f>
        <v>0.74358974358974361</v>
      </c>
      <c r="R51" s="108">
        <f>'Populations3 4313314'!AJ53/'Populations3 4313314'!AK53</f>
        <v>0.75111111111111106</v>
      </c>
      <c r="S51" s="108">
        <f>'Populations3 4313314'!AL53/'Populations3 4313314'!AM53</f>
        <v>0.71304347826086956</v>
      </c>
      <c r="T51" s="108">
        <f>'Populations3 4313314'!AN53/'Populations3 4313314'!AO53</f>
        <v>0.71111111111111114</v>
      </c>
      <c r="U51" s="108">
        <f>'Populations3 4313314'!AP53/'Populations3 4313314'!AQ53</f>
        <v>0.66355140186915884</v>
      </c>
      <c r="V51" s="108">
        <f>'Populations3 4313314'!AR53/'Populations3 4313314'!AS53</f>
        <v>0.68421052631578949</v>
      </c>
      <c r="W51" s="108">
        <f>'Populations3 4313314'!AT53/'Populations3 4313314'!AU53</f>
        <v>0.71921182266009853</v>
      </c>
      <c r="X51" s="108">
        <f>'Populations3 4313314'!AV53/'Populations3 4313314'!AW53</f>
        <v>0.71759259259259256</v>
      </c>
      <c r="Y51" s="108">
        <f>'Populations3 4313314'!AX53/'Populations3 4313314'!AY53</f>
        <v>0.73593073593073588</v>
      </c>
      <c r="Z51" s="108">
        <f>'Populations3 4313314'!AZ53/'Populations3 4313314'!BA53</f>
        <v>0.73542600896860988</v>
      </c>
      <c r="AA51" s="108">
        <f>'Populations3 4313314'!BB53/'Populations3 4313314'!BC53</f>
        <v>0.76851851851851849</v>
      </c>
      <c r="AB51" s="108">
        <f>'Populations3 4313314'!BD53/'Populations3 4313314'!BE53</f>
        <v>0.79262672811059909</v>
      </c>
      <c r="AC51" s="108">
        <f>'Populations3 4313314'!BF53/'Populations3 4313314'!BG53</f>
        <v>0.75663716814159288</v>
      </c>
      <c r="AD51" s="108">
        <f>'Populations3 4313314'!BH53/'Populations3 4313314'!BI53</f>
        <v>0.75221238938053092</v>
      </c>
      <c r="AE51" s="108">
        <f>'Populations3 4313314'!BJ53/'Populations3 4313314'!BK53</f>
        <v>0.75565610859728505</v>
      </c>
      <c r="AF51" s="108">
        <f>'Populations3 4313314'!BL53/'Populations3 4313314'!BM53</f>
        <v>0.75909090909090904</v>
      </c>
      <c r="AG51" s="108">
        <f>'Populations3 4313314'!BN53/'Populations3 4313314'!BO53</f>
        <v>0.75</v>
      </c>
      <c r="AH51" s="108">
        <f>'Populations3 4313314'!BP53/'Populations3 4313314'!BQ53</f>
        <v>0.74891774891774887</v>
      </c>
      <c r="AI51" s="108">
        <f>'Populations3 4313314'!BR53/'Populations3 4313314'!BS53</f>
        <v>0.76605504587155959</v>
      </c>
      <c r="AJ51" s="108">
        <f>'Populations3 4313314'!BT53/'Populations3 4313314'!BU53</f>
        <v>0.77272727272727271</v>
      </c>
      <c r="AK51" s="108">
        <f>'Populations3 4313314'!BV53/'Populations3 4313314'!BW53</f>
        <v>0.78037383177570097</v>
      </c>
      <c r="AL51" s="108">
        <f>'Populations3 4313314'!BX53/'Populations3 4313314'!BY53</f>
        <v>0.77570093457943923</v>
      </c>
      <c r="AM51" s="108">
        <f>'Populations3 4313314'!BZ53/'Populations3 4313314'!CA53</f>
        <v>0.77419354838709675</v>
      </c>
      <c r="AN51" s="108">
        <f>'Populations3 4313314'!CB53/'Populations3 4313314'!CC53</f>
        <v>0.77130044843049328</v>
      </c>
      <c r="AO51" s="108">
        <f>'Populations3 4313314'!CD53/'Populations3 4313314'!CE53</f>
        <v>0.75799086757990863</v>
      </c>
      <c r="AP51" s="108">
        <f>'Populations3 4313314'!CF53/'Populations3 4313314'!CG53</f>
        <v>0.75</v>
      </c>
      <c r="AQ51" s="108">
        <f>'Populations3 4313314'!CH53/'Populations3 4313314'!CI53</f>
        <v>0.75</v>
      </c>
      <c r="AR51" s="108">
        <f>'Populations3 4313314'!CJ53/'Populations3 4313314'!CK53</f>
        <v>0.78640776699029125</v>
      </c>
      <c r="AS51" s="108">
        <f>'Populations3 4313314'!CL53/'Populations3 4313314'!CM53</f>
        <v>0.79802955665024633</v>
      </c>
      <c r="AT51" s="108">
        <f>'Populations3 4313314'!CN53/'Populations3 4313314'!CO53</f>
        <v>0.78500000000000003</v>
      </c>
      <c r="AU51" s="108">
        <f>'Populations3 4313314'!CP53/'Populations3 4313314'!CQ53</f>
        <v>0.76262626262626265</v>
      </c>
      <c r="AV51" s="108">
        <f>'Populations3 4313314'!CR53/'Populations3 4313314'!CS53</f>
        <v>0.75845410628019327</v>
      </c>
      <c r="AW51" s="108">
        <f>'Populations3 4313314'!CT53/'Populations3 4313314'!CU53</f>
        <v>0.76076555023923442</v>
      </c>
      <c r="AX51" s="108">
        <f>'Populations3 4313314'!CV53/'Populations3 4313314'!CW53</f>
        <v>0.74384236453201968</v>
      </c>
      <c r="AY51" s="108">
        <f>'Populations3 4313314'!CX53/'Populations3 4313314'!CY53</f>
        <v>0.74752475247524752</v>
      </c>
      <c r="AZ51" s="108">
        <f>'Populations3 4313314'!CZ53/'Populations3 4313314'!DA53</f>
        <v>0.72815533980582525</v>
      </c>
      <c r="BA51" s="108">
        <f>'Populations3 4313314'!DB53/'Populations3 4313314'!DC53</f>
        <v>0.73113207547169812</v>
      </c>
      <c r="BB51" s="108">
        <f>'Populations3 4313314'!DD53/'Populations3 4313314'!DE53</f>
        <v>0.72602739726027399</v>
      </c>
      <c r="BC51" s="108">
        <f>'Populations3 4313314'!DF53/'Populations3 4313314'!DG53</f>
        <v>0.74193548387096775</v>
      </c>
      <c r="BD51" s="108">
        <f>'Populations3 4313314'!DH53/'Populations3 4313314'!DI53</f>
        <v>0.73584905660377353</v>
      </c>
      <c r="BE51" s="108">
        <f>'Populations3 4313314'!DJ53/'Populations3 4313314'!DK53</f>
        <v>0.74285714285714288</v>
      </c>
      <c r="BF51" s="108">
        <f>'Populations3 4313314'!DL53/'Populations3 4313314'!DM53</f>
        <v>0.77184466019417475</v>
      </c>
      <c r="BG51" s="108">
        <f>'Populations3 4313314'!DN53/'Populations3 4313314'!DO53</f>
        <v>0.76470588235294112</v>
      </c>
      <c r="BH51" s="108">
        <f>'Populations3 4313314'!DP53/'Populations3 4313314'!DQ53</f>
        <v>0.78712871287128716</v>
      </c>
      <c r="BI51" s="108">
        <f>'Populations3 4313314'!DR53/'Populations3 4313314'!DS53</f>
        <v>0.80099502487562191</v>
      </c>
      <c r="BJ51" s="108">
        <f>'Populations3 4313314'!DT53/'Populations3 4313314'!DU53</f>
        <v>0.80097087378640774</v>
      </c>
      <c r="BK51" s="108">
        <f>'Populations3 4313314'!DV53/'Populations3 4313314'!DW53</f>
        <v>0.80841121495327106</v>
      </c>
      <c r="BL51" s="108">
        <f>'Populations3 4313314'!DX53/'Populations3 4313314'!DY53</f>
        <v>0.8133971291866029</v>
      </c>
      <c r="BM51" s="108">
        <f>'Populations3 4313314'!DZ53/'Populations3 4313314'!EA53</f>
        <v>0.81067961165048541</v>
      </c>
      <c r="BN51" s="108">
        <v>0.79326923076923073</v>
      </c>
      <c r="BO51" s="108">
        <v>0.78947368421052633</v>
      </c>
      <c r="BP51" s="108">
        <v>0.79</v>
      </c>
      <c r="BQ51" s="108">
        <v>0.77611940298507465</v>
      </c>
      <c r="BR51" s="108">
        <v>0.78217821782178221</v>
      </c>
      <c r="BS51" s="108">
        <v>0.76328502415458932</v>
      </c>
      <c r="BT51" s="108">
        <v>0.75728155339805825</v>
      </c>
      <c r="BU51" s="108">
        <v>0.76168224299065423</v>
      </c>
      <c r="BV51" s="108">
        <v>0.74647887323943662</v>
      </c>
      <c r="BW51" s="108">
        <v>0.74162679425837319</v>
      </c>
      <c r="BX51" s="108">
        <v>0.74178403755868549</v>
      </c>
      <c r="BY51" s="108">
        <v>0.72727272727272729</v>
      </c>
      <c r="BZ51" s="108">
        <v>0.72685185185185186</v>
      </c>
      <c r="CA51" s="108">
        <v>0.73023255813953492</v>
      </c>
      <c r="CB51" s="108">
        <v>0.7342995169082126</v>
      </c>
    </row>
    <row r="52" spans="1:80" x14ac:dyDescent="0.2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f>'Populations3 4313314'!AB54/'Populations3 4313314'!AC54</f>
        <v>0.74501108647450109</v>
      </c>
      <c r="O52" s="108">
        <f>'Populations3 4313314'!AD54/'Populations3 4313314'!AE54</f>
        <v>0.73893805309734517</v>
      </c>
      <c r="P52" s="108">
        <f>'Populations3 4313314'!AF54/'Populations3 4313314'!AG54</f>
        <v>0.73008849557522126</v>
      </c>
      <c r="Q52" s="108">
        <f>'Populations3 4313314'!AH54/'Populations3 4313314'!AI54</f>
        <v>0.72368421052631582</v>
      </c>
      <c r="R52" s="108">
        <f>'Populations3 4313314'!AJ54/'Populations3 4313314'!AK54</f>
        <v>0.7195652173913043</v>
      </c>
      <c r="S52" s="108">
        <f>'Populations3 4313314'!AL54/'Populations3 4313314'!AM54</f>
        <v>0.7008928571428571</v>
      </c>
      <c r="T52" s="108">
        <f>'Populations3 4313314'!AN54/'Populations3 4313314'!AO54</f>
        <v>0.69369369369369371</v>
      </c>
      <c r="U52" s="108">
        <f>'Populations3 4313314'!AP54/'Populations3 4313314'!AQ54</f>
        <v>0.69617224880382778</v>
      </c>
      <c r="V52" s="108">
        <f>'Populations3 4313314'!AR54/'Populations3 4313314'!AS54</f>
        <v>0.6705882352941176</v>
      </c>
      <c r="W52" s="108">
        <f>'Populations3 4313314'!AT54/'Populations3 4313314'!AU54</f>
        <v>0.70960187353629978</v>
      </c>
      <c r="X52" s="108">
        <f>'Populations3 4313314'!AV54/'Populations3 4313314'!AW54</f>
        <v>0.7142857142857143</v>
      </c>
      <c r="Y52" s="108">
        <f>'Populations3 4313314'!AX54/'Populations3 4313314'!AY54</f>
        <v>0.70047169811320753</v>
      </c>
      <c r="Z52" s="108">
        <f>'Populations3 4313314'!AZ54/'Populations3 4313314'!BA54</f>
        <v>0.69626168224299068</v>
      </c>
      <c r="AA52" s="108">
        <f>'Populations3 4313314'!BB54/'Populations3 4313314'!BC54</f>
        <v>0.70754716981132071</v>
      </c>
      <c r="AB52" s="108">
        <f>'Populations3 4313314'!BD54/'Populations3 4313314'!BE54</f>
        <v>0.71496437054631834</v>
      </c>
      <c r="AC52" s="108">
        <f>'Populations3 4313314'!BF54/'Populations3 4313314'!BG54</f>
        <v>0.72300469483568075</v>
      </c>
      <c r="AD52" s="108">
        <f>'Populations3 4313314'!BH54/'Populations3 4313314'!BI54</f>
        <v>0.71529411764705886</v>
      </c>
      <c r="AE52" s="108">
        <f>'Populations3 4313314'!BJ54/'Populations3 4313314'!BK54</f>
        <v>0.73205741626794263</v>
      </c>
      <c r="AF52" s="108">
        <f>'Populations3 4313314'!BL54/'Populations3 4313314'!BM54</f>
        <v>0.7354368932038835</v>
      </c>
      <c r="AG52" s="108">
        <f>'Populations3 4313314'!BN54/'Populations3 4313314'!BO54</f>
        <v>0.74750000000000005</v>
      </c>
      <c r="AH52" s="108">
        <f>'Populations3 4313314'!BP54/'Populations3 4313314'!BQ54</f>
        <v>0.755</v>
      </c>
      <c r="AI52" s="108">
        <f>'Populations3 4313314'!BR54/'Populations3 4313314'!BS54</f>
        <v>0.77215189873417722</v>
      </c>
      <c r="AJ52" s="108">
        <f>'Populations3 4313314'!BT54/'Populations3 4313314'!BU54</f>
        <v>0.77545691906005221</v>
      </c>
      <c r="AK52" s="108">
        <f>'Populations3 4313314'!BV54/'Populations3 4313314'!BW54</f>
        <v>0.77866666666666662</v>
      </c>
      <c r="AL52" s="108">
        <f>'Populations3 4313314'!BX54/'Populations3 4313314'!BY54</f>
        <v>0.7994505494505495</v>
      </c>
      <c r="AM52" s="108">
        <f>'Populations3 4313314'!BZ54/'Populations3 4313314'!CA54</f>
        <v>0.79347826086956519</v>
      </c>
      <c r="AN52" s="108">
        <f>'Populations3 4313314'!CB54/'Populations3 4313314'!CC54</f>
        <v>0.80453257790368271</v>
      </c>
      <c r="AO52" s="108">
        <f>'Populations3 4313314'!CD54/'Populations3 4313314'!CE54</f>
        <v>0.79772079772079774</v>
      </c>
      <c r="AP52" s="108">
        <f>'Populations3 4313314'!CF54/'Populations3 4313314'!CG54</f>
        <v>0.81034482758620685</v>
      </c>
      <c r="AQ52" s="108">
        <f>'Populations3 4313314'!CH54/'Populations3 4313314'!CI54</f>
        <v>0.79661016949152541</v>
      </c>
      <c r="AR52" s="108">
        <f>'Populations3 4313314'!CJ54/'Populations3 4313314'!CK54</f>
        <v>0.79338842975206614</v>
      </c>
      <c r="AS52" s="108">
        <f>'Populations3 4313314'!CL54/'Populations3 4313314'!CM54</f>
        <v>0.79032258064516125</v>
      </c>
      <c r="AT52" s="108">
        <f>'Populations3 4313314'!CN54/'Populations3 4313314'!CO54</f>
        <v>0.79189189189189191</v>
      </c>
      <c r="AU52" s="108">
        <f>'Populations3 4313314'!CP54/'Populations3 4313314'!CQ54</f>
        <v>0.79790026246719159</v>
      </c>
      <c r="AV52" s="108">
        <f>'Populations3 4313314'!CR54/'Populations3 4313314'!CS54</f>
        <v>0.79480519480519485</v>
      </c>
      <c r="AW52" s="108">
        <f>'Populations3 4313314'!CT54/'Populations3 4313314'!CU54</f>
        <v>0.79586563307493541</v>
      </c>
      <c r="AX52" s="108">
        <f>'Populations3 4313314'!CV54/'Populations3 4313314'!CW54</f>
        <v>0.79069767441860461</v>
      </c>
      <c r="AY52" s="108">
        <f>'Populations3 4313314'!CX54/'Populations3 4313314'!CY54</f>
        <v>0.79480519480519485</v>
      </c>
      <c r="AZ52" s="108">
        <f>'Populations3 4313314'!CZ54/'Populations3 4313314'!DA54</f>
        <v>0.78535353535353536</v>
      </c>
      <c r="BA52" s="108">
        <f>'Populations3 4313314'!DB54/'Populations3 4313314'!DC54</f>
        <v>0.79797979797979801</v>
      </c>
      <c r="BB52" s="108">
        <f>'Populations3 4313314'!DD54/'Populations3 4313314'!DE54</f>
        <v>0.79177377892030854</v>
      </c>
      <c r="BC52" s="108">
        <f>'Populations3 4313314'!DF54/'Populations3 4313314'!DG54</f>
        <v>0.79134860050890588</v>
      </c>
      <c r="BD52" s="108">
        <f>'Populations3 4313314'!DH54/'Populations3 4313314'!DI54</f>
        <v>0.78934010152284262</v>
      </c>
      <c r="BE52" s="108">
        <f>'Populations3 4313314'!DJ54/'Populations3 4313314'!DK54</f>
        <v>0.76884422110552764</v>
      </c>
      <c r="BF52" s="108">
        <f>'Populations3 4313314'!DL54/'Populations3 4313314'!DM54</f>
        <v>0.77294685990338163</v>
      </c>
      <c r="BG52" s="108">
        <f>'Populations3 4313314'!DN54/'Populations3 4313314'!DO54</f>
        <v>0.76923076923076927</v>
      </c>
      <c r="BH52" s="108">
        <f>'Populations3 4313314'!DP54/'Populations3 4313314'!DQ54</f>
        <v>0.79345088161209065</v>
      </c>
      <c r="BI52" s="108">
        <f>'Populations3 4313314'!DR54/'Populations3 4313314'!DS54</f>
        <v>0.79396984924623115</v>
      </c>
      <c r="BJ52" s="108">
        <f>'Populations3 4313314'!DT54/'Populations3 4313314'!DU54</f>
        <v>0.78426395939086291</v>
      </c>
      <c r="BK52" s="108">
        <f>'Populations3 4313314'!DV54/'Populations3 4313314'!DW54</f>
        <v>0.79551122194513713</v>
      </c>
      <c r="BL52" s="108">
        <f>'Populations3 4313314'!DX54/'Populations3 4313314'!DY54</f>
        <v>0.78446115288220553</v>
      </c>
      <c r="BM52" s="108">
        <f>'Populations3 4313314'!DZ54/'Populations3 4313314'!EA54</f>
        <v>0.7766497461928934</v>
      </c>
      <c r="BN52" s="108">
        <v>0.78516624040920713</v>
      </c>
      <c r="BO52" s="108">
        <v>0.76691729323308266</v>
      </c>
      <c r="BP52" s="108">
        <v>0.75373134328358204</v>
      </c>
      <c r="BQ52" s="108">
        <v>0.72705314009661837</v>
      </c>
      <c r="BR52" s="108">
        <v>0.72705314009661837</v>
      </c>
      <c r="BS52" s="108">
        <v>0.73838630806845962</v>
      </c>
      <c r="BT52" s="108">
        <v>0.74193548387096775</v>
      </c>
      <c r="BU52" s="108">
        <v>0.74447174447174447</v>
      </c>
      <c r="BV52" s="108">
        <v>0.74812967581047385</v>
      </c>
      <c r="BW52" s="108">
        <v>0.77519379844961245</v>
      </c>
      <c r="BX52" s="108">
        <v>0.78961038961038965</v>
      </c>
      <c r="BY52" s="108">
        <v>0.77922077922077926</v>
      </c>
      <c r="BZ52" s="108">
        <v>0.77500000000000002</v>
      </c>
      <c r="CA52" s="108">
        <v>0.78067885117493474</v>
      </c>
      <c r="CB52" s="108">
        <v>0.75590551181102361</v>
      </c>
    </row>
    <row r="53" spans="1:80" x14ac:dyDescent="0.2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f>'Populations3 4313314'!AB55/'Populations3 4313314'!AC55</f>
        <v>0.68156424581005581</v>
      </c>
      <c r="O53" s="108">
        <f>'Populations3 4313314'!AD55/'Populations3 4313314'!AE55</f>
        <v>0.67867036011080328</v>
      </c>
      <c r="P53" s="108">
        <f>'Populations3 4313314'!AF55/'Populations3 4313314'!AG55</f>
        <v>0.66481994459833793</v>
      </c>
      <c r="Q53" s="108">
        <f>'Populations3 4313314'!AH55/'Populations3 4313314'!AI55</f>
        <v>0.6591549295774648</v>
      </c>
      <c r="R53" s="108">
        <f>'Populations3 4313314'!AJ55/'Populations3 4313314'!AK55</f>
        <v>0.66857142857142859</v>
      </c>
      <c r="S53" s="108">
        <f>'Populations3 4313314'!AL55/'Populations3 4313314'!AM55</f>
        <v>0.65811965811965811</v>
      </c>
      <c r="T53" s="108">
        <f>'Populations3 4313314'!AN55/'Populations3 4313314'!AO55</f>
        <v>0.64772727272727271</v>
      </c>
      <c r="U53" s="108">
        <f>'Populations3 4313314'!AP55/'Populations3 4313314'!AQ55</f>
        <v>0.63963963963963966</v>
      </c>
      <c r="V53" s="108">
        <f>'Populations3 4313314'!AR55/'Populations3 4313314'!AS55</f>
        <v>0.63532763532763536</v>
      </c>
      <c r="W53" s="108">
        <f>'Populations3 4313314'!AT55/'Populations3 4313314'!AU55</f>
        <v>0.66272189349112431</v>
      </c>
      <c r="X53" s="108">
        <f>'Populations3 4313314'!AV55/'Populations3 4313314'!AW55</f>
        <v>0.67469879518072284</v>
      </c>
      <c r="Y53" s="108">
        <f>'Populations3 4313314'!AX55/'Populations3 4313314'!AY55</f>
        <v>0.67455621301775148</v>
      </c>
      <c r="Z53" s="108">
        <f>'Populations3 4313314'!AZ55/'Populations3 4313314'!BA55</f>
        <v>0.66666666666666663</v>
      </c>
      <c r="AA53" s="108">
        <f>'Populations3 4313314'!BB55/'Populations3 4313314'!BC55</f>
        <v>0.67477203647416417</v>
      </c>
      <c r="AB53" s="108">
        <f>'Populations3 4313314'!BD55/'Populations3 4313314'!BE55</f>
        <v>0.67801857585139313</v>
      </c>
      <c r="AC53" s="108">
        <f>'Populations3 4313314'!BF55/'Populations3 4313314'!BG55</f>
        <v>0.67610062893081757</v>
      </c>
      <c r="AD53" s="108">
        <f>'Populations3 4313314'!BH55/'Populations3 4313314'!BI55</f>
        <v>0.67507886435331232</v>
      </c>
      <c r="AE53" s="108">
        <f>'Populations3 4313314'!BJ55/'Populations3 4313314'!BK55</f>
        <v>0.6603174603174603</v>
      </c>
      <c r="AF53" s="108">
        <f>'Populations3 4313314'!BL55/'Populations3 4313314'!BM55</f>
        <v>0.65909090909090906</v>
      </c>
      <c r="AG53" s="108">
        <f>'Populations3 4313314'!BN55/'Populations3 4313314'!BO55</f>
        <v>0.63636363636363635</v>
      </c>
      <c r="AH53" s="108">
        <f>'Populations3 4313314'!BP55/'Populations3 4313314'!BQ55</f>
        <v>0.63934426229508201</v>
      </c>
      <c r="AI53" s="108">
        <f>'Populations3 4313314'!BR55/'Populations3 4313314'!BS55</f>
        <v>0.63666666666666671</v>
      </c>
      <c r="AJ53" s="108">
        <f>'Populations3 4313314'!BT55/'Populations3 4313314'!BU55</f>
        <v>0.65529010238907848</v>
      </c>
      <c r="AK53" s="108">
        <f>'Populations3 4313314'!BV55/'Populations3 4313314'!BW55</f>
        <v>0.632996632996633</v>
      </c>
      <c r="AL53" s="108">
        <f>'Populations3 4313314'!BX55/'Populations3 4313314'!BY55</f>
        <v>0.62798634812286691</v>
      </c>
      <c r="AM53" s="108">
        <f>'Populations3 4313314'!BZ55/'Populations3 4313314'!CA55</f>
        <v>0.6462585034013606</v>
      </c>
      <c r="AN53" s="108">
        <f>'Populations3 4313314'!CB55/'Populations3 4313314'!CC55</f>
        <v>0.67013888888888884</v>
      </c>
      <c r="AO53" s="108">
        <f>'Populations3 4313314'!CD55/'Populations3 4313314'!CE55</f>
        <v>0.6827586206896552</v>
      </c>
      <c r="AP53" s="108">
        <f>'Populations3 4313314'!CF55/'Populations3 4313314'!CG55</f>
        <v>0.69090909090909092</v>
      </c>
      <c r="AQ53" s="108">
        <f>'Populations3 4313314'!CH55/'Populations3 4313314'!CI55</f>
        <v>0.70774647887323938</v>
      </c>
      <c r="AR53" s="108">
        <f>'Populations3 4313314'!CJ55/'Populations3 4313314'!CK55</f>
        <v>0.69899665551839463</v>
      </c>
      <c r="AS53" s="108">
        <f>'Populations3 4313314'!CL55/'Populations3 4313314'!CM55</f>
        <v>0.70307167235494883</v>
      </c>
      <c r="AT53" s="108">
        <f>'Populations3 4313314'!CN55/'Populations3 4313314'!CO55</f>
        <v>0.72377622377622375</v>
      </c>
      <c r="AU53" s="108">
        <f>'Populations3 4313314'!CP55/'Populations3 4313314'!CQ55</f>
        <v>0.72535211267605637</v>
      </c>
      <c r="AV53" s="108">
        <f>'Populations3 4313314'!CR55/'Populations3 4313314'!CS55</f>
        <v>0.72664359861591699</v>
      </c>
      <c r="AW53" s="108">
        <f>'Populations3 4313314'!CT55/'Populations3 4313314'!CU55</f>
        <v>0.71821305841924399</v>
      </c>
      <c r="AX53" s="108">
        <f>'Populations3 4313314'!CV55/'Populations3 4313314'!CW55</f>
        <v>0.70945945945945943</v>
      </c>
      <c r="AY53" s="108">
        <f>'Populations3 4313314'!CX55/'Populations3 4313314'!CY55</f>
        <v>0.71096345514950166</v>
      </c>
      <c r="AZ53" s="108">
        <f>'Populations3 4313314'!CZ55/'Populations3 4313314'!DA55</f>
        <v>0.71241830065359479</v>
      </c>
      <c r="BA53" s="108">
        <f>'Populations3 4313314'!DB55/'Populations3 4313314'!DC55</f>
        <v>0.71884984025559107</v>
      </c>
      <c r="BB53" s="108">
        <f>'Populations3 4313314'!DD55/'Populations3 4313314'!DE55</f>
        <v>0.72697368421052633</v>
      </c>
      <c r="BC53" s="108">
        <f>'Populations3 4313314'!DF55/'Populations3 4313314'!DG55</f>
        <v>0.70033670033670037</v>
      </c>
      <c r="BD53" s="108">
        <f>'Populations3 4313314'!DH55/'Populations3 4313314'!DI55</f>
        <v>0.68794326241134751</v>
      </c>
      <c r="BE53" s="108">
        <f>'Populations3 4313314'!DJ55/'Populations3 4313314'!DK55</f>
        <v>0.68100358422939067</v>
      </c>
      <c r="BF53" s="108">
        <f>'Populations3 4313314'!DL55/'Populations3 4313314'!DM55</f>
        <v>0.6738351254480287</v>
      </c>
      <c r="BG53" s="108">
        <f>'Populations3 4313314'!DN55/'Populations3 4313314'!DO55</f>
        <v>0.67399267399267404</v>
      </c>
      <c r="BH53" s="108">
        <f>'Populations3 4313314'!DP55/'Populations3 4313314'!DQ55</f>
        <v>0.66666666666666663</v>
      </c>
      <c r="BI53" s="108">
        <f>'Populations3 4313314'!DR55/'Populations3 4313314'!DS55</f>
        <v>0.66023166023166024</v>
      </c>
      <c r="BJ53" s="108">
        <f>'Populations3 4313314'!DT55/'Populations3 4313314'!DU55</f>
        <v>0.6484375</v>
      </c>
      <c r="BK53" s="108">
        <f>'Populations3 4313314'!DV55/'Populations3 4313314'!DW55</f>
        <v>0.66051660516605171</v>
      </c>
      <c r="BL53" s="108">
        <f>'Populations3 4313314'!DX55/'Populations3 4313314'!DY55</f>
        <v>0.66793893129770987</v>
      </c>
      <c r="BM53" s="108">
        <f>'Populations3 4313314'!DZ55/'Populations3 4313314'!EA55</f>
        <v>0.67164179104477617</v>
      </c>
      <c r="BN53" s="108">
        <v>0.69433962264150939</v>
      </c>
      <c r="BO53" s="108">
        <v>0.68014705882352944</v>
      </c>
      <c r="BP53" s="108">
        <v>0.67279411764705888</v>
      </c>
      <c r="BQ53" s="108">
        <v>0.68265682656826565</v>
      </c>
      <c r="BR53" s="108">
        <v>0.68131868131868134</v>
      </c>
      <c r="BS53" s="108">
        <v>0.67272727272727273</v>
      </c>
      <c r="BT53" s="108">
        <v>0.65454545454545454</v>
      </c>
      <c r="BU53" s="108">
        <v>0.64388489208633093</v>
      </c>
      <c r="BV53" s="108">
        <v>0.65942028985507251</v>
      </c>
      <c r="BW53" s="108">
        <v>0.66666666666666663</v>
      </c>
      <c r="BX53" s="108">
        <v>0.68888888888888888</v>
      </c>
      <c r="BY53" s="108">
        <v>0.67500000000000004</v>
      </c>
      <c r="BZ53" s="108">
        <v>0.66787003610108309</v>
      </c>
      <c r="CA53" s="108">
        <v>0.6678082191780822</v>
      </c>
      <c r="CB53" s="108">
        <v>0.65410958904109584</v>
      </c>
    </row>
    <row r="54" spans="1:80" x14ac:dyDescent="0.2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f>'Populations3 4313314'!AB56/'Populations3 4313314'!AC56</f>
        <v>0.70395869191049909</v>
      </c>
      <c r="O54" s="108">
        <f>'Populations3 4313314'!AD56/'Populations3 4313314'!AE56</f>
        <v>0.71551724137931039</v>
      </c>
      <c r="P54" s="108">
        <f>'Populations3 4313314'!AF56/'Populations3 4313314'!AG56</f>
        <v>0.7091222030981067</v>
      </c>
      <c r="Q54" s="108">
        <f>'Populations3 4313314'!AH56/'Populations3 4313314'!AI56</f>
        <v>0.71355932203389827</v>
      </c>
      <c r="R54" s="108">
        <f>'Populations3 4313314'!AJ56/'Populations3 4313314'!AK56</f>
        <v>0.7096219931271478</v>
      </c>
      <c r="S54" s="108">
        <f>'Populations3 4313314'!AL56/'Populations3 4313314'!AM56</f>
        <v>0.70833333333333337</v>
      </c>
      <c r="T54" s="108">
        <f>'Populations3 4313314'!AN56/'Populations3 4313314'!AO56</f>
        <v>0.70118845500848892</v>
      </c>
      <c r="U54" s="108">
        <f>'Populations3 4313314'!AP56/'Populations3 4313314'!AQ56</f>
        <v>0.69021739130434778</v>
      </c>
      <c r="V54" s="108">
        <f>'Populations3 4313314'!AR56/'Populations3 4313314'!AS56</f>
        <v>0.64835164835164838</v>
      </c>
      <c r="W54" s="108">
        <f>'Populations3 4313314'!AT56/'Populations3 4313314'!AU56</f>
        <v>0.68164794007490637</v>
      </c>
      <c r="X54" s="108">
        <f>'Populations3 4313314'!AV56/'Populations3 4313314'!AW56</f>
        <v>0.69776119402985071</v>
      </c>
      <c r="Y54" s="108">
        <f>'Populations3 4313314'!AX56/'Populations3 4313314'!AY56</f>
        <v>0.69216757741347901</v>
      </c>
      <c r="Z54" s="108">
        <f>'Populations3 4313314'!AZ56/'Populations3 4313314'!BA56</f>
        <v>0.68382352941176472</v>
      </c>
      <c r="AA54" s="108">
        <f>'Populations3 4313314'!BB56/'Populations3 4313314'!BC56</f>
        <v>0.70809792843691144</v>
      </c>
      <c r="AB54" s="108">
        <f>'Populations3 4313314'!BD56/'Populations3 4313314'!BE56</f>
        <v>0.71747211895910779</v>
      </c>
      <c r="AC54" s="108">
        <f>'Populations3 4313314'!BF56/'Populations3 4313314'!BG56</f>
        <v>0.70731707317073167</v>
      </c>
      <c r="AD54" s="108">
        <f>'Populations3 4313314'!BH56/'Populations3 4313314'!BI56</f>
        <v>0.70037453183520604</v>
      </c>
      <c r="AE54" s="108">
        <f>'Populations3 4313314'!BJ56/'Populations3 4313314'!BK56</f>
        <v>0.70905587668593451</v>
      </c>
      <c r="AF54" s="108">
        <f>'Populations3 4313314'!BL56/'Populations3 4313314'!BM56</f>
        <v>0.70532319391634979</v>
      </c>
      <c r="AG54" s="108">
        <f>'Populations3 4313314'!BN56/'Populations3 4313314'!BO56</f>
        <v>0.70229007633587781</v>
      </c>
      <c r="AH54" s="108">
        <f>'Populations3 4313314'!BP56/'Populations3 4313314'!BQ56</f>
        <v>0.70454545454545459</v>
      </c>
      <c r="AI54" s="108">
        <f>'Populations3 4313314'!BR56/'Populations3 4313314'!BS56</f>
        <v>0.71455938697318011</v>
      </c>
      <c r="AJ54" s="108">
        <f>'Populations3 4313314'!BT56/'Populations3 4313314'!BU56</f>
        <v>0.72727272727272729</v>
      </c>
      <c r="AK54" s="108">
        <f>'Populations3 4313314'!BV56/'Populations3 4313314'!BW56</f>
        <v>0.72067039106145248</v>
      </c>
      <c r="AL54" s="108">
        <f>'Populations3 4313314'!BX56/'Populations3 4313314'!BY56</f>
        <v>0.71014492753623193</v>
      </c>
      <c r="AM54" s="108">
        <f>'Populations3 4313314'!BZ56/'Populations3 4313314'!CA56</f>
        <v>0.7289377289377289</v>
      </c>
      <c r="AN54" s="108">
        <f>'Populations3 4313314'!CB56/'Populations3 4313314'!CC56</f>
        <v>0.73694029850746268</v>
      </c>
      <c r="AO54" s="108">
        <f>'Populations3 4313314'!CD56/'Populations3 4313314'!CE56</f>
        <v>0.74259259259259258</v>
      </c>
      <c r="AP54" s="108">
        <f>'Populations3 4313314'!CF56/'Populations3 4313314'!CG56</f>
        <v>0.75724637681159424</v>
      </c>
      <c r="AQ54" s="108">
        <f>'Populations3 4313314'!CH56/'Populations3 4313314'!CI56</f>
        <v>0.76481149012567329</v>
      </c>
      <c r="AR54" s="108">
        <f>'Populations3 4313314'!CJ56/'Populations3 4313314'!CK56</f>
        <v>0.75685557586837293</v>
      </c>
      <c r="AS54" s="108">
        <f>'Populations3 4313314'!CL56/'Populations3 4313314'!CM56</f>
        <v>0.77121771217712176</v>
      </c>
      <c r="AT54" s="108">
        <f>'Populations3 4313314'!CN56/'Populations3 4313314'!CO56</f>
        <v>0.77573529411764708</v>
      </c>
      <c r="AU54" s="108">
        <f>'Populations3 4313314'!CP56/'Populations3 4313314'!CQ56</f>
        <v>0.76249999999999996</v>
      </c>
      <c r="AV54" s="108">
        <f>'Populations3 4313314'!CR56/'Populations3 4313314'!CS56</f>
        <v>0.75543478260869568</v>
      </c>
      <c r="AW54" s="108">
        <f>'Populations3 4313314'!CT56/'Populations3 4313314'!CU56</f>
        <v>0.75830258302583031</v>
      </c>
      <c r="AX54" s="108">
        <f>'Populations3 4313314'!CV56/'Populations3 4313314'!CW56</f>
        <v>0.75226039783001808</v>
      </c>
      <c r="AY54" s="108">
        <f>'Populations3 4313314'!CX56/'Populations3 4313314'!CY56</f>
        <v>0.74908424908424909</v>
      </c>
      <c r="AZ54" s="108">
        <f>'Populations3 4313314'!CZ56/'Populations3 4313314'!DA56</f>
        <v>0.73960216998191686</v>
      </c>
      <c r="BA54" s="108">
        <f>'Populations3 4313314'!DB56/'Populations3 4313314'!DC56</f>
        <v>0.75</v>
      </c>
      <c r="BB54" s="108">
        <f>'Populations3 4313314'!DD56/'Populations3 4313314'!DE56</f>
        <v>0.74809160305343514</v>
      </c>
      <c r="BC54" s="108">
        <f>'Populations3 4313314'!DF56/'Populations3 4313314'!DG56</f>
        <v>0.74015748031496065</v>
      </c>
      <c r="BD54" s="108">
        <f>'Populations3 4313314'!DH56/'Populations3 4313314'!DI56</f>
        <v>0.74251497005988021</v>
      </c>
      <c r="BE54" s="108">
        <f>'Populations3 4313314'!DJ56/'Populations3 4313314'!DK56</f>
        <v>0.73809523809523814</v>
      </c>
      <c r="BF54" s="108">
        <f>'Populations3 4313314'!DL56/'Populations3 4313314'!DM56</f>
        <v>0.73824130879345606</v>
      </c>
      <c r="BG54" s="108">
        <f>'Populations3 4313314'!DN56/'Populations3 4313314'!DO56</f>
        <v>0.7338709677419355</v>
      </c>
      <c r="BH54" s="108">
        <f>'Populations3 4313314'!DP56/'Populations3 4313314'!DQ56</f>
        <v>0.72244897959183674</v>
      </c>
      <c r="BI54" s="108">
        <f>'Populations3 4313314'!DR56/'Populations3 4313314'!DS56</f>
        <v>0.72484599589322385</v>
      </c>
      <c r="BJ54" s="108">
        <f>'Populations3 4313314'!DT56/'Populations3 4313314'!DU56</f>
        <v>0.72291666666666665</v>
      </c>
      <c r="BK54" s="108">
        <f>'Populations3 4313314'!DV56/'Populations3 4313314'!DW56</f>
        <v>0.73481781376518218</v>
      </c>
      <c r="BL54" s="108">
        <f>'Populations3 4313314'!DX56/'Populations3 4313314'!DY56</f>
        <v>0.74044265593561365</v>
      </c>
      <c r="BM54" s="108">
        <f>'Populations3 4313314'!DZ56/'Populations3 4313314'!EA56</f>
        <v>0.74701195219123506</v>
      </c>
      <c r="BN54" s="108">
        <v>0.75291828793774318</v>
      </c>
      <c r="BO54" s="108">
        <v>0.73921568627450984</v>
      </c>
      <c r="BP54" s="108">
        <v>0.73425196850393704</v>
      </c>
      <c r="BQ54" s="108">
        <v>0.72962226640159045</v>
      </c>
      <c r="BR54" s="108">
        <v>0.72047244094488194</v>
      </c>
      <c r="BS54" s="108">
        <v>0.72420634920634919</v>
      </c>
      <c r="BT54" s="108">
        <v>0.72144288577154314</v>
      </c>
      <c r="BU54" s="108">
        <v>0.73790322580645162</v>
      </c>
      <c r="BV54" s="108">
        <v>0.73161033797216701</v>
      </c>
      <c r="BW54" s="108">
        <v>0.71794871794871795</v>
      </c>
      <c r="BX54" s="108">
        <v>0.708984375</v>
      </c>
      <c r="BY54" s="108">
        <v>0.71705426356589153</v>
      </c>
      <c r="BZ54" s="108">
        <v>0.70132325141776941</v>
      </c>
      <c r="CA54" s="108">
        <v>0.70265151515151514</v>
      </c>
      <c r="CB54" s="108">
        <v>0.7094339622641509</v>
      </c>
    </row>
    <row r="55" spans="1:80" x14ac:dyDescent="0.2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f>'Populations3 4313314'!AB57/'Populations3 4313314'!AC57</f>
        <v>0.76536312849162014</v>
      </c>
      <c r="O55" s="108">
        <f>'Populations3 4313314'!AD57/'Populations3 4313314'!AE57</f>
        <v>0.75</v>
      </c>
      <c r="P55" s="108">
        <f>'Populations3 4313314'!AF57/'Populations3 4313314'!AG57</f>
        <v>0.75141242937853103</v>
      </c>
      <c r="Q55" s="108">
        <f>'Populations3 4313314'!AH57/'Populations3 4313314'!AI57</f>
        <v>0.73743016759776536</v>
      </c>
      <c r="R55" s="108">
        <f>'Populations3 4313314'!AJ57/'Populations3 4313314'!AK57</f>
        <v>0.73295454545454541</v>
      </c>
      <c r="S55" s="108">
        <f>'Populations3 4313314'!AL57/'Populations3 4313314'!AM57</f>
        <v>0.72928176795580113</v>
      </c>
      <c r="T55" s="108">
        <f>'Populations3 4313314'!AN57/'Populations3 4313314'!AO57</f>
        <v>0.75</v>
      </c>
      <c r="U55" s="108">
        <f>'Populations3 4313314'!AP57/'Populations3 4313314'!AQ57</f>
        <v>0.7151515151515152</v>
      </c>
      <c r="V55" s="108">
        <f>'Populations3 4313314'!AR57/'Populations3 4313314'!AS57</f>
        <v>0.66666666666666663</v>
      </c>
      <c r="W55" s="108">
        <f>'Populations3 4313314'!AT57/'Populations3 4313314'!AU57</f>
        <v>0.75308641975308643</v>
      </c>
      <c r="X55" s="108">
        <f>'Populations3 4313314'!AV57/'Populations3 4313314'!AW57</f>
        <v>0.72891566265060237</v>
      </c>
      <c r="Y55" s="108">
        <f>'Populations3 4313314'!AX57/'Populations3 4313314'!AY57</f>
        <v>0.72727272727272729</v>
      </c>
      <c r="Z55" s="108">
        <f>'Populations3 4313314'!AZ57/'Populations3 4313314'!BA57</f>
        <v>0.72121212121212119</v>
      </c>
      <c r="AA55" s="108">
        <f>'Populations3 4313314'!BB57/'Populations3 4313314'!BC57</f>
        <v>0.75449101796407181</v>
      </c>
      <c r="AB55" s="108">
        <f>'Populations3 4313314'!BD57/'Populations3 4313314'!BE57</f>
        <v>0.78980891719745228</v>
      </c>
      <c r="AC55" s="108">
        <f>'Populations3 4313314'!BF57/'Populations3 4313314'!BG57</f>
        <v>0.76</v>
      </c>
      <c r="AD55" s="108">
        <f>'Populations3 4313314'!BH57/'Populations3 4313314'!BI57</f>
        <v>0.75</v>
      </c>
      <c r="AE55" s="108">
        <f>'Populations3 4313314'!BJ57/'Populations3 4313314'!BK57</f>
        <v>0.79393939393939394</v>
      </c>
      <c r="AF55" s="108">
        <f>'Populations3 4313314'!BL57/'Populations3 4313314'!BM57</f>
        <v>0.78787878787878785</v>
      </c>
      <c r="AG55" s="108">
        <f>'Populations3 4313314'!BN57/'Populations3 4313314'!BO57</f>
        <v>0.79166666666666663</v>
      </c>
      <c r="AH55" s="108">
        <f>'Populations3 4313314'!BP57/'Populations3 4313314'!BQ57</f>
        <v>0.79166666666666663</v>
      </c>
      <c r="AI55" s="108">
        <f>'Populations3 4313314'!BR57/'Populations3 4313314'!BS57</f>
        <v>0.79166666666666663</v>
      </c>
      <c r="AJ55" s="108">
        <f>'Populations3 4313314'!BT57/'Populations3 4313314'!BU57</f>
        <v>0.82634730538922152</v>
      </c>
      <c r="AK55" s="108">
        <f>'Populations3 4313314'!BV57/'Populations3 4313314'!BW57</f>
        <v>0.78409090909090906</v>
      </c>
      <c r="AL55" s="108">
        <f>'Populations3 4313314'!BX57/'Populations3 4313314'!BY57</f>
        <v>0.80423280423280419</v>
      </c>
      <c r="AM55" s="108">
        <f>'Populations3 4313314'!BZ57/'Populations3 4313314'!CA57</f>
        <v>0.81283422459893051</v>
      </c>
      <c r="AN55" s="108">
        <f>'Populations3 4313314'!CB57/'Populations3 4313314'!CC57</f>
        <v>0.80748663101604279</v>
      </c>
      <c r="AO55" s="108">
        <f>'Populations3 4313314'!CD57/'Populations3 4313314'!CE57</f>
        <v>0.82608695652173914</v>
      </c>
      <c r="AP55" s="108">
        <f>'Populations3 4313314'!CF57/'Populations3 4313314'!CG57</f>
        <v>0.8342857142857143</v>
      </c>
      <c r="AQ55" s="108">
        <f>'Populations3 4313314'!CH57/'Populations3 4313314'!CI57</f>
        <v>0.84482758620689657</v>
      </c>
      <c r="AR55" s="108">
        <f>'Populations3 4313314'!CJ57/'Populations3 4313314'!CK57</f>
        <v>0.81355932203389836</v>
      </c>
      <c r="AS55" s="108">
        <f>'Populations3 4313314'!CL57/'Populations3 4313314'!CM57</f>
        <v>0.79532163742690054</v>
      </c>
      <c r="AT55" s="108">
        <f>'Populations3 4313314'!CN57/'Populations3 4313314'!CO57</f>
        <v>0.78343949044585992</v>
      </c>
      <c r="AU55" s="108">
        <f>'Populations3 4313314'!CP57/'Populations3 4313314'!CQ57</f>
        <v>0.77848101265822789</v>
      </c>
      <c r="AV55" s="108">
        <f>'Populations3 4313314'!CR57/'Populations3 4313314'!CS57</f>
        <v>0.77358490566037741</v>
      </c>
      <c r="AW55" s="108">
        <f>'Populations3 4313314'!CT57/'Populations3 4313314'!CU57</f>
        <v>0.79245283018867929</v>
      </c>
      <c r="AX55" s="108">
        <f>'Populations3 4313314'!CV57/'Populations3 4313314'!CW57</f>
        <v>0.8128654970760234</v>
      </c>
      <c r="AY55" s="108">
        <f>'Populations3 4313314'!CX57/'Populations3 4313314'!CY57</f>
        <v>0.81764705882352939</v>
      </c>
      <c r="AZ55" s="108">
        <f>'Populations3 4313314'!CZ57/'Populations3 4313314'!DA57</f>
        <v>0.8224852071005917</v>
      </c>
      <c r="BA55" s="108">
        <f>'Populations3 4313314'!DB57/'Populations3 4313314'!DC57</f>
        <v>0.81502890173410403</v>
      </c>
      <c r="BB55" s="108">
        <f>'Populations3 4313314'!DD57/'Populations3 4313314'!DE57</f>
        <v>0.82352941176470584</v>
      </c>
      <c r="BC55" s="108">
        <f>'Populations3 4313314'!DF57/'Populations3 4313314'!DG57</f>
        <v>0.82658959537572252</v>
      </c>
      <c r="BD55" s="108">
        <f>'Populations3 4313314'!DH57/'Populations3 4313314'!DI57</f>
        <v>0.82558139534883723</v>
      </c>
      <c r="BE55" s="108">
        <f>'Populations3 4313314'!DJ57/'Populations3 4313314'!DK57</f>
        <v>0.80473372781065089</v>
      </c>
      <c r="BF55" s="108">
        <f>'Populations3 4313314'!DL57/'Populations3 4313314'!DM57</f>
        <v>0.78947368421052633</v>
      </c>
      <c r="BG55" s="108">
        <f>'Populations3 4313314'!DN57/'Populations3 4313314'!DO57</f>
        <v>0.8224852071005917</v>
      </c>
      <c r="BH55" s="108">
        <f>'Populations3 4313314'!DP57/'Populations3 4313314'!DQ57</f>
        <v>0.83233532934131738</v>
      </c>
      <c r="BI55" s="108">
        <f>'Populations3 4313314'!DR57/'Populations3 4313314'!DS57</f>
        <v>0.83030303030303032</v>
      </c>
      <c r="BJ55" s="108">
        <f>'Populations3 4313314'!DT57/'Populations3 4313314'!DU57</f>
        <v>0.79761904761904767</v>
      </c>
      <c r="BK55" s="108">
        <f>'Populations3 4313314'!DV57/'Populations3 4313314'!DW57</f>
        <v>0.8294117647058824</v>
      </c>
      <c r="BL55" s="108">
        <f>'Populations3 4313314'!DX57/'Populations3 4313314'!DY57</f>
        <v>0.84</v>
      </c>
      <c r="BM55" s="108">
        <f>'Populations3 4313314'!DZ57/'Populations3 4313314'!EA57</f>
        <v>0.8192090395480226</v>
      </c>
      <c r="BN55" s="108">
        <v>0.80571428571428572</v>
      </c>
      <c r="BO55" s="108">
        <v>0.79012345679012341</v>
      </c>
      <c r="BP55" s="108">
        <v>0.79374999999999996</v>
      </c>
      <c r="BQ55" s="108">
        <v>0.8125</v>
      </c>
      <c r="BR55" s="108">
        <v>0.79354838709677422</v>
      </c>
      <c r="BS55" s="108">
        <v>0.77564102564102566</v>
      </c>
      <c r="BT55" s="108">
        <v>0.76774193548387093</v>
      </c>
      <c r="BU55" s="108">
        <v>0.79729729729729726</v>
      </c>
      <c r="BV55" s="108">
        <v>0.79452054794520544</v>
      </c>
      <c r="BW55" s="108">
        <v>0.77483443708609268</v>
      </c>
      <c r="BX55" s="108">
        <v>0.80272108843537415</v>
      </c>
      <c r="BY55" s="108">
        <v>0.80254777070063699</v>
      </c>
      <c r="BZ55" s="108">
        <v>0.8125</v>
      </c>
      <c r="CA55" s="108">
        <v>0.79605263157894735</v>
      </c>
      <c r="CB55" s="108">
        <v>0.79333333333333333</v>
      </c>
    </row>
    <row r="56" spans="1:80" x14ac:dyDescent="0.2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f>'Populations3 4313314'!AB58/'Populations3 4313314'!AC58</f>
        <v>0.69759450171821302</v>
      </c>
      <c r="O56" s="108">
        <f>'Populations3 4313314'!AD58/'Populations3 4313314'!AE58</f>
        <v>0.69965277777777779</v>
      </c>
      <c r="P56" s="108">
        <f>'Populations3 4313314'!AF58/'Populations3 4313314'!AG58</f>
        <v>0.71070234113712372</v>
      </c>
      <c r="Q56" s="108">
        <f>'Populations3 4313314'!AH58/'Populations3 4313314'!AI58</f>
        <v>0.71260504201680674</v>
      </c>
      <c r="R56" s="108">
        <f>'Populations3 4313314'!AJ58/'Populations3 4313314'!AK58</f>
        <v>0.72287145242070117</v>
      </c>
      <c r="S56" s="108">
        <f>'Populations3 4313314'!AL58/'Populations3 4313314'!AM58</f>
        <v>0.72112211221122113</v>
      </c>
      <c r="T56" s="108">
        <f>'Populations3 4313314'!AN58/'Populations3 4313314'!AO58</f>
        <v>0.72727272727272729</v>
      </c>
      <c r="U56" s="108">
        <f>'Populations3 4313314'!AP58/'Populations3 4313314'!AQ58</f>
        <v>0.71285140562248994</v>
      </c>
      <c r="V56" s="108">
        <f>'Populations3 4313314'!AR58/'Populations3 4313314'!AS58</f>
        <v>0.69599999999999995</v>
      </c>
      <c r="W56" s="108">
        <f>'Populations3 4313314'!AT58/'Populations3 4313314'!AU58</f>
        <v>0.70750988142292492</v>
      </c>
      <c r="X56" s="108">
        <f>'Populations3 4313314'!AV58/'Populations3 4313314'!AW58</f>
        <v>0.7142857142857143</v>
      </c>
      <c r="Y56" s="108">
        <f>'Populations3 4313314'!AX58/'Populations3 4313314'!AY58</f>
        <v>0.70772058823529416</v>
      </c>
      <c r="Z56" s="108">
        <f>'Populations3 4313314'!AZ58/'Populations3 4313314'!BA58</f>
        <v>0.70727272727272728</v>
      </c>
      <c r="AA56" s="108">
        <f>'Populations3 4313314'!BB58/'Populations3 4313314'!BC58</f>
        <v>0.71454880294659295</v>
      </c>
      <c r="AB56" s="108">
        <f>'Populations3 4313314'!BD58/'Populations3 4313314'!BE58</f>
        <v>0.72232645403377116</v>
      </c>
      <c r="AC56" s="108">
        <f>'Populations3 4313314'!BF58/'Populations3 4313314'!BG58</f>
        <v>0.7</v>
      </c>
      <c r="AD56" s="108">
        <f>'Populations3 4313314'!BH58/'Populations3 4313314'!BI58</f>
        <v>0.68306010928961747</v>
      </c>
      <c r="AE56" s="108">
        <f>'Populations3 4313314'!BJ58/'Populations3 4313314'!BK58</f>
        <v>0.70185185185185184</v>
      </c>
      <c r="AF56" s="108">
        <f>'Populations3 4313314'!BL58/'Populations3 4313314'!BM58</f>
        <v>0.70260223048327142</v>
      </c>
      <c r="AG56" s="108">
        <f>'Populations3 4313314'!BN58/'Populations3 4313314'!BO58</f>
        <v>0.71292775665399244</v>
      </c>
      <c r="AH56" s="108">
        <f>'Populations3 4313314'!BP58/'Populations3 4313314'!BQ58</f>
        <v>0.71624266144814086</v>
      </c>
      <c r="AI56" s="108">
        <f>'Populations3 4313314'!BR58/'Populations3 4313314'!BS58</f>
        <v>0.71456310679611645</v>
      </c>
      <c r="AJ56" s="108">
        <f>'Populations3 4313314'!BT58/'Populations3 4313314'!BU58</f>
        <v>0.71346153846153848</v>
      </c>
      <c r="AK56" s="108">
        <f>'Populations3 4313314'!BV58/'Populations3 4313314'!BW58</f>
        <v>0.70736434108527135</v>
      </c>
      <c r="AL56" s="108">
        <f>'Populations3 4313314'!BX58/'Populations3 4313314'!BY58</f>
        <v>0.70682730923694781</v>
      </c>
      <c r="AM56" s="108">
        <f>'Populations3 4313314'!BZ58/'Populations3 4313314'!CA58</f>
        <v>0.71346153846153848</v>
      </c>
      <c r="AN56" s="108">
        <f>'Populations3 4313314'!CB58/'Populations3 4313314'!CC58</f>
        <v>0.74174757281553394</v>
      </c>
      <c r="AO56" s="108">
        <f>'Populations3 4313314'!CD58/'Populations3 4313314'!CE58</f>
        <v>0.75097276264591439</v>
      </c>
      <c r="AP56" s="108">
        <f>'Populations3 4313314'!CF58/'Populations3 4313314'!CG58</f>
        <v>0.75337186897880537</v>
      </c>
      <c r="AQ56" s="108">
        <f>'Populations3 4313314'!CH58/'Populations3 4313314'!CI58</f>
        <v>0.74653465346534653</v>
      </c>
      <c r="AR56" s="108">
        <f>'Populations3 4313314'!CJ58/'Populations3 4313314'!CK58</f>
        <v>0.75763747454175157</v>
      </c>
      <c r="AS56" s="108">
        <f>'Populations3 4313314'!CL58/'Populations3 4313314'!CM58</f>
        <v>0.76386036960985626</v>
      </c>
      <c r="AT56" s="108">
        <f>'Populations3 4313314'!CN58/'Populations3 4313314'!CO58</f>
        <v>0.76859504132231404</v>
      </c>
      <c r="AU56" s="108">
        <f>'Populations3 4313314'!CP58/'Populations3 4313314'!CQ58</f>
        <v>0.77754677754677759</v>
      </c>
      <c r="AV56" s="108">
        <f>'Populations3 4313314'!CR58/'Populations3 4313314'!CS58</f>
        <v>0.77777777777777779</v>
      </c>
      <c r="AW56" s="108">
        <f>'Populations3 4313314'!CT58/'Populations3 4313314'!CU58</f>
        <v>0.77405857740585771</v>
      </c>
      <c r="AX56" s="108">
        <f>'Populations3 4313314'!CV58/'Populations3 4313314'!CW58</f>
        <v>0.76826722338204589</v>
      </c>
      <c r="AY56" s="108">
        <f>'Populations3 4313314'!CX58/'Populations3 4313314'!CY58</f>
        <v>0.76260504201680668</v>
      </c>
      <c r="AZ56" s="108">
        <f>'Populations3 4313314'!CZ58/'Populations3 4313314'!DA58</f>
        <v>0.77453027139874742</v>
      </c>
      <c r="BA56" s="108">
        <f>'Populations3 4313314'!DB58/'Populations3 4313314'!DC58</f>
        <v>0.759493670886076</v>
      </c>
      <c r="BB56" s="108">
        <f>'Populations3 4313314'!DD58/'Populations3 4313314'!DE58</f>
        <v>0.75776397515527949</v>
      </c>
      <c r="BC56" s="108">
        <f>'Populations3 4313314'!DF58/'Populations3 4313314'!DG58</f>
        <v>0.76239669421487599</v>
      </c>
      <c r="BD56" s="108">
        <f>'Populations3 4313314'!DH58/'Populations3 4313314'!DI58</f>
        <v>0.76016260162601623</v>
      </c>
      <c r="BE56" s="108">
        <f>'Populations3 4313314'!DJ58/'Populations3 4313314'!DK58</f>
        <v>0.76200417536534448</v>
      </c>
      <c r="BF56" s="108">
        <f>'Populations3 4313314'!DL58/'Populations3 4313314'!DM58</f>
        <v>0.74642126789366048</v>
      </c>
      <c r="BG56" s="108">
        <f>'Populations3 4313314'!DN58/'Populations3 4313314'!DO58</f>
        <v>0.75051975051975051</v>
      </c>
      <c r="BH56" s="108">
        <f>'Populations3 4313314'!DP58/'Populations3 4313314'!DQ58</f>
        <v>0.74127310061601648</v>
      </c>
      <c r="BI56" s="108">
        <f>'Populations3 4313314'!DR58/'Populations3 4313314'!DS58</f>
        <v>0.74455445544554455</v>
      </c>
      <c r="BJ56" s="108">
        <f>'Populations3 4313314'!DT58/'Populations3 4313314'!DU58</f>
        <v>0.72941176470588232</v>
      </c>
      <c r="BK56" s="108">
        <f>'Populations3 4313314'!DV58/'Populations3 4313314'!DW58</f>
        <v>0.75841584158415842</v>
      </c>
      <c r="BL56" s="108">
        <f>'Populations3 4313314'!DX58/'Populations3 4313314'!DY58</f>
        <v>0.76447876447876451</v>
      </c>
      <c r="BM56" s="108">
        <f>'Populations3 4313314'!DZ58/'Populations3 4313314'!EA58</f>
        <v>0.75525812619502863</v>
      </c>
      <c r="BN56" s="108">
        <v>0.76717557251908397</v>
      </c>
      <c r="BO56" s="108">
        <v>0.75809523809523804</v>
      </c>
      <c r="BP56" s="108">
        <v>0.75769230769230766</v>
      </c>
      <c r="BQ56" s="108">
        <v>0.75494071146245056</v>
      </c>
      <c r="BR56" s="108">
        <v>0.74409448818897639</v>
      </c>
      <c r="BS56" s="108">
        <v>0.75855130784708247</v>
      </c>
      <c r="BT56" s="108">
        <v>0.75502008032128509</v>
      </c>
      <c r="BU56" s="108">
        <v>0.76604554865424435</v>
      </c>
      <c r="BV56" s="108">
        <v>0.76024590163934425</v>
      </c>
      <c r="BW56" s="108">
        <v>0.76729559748427678</v>
      </c>
      <c r="BX56" s="108">
        <v>0.75883575883575882</v>
      </c>
      <c r="BY56" s="108">
        <v>0.7639751552795031</v>
      </c>
      <c r="BZ56" s="108">
        <v>0.76282051282051277</v>
      </c>
      <c r="CA56" s="108">
        <v>0.77041942604856517</v>
      </c>
      <c r="CB56" s="108">
        <v>0.76034858387799564</v>
      </c>
    </row>
    <row r="57" spans="1:80" x14ac:dyDescent="0.2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f>'Populations3 4313314'!AB59/'Populations3 4313314'!AC59</f>
        <v>0.64341085271317833</v>
      </c>
      <c r="O57" s="108">
        <f>'Populations3 4313314'!AD59/'Populations3 4313314'!AE59</f>
        <v>0.63239074550128538</v>
      </c>
      <c r="P57" s="108">
        <f>'Populations3 4313314'!AF59/'Populations3 4313314'!AG59</f>
        <v>0.62340966921119589</v>
      </c>
      <c r="Q57" s="108">
        <f>'Populations3 4313314'!AH59/'Populations3 4313314'!AI59</f>
        <v>0.65306122448979587</v>
      </c>
      <c r="R57" s="108">
        <f>'Populations3 4313314'!AJ59/'Populations3 4313314'!AK59</f>
        <v>0.65139949109414763</v>
      </c>
      <c r="S57" s="108">
        <f>'Populations3 4313314'!AL59/'Populations3 4313314'!AM59</f>
        <v>0.65139949109414763</v>
      </c>
      <c r="T57" s="108">
        <f>'Populations3 4313314'!AN59/'Populations3 4313314'!AO59</f>
        <v>0.65295629820051415</v>
      </c>
      <c r="U57" s="108">
        <f>'Populations3 4313314'!AP59/'Populations3 4313314'!AQ59</f>
        <v>0.62765957446808507</v>
      </c>
      <c r="V57" s="108">
        <f>'Populations3 4313314'!AR59/'Populations3 4313314'!AS59</f>
        <v>0.59065934065934067</v>
      </c>
      <c r="W57" s="108">
        <f>'Populations3 4313314'!AT59/'Populations3 4313314'!AU59</f>
        <v>0.62322946175637395</v>
      </c>
      <c r="X57" s="108">
        <f>'Populations3 4313314'!AV59/'Populations3 4313314'!AW59</f>
        <v>0.6495726495726496</v>
      </c>
      <c r="Y57" s="108">
        <f>'Populations3 4313314'!AX59/'Populations3 4313314'!AY59</f>
        <v>0.63978494623655913</v>
      </c>
      <c r="Z57" s="108">
        <f>'Populations3 4313314'!AZ59/'Populations3 4313314'!BA59</f>
        <v>0.64187327823691465</v>
      </c>
      <c r="AA57" s="108">
        <f>'Populations3 4313314'!BB59/'Populations3 4313314'!BC59</f>
        <v>0.66576086956521741</v>
      </c>
      <c r="AB57" s="108">
        <f>'Populations3 4313314'!BD59/'Populations3 4313314'!BE59</f>
        <v>0.67479674796747968</v>
      </c>
      <c r="AC57" s="108">
        <f>'Populations3 4313314'!BF59/'Populations3 4313314'!BG59</f>
        <v>0.59510869565217395</v>
      </c>
      <c r="AD57" s="108">
        <f>'Populations3 4313314'!BH59/'Populations3 4313314'!BI59</f>
        <v>0.60162601626016265</v>
      </c>
      <c r="AE57" s="108">
        <f>'Populations3 4313314'!BJ59/'Populations3 4313314'!BK59</f>
        <v>0.63456090651558072</v>
      </c>
      <c r="AF57" s="108">
        <f>'Populations3 4313314'!BL59/'Populations3 4313314'!BM59</f>
        <v>0.62356321839080464</v>
      </c>
      <c r="AG57" s="108">
        <f>'Populations3 4313314'!BN59/'Populations3 4313314'!BO59</f>
        <v>0.65191740412979349</v>
      </c>
      <c r="AH57" s="108">
        <f>'Populations3 4313314'!BP59/'Populations3 4313314'!BQ59</f>
        <v>0.66366366366366369</v>
      </c>
      <c r="AI57" s="108">
        <f>'Populations3 4313314'!BR59/'Populations3 4313314'!BS59</f>
        <v>0.67484662576687116</v>
      </c>
      <c r="AJ57" s="108">
        <f>'Populations3 4313314'!BT59/'Populations3 4313314'!BU59</f>
        <v>0.69969040247678016</v>
      </c>
      <c r="AK57" s="108">
        <f>'Populations3 4313314'!BV59/'Populations3 4313314'!BW59</f>
        <v>0.71646341463414631</v>
      </c>
      <c r="AL57" s="108">
        <f>'Populations3 4313314'!BX59/'Populations3 4313314'!BY59</f>
        <v>0.72307692307692306</v>
      </c>
      <c r="AM57" s="108">
        <f>'Populations3 4313314'!BZ59/'Populations3 4313314'!CA59</f>
        <v>0.72036474164133735</v>
      </c>
      <c r="AN57" s="108">
        <f>'Populations3 4313314'!CB59/'Populations3 4313314'!CC59</f>
        <v>0.71810089020771517</v>
      </c>
      <c r="AO57" s="108">
        <f>'Populations3 4313314'!CD59/'Populations3 4313314'!CE59</f>
        <v>0.72403560830860536</v>
      </c>
      <c r="AP57" s="108">
        <f>'Populations3 4313314'!CF59/'Populations3 4313314'!CG59</f>
        <v>0.73428571428571432</v>
      </c>
      <c r="AQ57" s="108">
        <f>'Populations3 4313314'!CH59/'Populations3 4313314'!CI59</f>
        <v>0.75074183976261133</v>
      </c>
      <c r="AR57" s="108">
        <f>'Populations3 4313314'!CJ59/'Populations3 4313314'!CK59</f>
        <v>0.75903614457831325</v>
      </c>
      <c r="AS57" s="108">
        <f>'Populations3 4313314'!CL59/'Populations3 4313314'!CM59</f>
        <v>0.78549848942598188</v>
      </c>
      <c r="AT57" s="108">
        <f>'Populations3 4313314'!CN59/'Populations3 4313314'!CO59</f>
        <v>0.77570093457943923</v>
      </c>
      <c r="AU57" s="108">
        <f>'Populations3 4313314'!CP59/'Populations3 4313314'!CQ59</f>
        <v>0.78593272171253825</v>
      </c>
      <c r="AV57" s="108">
        <f>'Populations3 4313314'!CR59/'Populations3 4313314'!CS59</f>
        <v>0.78078078078078073</v>
      </c>
      <c r="AW57" s="108">
        <f>'Populations3 4313314'!CT59/'Populations3 4313314'!CU59</f>
        <v>0.77611940298507465</v>
      </c>
      <c r="AX57" s="108">
        <f>'Populations3 4313314'!CV59/'Populations3 4313314'!CW59</f>
        <v>0.78115501519756836</v>
      </c>
      <c r="AY57" s="108">
        <f>'Populations3 4313314'!CX59/'Populations3 4313314'!CY59</f>
        <v>0.77941176470588236</v>
      </c>
      <c r="AZ57" s="108">
        <f>'Populations3 4313314'!CZ59/'Populations3 4313314'!DA59</f>
        <v>0.7822349570200573</v>
      </c>
      <c r="BA57" s="108">
        <f>'Populations3 4313314'!DB59/'Populations3 4313314'!DC59</f>
        <v>0.76504297994269344</v>
      </c>
      <c r="BB57" s="108">
        <f>'Populations3 4313314'!DD59/'Populations3 4313314'!DE59</f>
        <v>0.75872093023255816</v>
      </c>
      <c r="BC57" s="108">
        <f>'Populations3 4313314'!DF59/'Populations3 4313314'!DG59</f>
        <v>0.77777777777777779</v>
      </c>
      <c r="BD57" s="108">
        <f>'Populations3 4313314'!DH59/'Populations3 4313314'!DI59</f>
        <v>0.76946107784431139</v>
      </c>
      <c r="BE57" s="108">
        <f>'Populations3 4313314'!DJ59/'Populations3 4313314'!DK59</f>
        <v>0.75308641975308643</v>
      </c>
      <c r="BF57" s="108">
        <f>'Populations3 4313314'!DL59/'Populations3 4313314'!DM59</f>
        <v>0.75454545454545452</v>
      </c>
      <c r="BG57" s="108">
        <f>'Populations3 4313314'!DN59/'Populations3 4313314'!DO59</f>
        <v>0.75465838509316774</v>
      </c>
      <c r="BH57" s="108">
        <f>'Populations3 4313314'!DP59/'Populations3 4313314'!DQ59</f>
        <v>0.76615384615384619</v>
      </c>
      <c r="BI57" s="108">
        <f>'Populations3 4313314'!DR59/'Populations3 4313314'!DS59</f>
        <v>0.78963414634146345</v>
      </c>
      <c r="BJ57" s="108">
        <f>'Populations3 4313314'!DT59/'Populations3 4313314'!DU59</f>
        <v>0.78012048192771088</v>
      </c>
      <c r="BK57" s="108">
        <f>'Populations3 4313314'!DV59/'Populations3 4313314'!DW59</f>
        <v>0.77039274924471302</v>
      </c>
      <c r="BL57" s="108">
        <f>'Populations3 4313314'!DX59/'Populations3 4313314'!DY59</f>
        <v>0.75692307692307692</v>
      </c>
      <c r="BM57" s="108">
        <f>'Populations3 4313314'!DZ59/'Populations3 4313314'!EA59</f>
        <v>0.75851393188854488</v>
      </c>
      <c r="BN57" s="108">
        <v>0.77142857142857146</v>
      </c>
      <c r="BO57" s="108">
        <v>0.75</v>
      </c>
      <c r="BP57" s="108">
        <v>0.77450980392156865</v>
      </c>
      <c r="BQ57" s="108">
        <v>0.76870748299319724</v>
      </c>
      <c r="BR57" s="108">
        <v>0.77700348432055744</v>
      </c>
      <c r="BS57" s="108">
        <v>0.78048780487804881</v>
      </c>
      <c r="BT57" s="108">
        <v>0.78521126760563376</v>
      </c>
      <c r="BU57" s="108">
        <v>0.78716216216216217</v>
      </c>
      <c r="BV57" s="108">
        <v>0.78620689655172415</v>
      </c>
      <c r="BW57" s="108">
        <v>0.77622377622377625</v>
      </c>
      <c r="BX57" s="108">
        <v>0.79790940766550522</v>
      </c>
      <c r="BY57" s="108">
        <v>0.81144781144781142</v>
      </c>
      <c r="BZ57" s="108">
        <v>0.80983606557377052</v>
      </c>
      <c r="CA57" s="108">
        <v>0.79084967320261434</v>
      </c>
      <c r="CB57" s="108">
        <v>0.80068728522336774</v>
      </c>
    </row>
    <row r="58" spans="1:80" x14ac:dyDescent="0.2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f>'Populations3 4313314'!AB60/'Populations3 4313314'!AC60</f>
        <v>0.75905200789993421</v>
      </c>
      <c r="O58" s="108">
        <f>'Populations3 4313314'!AD60/'Populations3 4313314'!AE60</f>
        <v>0.75099075297225892</v>
      </c>
      <c r="P58" s="108">
        <f>'Populations3 4313314'!AF60/'Populations3 4313314'!AG60</f>
        <v>0.77934272300469487</v>
      </c>
      <c r="Q58" s="108">
        <f>'Populations3 4313314'!AH60/'Populations3 4313314'!AI60</f>
        <v>0.77139037433155078</v>
      </c>
      <c r="R58" s="108">
        <f>'Populations3 4313314'!AJ60/'Populations3 4313314'!AK60</f>
        <v>0.76184122748498995</v>
      </c>
      <c r="S58" s="108">
        <f>'Populations3 4313314'!AL60/'Populations3 4313314'!AM60</f>
        <v>0.75050301810865194</v>
      </c>
      <c r="T58" s="108">
        <f>'Populations3 4313314'!AN60/'Populations3 4313314'!AO60</f>
        <v>0.73964497041420119</v>
      </c>
      <c r="U58" s="108">
        <f>'Populations3 4313314'!AP60/'Populations3 4313314'!AQ60</f>
        <v>0.71798667653589932</v>
      </c>
      <c r="V58" s="108">
        <f>'Populations3 4313314'!AR60/'Populations3 4313314'!AS60</f>
        <v>0.68239700374531831</v>
      </c>
      <c r="W58" s="108">
        <f>'Populations3 4313314'!AT60/'Populations3 4313314'!AU60</f>
        <v>0.71267816954238561</v>
      </c>
      <c r="X58" s="108">
        <f>'Populations3 4313314'!AV60/'Populations3 4313314'!AW60</f>
        <v>0.71582733812949639</v>
      </c>
      <c r="Y58" s="108">
        <f>'Populations3 4313314'!AX60/'Populations3 4313314'!AY60</f>
        <v>0.71438848920863307</v>
      </c>
      <c r="Z58" s="108">
        <f>'Populations3 4313314'!AZ60/'Populations3 4313314'!BA60</f>
        <v>0.70924488355681015</v>
      </c>
      <c r="AA58" s="108">
        <f>'Populations3 4313314'!BB60/'Populations3 4313314'!BC60</f>
        <v>0.70844875346260383</v>
      </c>
      <c r="AB58" s="108">
        <f>'Populations3 4313314'!BD60/'Populations3 4313314'!BE60</f>
        <v>0.70706371191135731</v>
      </c>
      <c r="AC58" s="108">
        <f>'Populations3 4313314'!BF60/'Populations3 4313314'!BG60</f>
        <v>0.68486523842432623</v>
      </c>
      <c r="AD58" s="108">
        <f>'Populations3 4313314'!BH60/'Populations3 4313314'!BI60</f>
        <v>0.6791406791406791</v>
      </c>
      <c r="AE58" s="108">
        <f>'Populations3 4313314'!BJ60/'Populations3 4313314'!BK60</f>
        <v>0.68491228070175436</v>
      </c>
      <c r="AF58" s="108">
        <f>'Populations3 4313314'!BL60/'Populations3 4313314'!BM60</f>
        <v>0.68519805420430857</v>
      </c>
      <c r="AG58" s="108">
        <f>'Populations3 4313314'!BN60/'Populations3 4313314'!BO60</f>
        <v>0.69820788530465949</v>
      </c>
      <c r="AH58" s="108">
        <f>'Populations3 4313314'!BP60/'Populations3 4313314'!BQ60</f>
        <v>0.70266378689704823</v>
      </c>
      <c r="AI58" s="108">
        <f>'Populations3 4313314'!BR60/'Populations3 4313314'!BS60</f>
        <v>0.70740474478792237</v>
      </c>
      <c r="AJ58" s="108">
        <f>'Populations3 4313314'!BT60/'Populations3 4313314'!BU60</f>
        <v>0.70525568181818177</v>
      </c>
      <c r="AK58" s="108">
        <f>'Populations3 4313314'!BV60/'Populations3 4313314'!BW60</f>
        <v>0.69817927170868344</v>
      </c>
      <c r="AL58" s="108">
        <f>'Populations3 4313314'!BX60/'Populations3 4313314'!BY60</f>
        <v>0.71076706544686841</v>
      </c>
      <c r="AM58" s="108">
        <f>'Populations3 4313314'!BZ60/'Populations3 4313314'!CA60</f>
        <v>0.71896792189679215</v>
      </c>
      <c r="AN58" s="108">
        <f>'Populations3 4313314'!CB60/'Populations3 4313314'!CC60</f>
        <v>0.73213046495489242</v>
      </c>
      <c r="AO58" s="108">
        <f>'Populations3 4313314'!CD60/'Populations3 4313314'!CE60</f>
        <v>0.73153899240855758</v>
      </c>
      <c r="AP58" s="108">
        <f>'Populations3 4313314'!CF60/'Populations3 4313314'!CG60</f>
        <v>0.74736842105263157</v>
      </c>
      <c r="AQ58" s="108">
        <f>'Populations3 4313314'!CH60/'Populations3 4313314'!CI60</f>
        <v>0.74857954545454541</v>
      </c>
      <c r="AR58" s="108">
        <f>'Populations3 4313314'!CJ60/'Populations3 4313314'!CK60</f>
        <v>0.74469589816124471</v>
      </c>
      <c r="AS58" s="108">
        <f>'Populations3 4313314'!CL60/'Populations3 4313314'!CM60</f>
        <v>0.74502840909090906</v>
      </c>
      <c r="AT58" s="108">
        <f>'Populations3 4313314'!CN60/'Populations3 4313314'!CO60</f>
        <v>0.74928977272727271</v>
      </c>
      <c r="AU58" s="108">
        <f>'Populations3 4313314'!CP60/'Populations3 4313314'!CQ60</f>
        <v>0.75017895490336439</v>
      </c>
      <c r="AV58" s="108">
        <f>'Populations3 4313314'!CR60/'Populations3 4313314'!CS60</f>
        <v>0.75140845070422535</v>
      </c>
      <c r="AW58" s="108">
        <f>'Populations3 4313314'!CT60/'Populations3 4313314'!CU60</f>
        <v>0.74771609276177087</v>
      </c>
      <c r="AX58" s="108">
        <f>'Populations3 4313314'!CV60/'Populations3 4313314'!CW60</f>
        <v>0.75</v>
      </c>
      <c r="AY58" s="108">
        <f>'Populations3 4313314'!CX60/'Populations3 4313314'!CY60</f>
        <v>0.74705474705474706</v>
      </c>
      <c r="AZ58" s="108">
        <f>'Populations3 4313314'!CZ60/'Populations3 4313314'!DA60</f>
        <v>0.74948096885813154</v>
      </c>
      <c r="BA58" s="108">
        <f>'Populations3 4313314'!DB60/'Populations3 4313314'!DC60</f>
        <v>0.74982674982674979</v>
      </c>
      <c r="BB58" s="108">
        <f>'Populations3 4313314'!DD60/'Populations3 4313314'!DE60</f>
        <v>0.7526132404181185</v>
      </c>
      <c r="BC58" s="108">
        <f>'Populations3 4313314'!DF60/'Populations3 4313314'!DG60</f>
        <v>0.75069832402234637</v>
      </c>
      <c r="BD58" s="108">
        <f>'Populations3 4313314'!DH60/'Populations3 4313314'!DI60</f>
        <v>0.74575070821529743</v>
      </c>
      <c r="BE58" s="108">
        <f>'Populations3 4313314'!DJ60/'Populations3 4313314'!DK60</f>
        <v>0.74497126436781613</v>
      </c>
      <c r="BF58" s="108">
        <f>'Populations3 4313314'!DL60/'Populations3 4313314'!DM60</f>
        <v>0.74656046343229543</v>
      </c>
      <c r="BG58" s="108">
        <f>'Populations3 4313314'!DN60/'Populations3 4313314'!DO60</f>
        <v>0.75806451612903225</v>
      </c>
      <c r="BH58" s="108">
        <f>'Populations3 4313314'!DP60/'Populations3 4313314'!DQ60</f>
        <v>0.76534296028880866</v>
      </c>
      <c r="BI58" s="108">
        <f>'Populations3 4313314'!DR60/'Populations3 4313314'!DS60</f>
        <v>0.75901875901875904</v>
      </c>
      <c r="BJ58" s="108">
        <f>'Populations3 4313314'!DT60/'Populations3 4313314'!DU60</f>
        <v>0.75911365260900643</v>
      </c>
      <c r="BK58" s="108">
        <f>'Populations3 4313314'!DV60/'Populations3 4313314'!DW60</f>
        <v>0.76102418207681366</v>
      </c>
      <c r="BL58" s="108">
        <f>'Populations3 4313314'!DX60/'Populations3 4313314'!DY60</f>
        <v>0.75350140056022408</v>
      </c>
      <c r="BM58" s="108">
        <f>'Populations3 4313314'!DZ60/'Populations3 4313314'!EA60</f>
        <v>0.75484764542936289</v>
      </c>
      <c r="BN58" s="108">
        <v>0.7573018080667594</v>
      </c>
      <c r="BO58" s="108">
        <v>0.7630298818624045</v>
      </c>
      <c r="BP58" s="108">
        <v>0.7568710359408034</v>
      </c>
      <c r="BQ58" s="108">
        <v>0.76370106761565837</v>
      </c>
      <c r="BR58" s="108">
        <v>0.7544610992148465</v>
      </c>
      <c r="BS58" s="108">
        <v>0.75784099197665933</v>
      </c>
      <c r="BT58" s="108">
        <v>0.75529583637691744</v>
      </c>
      <c r="BU58" s="108">
        <v>0.75689404934687954</v>
      </c>
      <c r="BV58" s="108">
        <v>0.75679542203147354</v>
      </c>
      <c r="BW58" s="108">
        <v>0.75991501416430596</v>
      </c>
      <c r="BX58" s="108">
        <v>0.7571528262386602</v>
      </c>
      <c r="BY58" s="108">
        <v>0.74789915966386555</v>
      </c>
      <c r="BZ58" s="108">
        <v>0.7542430414120842</v>
      </c>
      <c r="CA58" s="108">
        <v>0.74417009602194784</v>
      </c>
      <c r="CB58" s="108">
        <v>0.73752563226247436</v>
      </c>
    </row>
    <row r="59" spans="1:80" x14ac:dyDescent="0.2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f>'Populations3 4313314'!AB61/'Populations3 4313314'!AC61</f>
        <v>0.65773809523809523</v>
      </c>
      <c r="O59" s="108">
        <f>'Populations3 4313314'!AD61/'Populations3 4313314'!AE61</f>
        <v>0.6603174603174603</v>
      </c>
      <c r="P59" s="108">
        <f>'Populations3 4313314'!AF61/'Populations3 4313314'!AG61</f>
        <v>0.66666666666666663</v>
      </c>
      <c r="Q59" s="108">
        <f>'Populations3 4313314'!AH61/'Populations3 4313314'!AI61</f>
        <v>0.67721518987341767</v>
      </c>
      <c r="R59" s="108">
        <f>'Populations3 4313314'!AJ61/'Populations3 4313314'!AK61</f>
        <v>0.66352201257861632</v>
      </c>
      <c r="S59" s="108">
        <f>'Populations3 4313314'!AL61/'Populations3 4313314'!AM61</f>
        <v>0.66158536585365857</v>
      </c>
      <c r="T59" s="108">
        <f>'Populations3 4313314'!AN61/'Populations3 4313314'!AO61</f>
        <v>0.65243902439024393</v>
      </c>
      <c r="U59" s="108">
        <f>'Populations3 4313314'!AP61/'Populations3 4313314'!AQ61</f>
        <v>0.65217391304347827</v>
      </c>
      <c r="V59" s="108">
        <f>'Populations3 4313314'!AR61/'Populations3 4313314'!AS61</f>
        <v>0.65757575757575759</v>
      </c>
      <c r="W59" s="108">
        <f>'Populations3 4313314'!AT61/'Populations3 4313314'!AU61</f>
        <v>0.69578313253012047</v>
      </c>
      <c r="X59" s="108">
        <f>'Populations3 4313314'!AV61/'Populations3 4313314'!AW61</f>
        <v>0.71732522796352582</v>
      </c>
      <c r="Y59" s="108">
        <f>'Populations3 4313314'!AX61/'Populations3 4313314'!AY61</f>
        <v>0.74242424242424243</v>
      </c>
      <c r="Z59" s="108">
        <f>'Populations3 4313314'!AZ61/'Populations3 4313314'!BA61</f>
        <v>0.74174174174174179</v>
      </c>
      <c r="AA59" s="108">
        <f>'Populations3 4313314'!BB61/'Populations3 4313314'!BC61</f>
        <v>0.73887240356083084</v>
      </c>
      <c r="AB59" s="108">
        <f>'Populations3 4313314'!BD61/'Populations3 4313314'!BE61</f>
        <v>0.73988439306358378</v>
      </c>
      <c r="AC59" s="108">
        <f>'Populations3 4313314'!BF61/'Populations3 4313314'!BG61</f>
        <v>0.71022727272727271</v>
      </c>
      <c r="AD59" s="108">
        <f>'Populations3 4313314'!BH61/'Populations3 4313314'!BI61</f>
        <v>0.70809248554913296</v>
      </c>
      <c r="AE59" s="108">
        <f>'Populations3 4313314'!BJ61/'Populations3 4313314'!BK61</f>
        <v>0.70639534883720934</v>
      </c>
      <c r="AF59" s="108">
        <f>'Populations3 4313314'!BL61/'Populations3 4313314'!BM61</f>
        <v>0.70796460176991149</v>
      </c>
      <c r="AG59" s="108">
        <f>'Populations3 4313314'!BN61/'Populations3 4313314'!BO61</f>
        <v>0.71253822629969421</v>
      </c>
      <c r="AH59" s="108">
        <f>'Populations3 4313314'!BP61/'Populations3 4313314'!BQ61</f>
        <v>0.70694864048338368</v>
      </c>
      <c r="AI59" s="108">
        <f>'Populations3 4313314'!BR61/'Populations3 4313314'!BS61</f>
        <v>0.71472392638036808</v>
      </c>
      <c r="AJ59" s="108">
        <f>'Populations3 4313314'!BT61/'Populations3 4313314'!BU61</f>
        <v>0.71518987341772156</v>
      </c>
      <c r="AK59" s="108">
        <f>'Populations3 4313314'!BV61/'Populations3 4313314'!BW61</f>
        <v>0.71704180064308687</v>
      </c>
      <c r="AL59" s="108">
        <f>'Populations3 4313314'!BX61/'Populations3 4313314'!BY61</f>
        <v>0.70989761092150172</v>
      </c>
      <c r="AM59" s="108">
        <f>'Populations3 4313314'!BZ61/'Populations3 4313314'!CA61</f>
        <v>0.69965870307167233</v>
      </c>
      <c r="AN59" s="108">
        <f>'Populations3 4313314'!CB61/'Populations3 4313314'!CC61</f>
        <v>0.69387755102040816</v>
      </c>
      <c r="AO59" s="108">
        <f>'Populations3 4313314'!CD61/'Populations3 4313314'!CE61</f>
        <v>0.69536423841059603</v>
      </c>
      <c r="AP59" s="108">
        <f>'Populations3 4313314'!CF61/'Populations3 4313314'!CG61</f>
        <v>0.72222222222222221</v>
      </c>
      <c r="AQ59" s="108">
        <f>'Populations3 4313314'!CH61/'Populations3 4313314'!CI61</f>
        <v>0.73239436619718312</v>
      </c>
      <c r="AR59" s="108">
        <f>'Populations3 4313314'!CJ61/'Populations3 4313314'!CK61</f>
        <v>0.73063973063973064</v>
      </c>
      <c r="AS59" s="108">
        <f>'Populations3 4313314'!CL61/'Populations3 4313314'!CM61</f>
        <v>0.73958333333333337</v>
      </c>
      <c r="AT59" s="108">
        <f>'Populations3 4313314'!CN61/'Populations3 4313314'!CO61</f>
        <v>0.75</v>
      </c>
      <c r="AU59" s="108">
        <f>'Populations3 4313314'!CP61/'Populations3 4313314'!CQ61</f>
        <v>0.74315068493150682</v>
      </c>
      <c r="AV59" s="108">
        <f>'Populations3 4313314'!CR61/'Populations3 4313314'!CS61</f>
        <v>0.7533783783783784</v>
      </c>
      <c r="AW59" s="108">
        <f>'Populations3 4313314'!CT61/'Populations3 4313314'!CU61</f>
        <v>0.7558528428093646</v>
      </c>
      <c r="AX59" s="108">
        <f>'Populations3 4313314'!CV61/'Populations3 4313314'!CW61</f>
        <v>0.75083056478405319</v>
      </c>
      <c r="AY59" s="108">
        <f>'Populations3 4313314'!CX61/'Populations3 4313314'!CY61</f>
        <v>0.73986486486486491</v>
      </c>
      <c r="AZ59" s="108">
        <f>'Populations3 4313314'!CZ61/'Populations3 4313314'!DA61</f>
        <v>0.74086378737541525</v>
      </c>
      <c r="BA59" s="108">
        <f>'Populations3 4313314'!DB61/'Populations3 4313314'!DC61</f>
        <v>0.76282051282051277</v>
      </c>
      <c r="BB59" s="108">
        <f>'Populations3 4313314'!DD61/'Populations3 4313314'!DE61</f>
        <v>0.77631578947368418</v>
      </c>
      <c r="BC59" s="108">
        <f>'Populations3 4313314'!DF61/'Populations3 4313314'!DG61</f>
        <v>0.78343949044585992</v>
      </c>
      <c r="BD59" s="108">
        <f>'Populations3 4313314'!DH61/'Populations3 4313314'!DI61</f>
        <v>0.79865771812080533</v>
      </c>
      <c r="BE59" s="108">
        <f>'Populations3 4313314'!DJ61/'Populations3 4313314'!DK61</f>
        <v>0.79865771812080533</v>
      </c>
      <c r="BF59" s="108">
        <f>'Populations3 4313314'!DL61/'Populations3 4313314'!DM61</f>
        <v>0.78666666666666663</v>
      </c>
      <c r="BG59" s="108">
        <f>'Populations3 4313314'!DN61/'Populations3 4313314'!DO61</f>
        <v>0.79069767441860461</v>
      </c>
      <c r="BH59" s="108">
        <f>'Populations3 4313314'!DP61/'Populations3 4313314'!DQ61</f>
        <v>0.78877887788778878</v>
      </c>
      <c r="BI59" s="108">
        <f>'Populations3 4313314'!DR61/'Populations3 4313314'!DS61</f>
        <v>0.78839590443686003</v>
      </c>
      <c r="BJ59" s="108">
        <f>'Populations3 4313314'!DT61/'Populations3 4313314'!DU61</f>
        <v>0.64308681672025725</v>
      </c>
      <c r="BK59" s="108">
        <f>'Populations3 4313314'!DV61/'Populations3 4313314'!DW61</f>
        <v>0.77635782747603832</v>
      </c>
      <c r="BL59" s="108">
        <f>'Populations3 4313314'!DX61/'Populations3 4313314'!DY61</f>
        <v>0.7795527156549521</v>
      </c>
      <c r="BM59" s="108">
        <f>'Populations3 4313314'!DZ61/'Populations3 4313314'!EA61</f>
        <v>0.78164556962025311</v>
      </c>
      <c r="BN59" s="108">
        <v>0.77460317460317463</v>
      </c>
      <c r="BO59" s="108">
        <v>0.75709779179810721</v>
      </c>
      <c r="BP59" s="108">
        <v>0.76234567901234573</v>
      </c>
      <c r="BQ59" s="108">
        <v>0.7508090614886731</v>
      </c>
      <c r="BR59" s="108">
        <v>0.75490196078431371</v>
      </c>
      <c r="BS59" s="108">
        <v>0.75709779179810721</v>
      </c>
      <c r="BT59" s="108">
        <v>0.7398119122257053</v>
      </c>
      <c r="BU59" s="108">
        <v>0.73750000000000004</v>
      </c>
      <c r="BV59" s="108">
        <v>0.72697368421052633</v>
      </c>
      <c r="BW59" s="108">
        <v>0.7138263665594855</v>
      </c>
      <c r="BX59" s="108">
        <v>0.71710526315789469</v>
      </c>
      <c r="BY59" s="108">
        <v>0.70096463022508038</v>
      </c>
      <c r="BZ59" s="108">
        <v>0.70552147239263807</v>
      </c>
      <c r="CA59" s="108">
        <v>0.72360248447204967</v>
      </c>
      <c r="CB59" s="108">
        <v>0.72615384615384615</v>
      </c>
    </row>
    <row r="60" spans="1:80" x14ac:dyDescent="0.2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f>'Populations3 4313314'!AB62/'Populations3 4313314'!AC62</f>
        <v>0.70910871694417243</v>
      </c>
      <c r="O60" s="108">
        <f>'Populations3 4313314'!AD62/'Populations3 4313314'!AE62</f>
        <v>0.70849802371541504</v>
      </c>
      <c r="P60" s="108">
        <f>'Populations3 4313314'!AF62/'Populations3 4313314'!AG62</f>
        <v>0.69298245614035092</v>
      </c>
      <c r="Q60" s="108">
        <f>'Populations3 4313314'!AH62/'Populations3 4313314'!AI62</f>
        <v>0.69778633301251203</v>
      </c>
      <c r="R60" s="108">
        <f>'Populations3 4313314'!AJ62/'Populations3 4313314'!AK62</f>
        <v>0.69873663751214776</v>
      </c>
      <c r="S60" s="108">
        <f>'Populations3 4313314'!AL62/'Populations3 4313314'!AM62</f>
        <v>0.68962172647914644</v>
      </c>
      <c r="T60" s="108">
        <f>'Populations3 4313314'!AN62/'Populations3 4313314'!AO62</f>
        <v>0.69466403162055335</v>
      </c>
      <c r="U60" s="108">
        <f>'Populations3 4313314'!AP62/'Populations3 4313314'!AQ62</f>
        <v>0.7002012072434608</v>
      </c>
      <c r="V60" s="108">
        <f>'Populations3 4313314'!AR62/'Populations3 4313314'!AS62</f>
        <v>0.69083585095669686</v>
      </c>
      <c r="W60" s="108">
        <f>'Populations3 4313314'!AT62/'Populations3 4313314'!AU62</f>
        <v>0.70295015259409965</v>
      </c>
      <c r="X60" s="108">
        <f>'Populations3 4313314'!AV62/'Populations3 4313314'!AW62</f>
        <v>0.70132517838939856</v>
      </c>
      <c r="Y60" s="108">
        <f>'Populations3 4313314'!AX62/'Populations3 4313314'!AY62</f>
        <v>0.69706180344478219</v>
      </c>
      <c r="Z60" s="108">
        <f>'Populations3 4313314'!AZ62/'Populations3 4313314'!BA62</f>
        <v>0.69371196754563891</v>
      </c>
      <c r="AA60" s="108">
        <f>'Populations3 4313314'!BB62/'Populations3 4313314'!BC62</f>
        <v>0.70450097847358117</v>
      </c>
      <c r="AB60" s="108">
        <f>'Populations3 4313314'!BD62/'Populations3 4313314'!BE62</f>
        <v>0.70634920634920639</v>
      </c>
      <c r="AC60" s="108">
        <f>'Populations3 4313314'!BF62/'Populations3 4313314'!BG62</f>
        <v>0.68731268731268735</v>
      </c>
      <c r="AD60" s="108">
        <f>'Populations3 4313314'!BH62/'Populations3 4313314'!BI62</f>
        <v>0.70445344129554655</v>
      </c>
      <c r="AE60" s="108">
        <f>'Populations3 4313314'!BJ62/'Populations3 4313314'!BK62</f>
        <v>0.71270161290322576</v>
      </c>
      <c r="AF60" s="108">
        <f>'Populations3 4313314'!BL62/'Populations3 4313314'!BM62</f>
        <v>0.71342078708375378</v>
      </c>
      <c r="AG60" s="108">
        <f>'Populations3 4313314'!BN62/'Populations3 4313314'!BO62</f>
        <v>0.72158498435870699</v>
      </c>
      <c r="AH60" s="108">
        <f>'Populations3 4313314'!BP62/'Populations3 4313314'!BQ62</f>
        <v>0.72774327122153204</v>
      </c>
      <c r="AI60" s="108">
        <f>'Populations3 4313314'!BR62/'Populations3 4313314'!BS62</f>
        <v>0.73061224489795917</v>
      </c>
      <c r="AJ60" s="108">
        <f>'Populations3 4313314'!BT62/'Populations3 4313314'!BU62</f>
        <v>0.73957273652085453</v>
      </c>
      <c r="AK60" s="108">
        <f>'Populations3 4313314'!BV62/'Populations3 4313314'!BW62</f>
        <v>0.75124378109452739</v>
      </c>
      <c r="AL60" s="108">
        <f>'Populations3 4313314'!BX62/'Populations3 4313314'!BY62</f>
        <v>0.75542406311637078</v>
      </c>
      <c r="AM60" s="108">
        <f>'Populations3 4313314'!BZ62/'Populations3 4313314'!CA62</f>
        <v>0.75965250965250963</v>
      </c>
      <c r="AN60" s="108">
        <f>'Populations3 4313314'!CB62/'Populations3 4313314'!CC62</f>
        <v>0.76453201970443352</v>
      </c>
      <c r="AO60" s="108">
        <f>'Populations3 4313314'!CD62/'Populations3 4313314'!CE62</f>
        <v>0.76315789473684215</v>
      </c>
      <c r="AP60" s="108">
        <f>'Populations3 4313314'!CF62/'Populations3 4313314'!CG62</f>
        <v>0.77341389728096677</v>
      </c>
      <c r="AQ60" s="108">
        <f>'Populations3 4313314'!CH62/'Populations3 4313314'!CI62</f>
        <v>0.77643504531722052</v>
      </c>
      <c r="AR60" s="108">
        <f>'Populations3 4313314'!CJ62/'Populations3 4313314'!CK62</f>
        <v>0.77711442786069651</v>
      </c>
      <c r="AS60" s="108">
        <f>'Populations3 4313314'!CL62/'Populations3 4313314'!CM62</f>
        <v>0.78051181102362199</v>
      </c>
      <c r="AT60" s="108">
        <f>'Populations3 4313314'!CN62/'Populations3 4313314'!CO62</f>
        <v>0.7857142857142857</v>
      </c>
      <c r="AU60" s="108">
        <f>'Populations3 4313314'!CP62/'Populations3 4313314'!CQ62</f>
        <v>0.77406015037593989</v>
      </c>
      <c r="AV60" s="108">
        <f>'Populations3 4313314'!CR62/'Populations3 4313314'!CS62</f>
        <v>0.78460038986354774</v>
      </c>
      <c r="AW60" s="108">
        <f>'Populations3 4313314'!CT62/'Populations3 4313314'!CU62</f>
        <v>0.783625730994152</v>
      </c>
      <c r="AX60" s="108">
        <f>'Populations3 4313314'!CV62/'Populations3 4313314'!CW62</f>
        <v>0.78446601941747574</v>
      </c>
      <c r="AY60" s="108">
        <f>'Populations3 4313314'!CX62/'Populations3 4313314'!CY62</f>
        <v>0.7833655705996132</v>
      </c>
      <c r="AZ60" s="108">
        <f>'Populations3 4313314'!CZ62/'Populations3 4313314'!DA62</f>
        <v>0.7857142857142857</v>
      </c>
      <c r="BA60" s="108">
        <f>'Populations3 4313314'!DB62/'Populations3 4313314'!DC62</f>
        <v>0.78859390363815141</v>
      </c>
      <c r="BB60" s="108">
        <f>'Populations3 4313314'!DD62/'Populations3 4313314'!DE62</f>
        <v>0.79622266401590458</v>
      </c>
      <c r="BC60" s="108">
        <f>'Populations3 4313314'!DF62/'Populations3 4313314'!DG62</f>
        <v>0.79254783484390734</v>
      </c>
      <c r="BD60" s="108">
        <f>'Populations3 4313314'!DH62/'Populations3 4313314'!DI62</f>
        <v>0.78336755646817247</v>
      </c>
      <c r="BE60" s="108">
        <f>'Populations3 4313314'!DJ62/'Populations3 4313314'!DK62</f>
        <v>0.7944501541623844</v>
      </c>
      <c r="BF60" s="108">
        <f>'Populations3 4313314'!DL62/'Populations3 4313314'!DM62</f>
        <v>0.80150214592274682</v>
      </c>
      <c r="BG60" s="108">
        <f>'Populations3 4313314'!DN62/'Populations3 4313314'!DO62</f>
        <v>0.80107526881720426</v>
      </c>
      <c r="BH60" s="108">
        <f>'Populations3 4313314'!DP62/'Populations3 4313314'!DQ62</f>
        <v>0.80086580086580084</v>
      </c>
      <c r="BI60" s="108">
        <f>'Populations3 4313314'!DR62/'Populations3 4313314'!DS62</f>
        <v>0.79542981501632204</v>
      </c>
      <c r="BJ60" s="108">
        <f>'Populations3 4313314'!DT62/'Populations3 4313314'!DU62</f>
        <v>0.77702702702702697</v>
      </c>
      <c r="BK60" s="108">
        <f>'Populations3 4313314'!DV62/'Populations3 4313314'!DW62</f>
        <v>0.79130434782608694</v>
      </c>
      <c r="BL60" s="108">
        <f>'Populations3 4313314'!DX62/'Populations3 4313314'!DY62</f>
        <v>0.79347826086956519</v>
      </c>
      <c r="BM60" s="108">
        <f>'Populations3 4313314'!DZ62/'Populations3 4313314'!EA62</f>
        <v>0.80415754923413563</v>
      </c>
      <c r="BN60" s="108">
        <v>0.80903954802259892</v>
      </c>
      <c r="BO60" s="108">
        <v>0.81400688863375426</v>
      </c>
      <c r="BP60" s="108">
        <v>0.80887372013651881</v>
      </c>
      <c r="BQ60" s="108">
        <v>0.81257275902211878</v>
      </c>
      <c r="BR60" s="108">
        <v>0.81786941580756012</v>
      </c>
      <c r="BS60" s="108">
        <v>0.81062355658198615</v>
      </c>
      <c r="BT60" s="108">
        <v>0.80546075085324231</v>
      </c>
      <c r="BU60" s="108">
        <v>0.80158730158730163</v>
      </c>
      <c r="BV60" s="108">
        <v>0.7961711711711712</v>
      </c>
      <c r="BW60" s="108">
        <v>0.80695847362514028</v>
      </c>
      <c r="BX60" s="108">
        <v>0.80515117581187012</v>
      </c>
      <c r="BY60" s="108">
        <v>0.80201342281879195</v>
      </c>
      <c r="BZ60" s="108">
        <v>0.81161007667031759</v>
      </c>
      <c r="CA60" s="108">
        <v>0.81208053691275173</v>
      </c>
      <c r="CB60" s="108">
        <v>0.80699774266365687</v>
      </c>
    </row>
    <row r="61" spans="1:80" x14ac:dyDescent="0.2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f>'Populations3 4313314'!AB63/'Populations3 4313314'!AC63</f>
        <v>0.62341772151898733</v>
      </c>
      <c r="O61" s="108">
        <f>'Populations3 4313314'!AD63/'Populations3 4313314'!AE63</f>
        <v>0.620253164556962</v>
      </c>
      <c r="P61" s="108">
        <f>'Populations3 4313314'!AF63/'Populations3 4313314'!AG63</f>
        <v>0.62222222222222223</v>
      </c>
      <c r="Q61" s="108">
        <f>'Populations3 4313314'!AH63/'Populations3 4313314'!AI63</f>
        <v>0.59062499999999996</v>
      </c>
      <c r="R61" s="108">
        <f>'Populations3 4313314'!AJ63/'Populations3 4313314'!AK63</f>
        <v>0.60725075528700911</v>
      </c>
      <c r="S61" s="108">
        <f>'Populations3 4313314'!AL63/'Populations3 4313314'!AM63</f>
        <v>0.59876543209876543</v>
      </c>
      <c r="T61" s="108">
        <f>'Populations3 4313314'!AN63/'Populations3 4313314'!AO63</f>
        <v>0.57894736842105265</v>
      </c>
      <c r="U61" s="108">
        <f>'Populations3 4313314'!AP63/'Populations3 4313314'!AQ63</f>
        <v>0.55938697318007657</v>
      </c>
      <c r="V61" s="108">
        <f>'Populations3 4313314'!AR63/'Populations3 4313314'!AS63</f>
        <v>0.55020080321285136</v>
      </c>
      <c r="W61" s="108">
        <f>'Populations3 4313314'!AT63/'Populations3 4313314'!AU63</f>
        <v>0.57874015748031493</v>
      </c>
      <c r="X61" s="108">
        <f>'Populations3 4313314'!AV63/'Populations3 4313314'!AW63</f>
        <v>0.60076045627376429</v>
      </c>
      <c r="Y61" s="108">
        <f>'Populations3 4313314'!AX63/'Populations3 4313314'!AY63</f>
        <v>0.62222222222222223</v>
      </c>
      <c r="Z61" s="108">
        <f>'Populations3 4313314'!AZ63/'Populations3 4313314'!BA63</f>
        <v>0.61702127659574468</v>
      </c>
      <c r="AA61" s="108">
        <f>'Populations3 4313314'!BB63/'Populations3 4313314'!BC63</f>
        <v>0.65202702702702697</v>
      </c>
      <c r="AB61" s="108">
        <f>'Populations3 4313314'!BD63/'Populations3 4313314'!BE63</f>
        <v>0.64169381107491852</v>
      </c>
      <c r="AC61" s="108">
        <f>'Populations3 4313314'!BF63/'Populations3 4313314'!BG63</f>
        <v>0.67207792207792205</v>
      </c>
      <c r="AD61" s="108">
        <f>'Populations3 4313314'!BH63/'Populations3 4313314'!BI63</f>
        <v>0.68456375838926176</v>
      </c>
      <c r="AE61" s="108">
        <f>'Populations3 4313314'!BJ63/'Populations3 4313314'!BK63</f>
        <v>0.71024734982332161</v>
      </c>
      <c r="AF61" s="108">
        <f>'Populations3 4313314'!BL63/'Populations3 4313314'!BM63</f>
        <v>0.72499999999999998</v>
      </c>
      <c r="AG61" s="108">
        <f>'Populations3 4313314'!BN63/'Populations3 4313314'!BO63</f>
        <v>0.73404255319148937</v>
      </c>
      <c r="AH61" s="108">
        <f>'Populations3 4313314'!BP63/'Populations3 4313314'!BQ63</f>
        <v>0.73381294964028776</v>
      </c>
      <c r="AI61" s="108">
        <f>'Populations3 4313314'!BR63/'Populations3 4313314'!BS63</f>
        <v>0.74181818181818182</v>
      </c>
      <c r="AJ61" s="108">
        <f>'Populations3 4313314'!BT63/'Populations3 4313314'!BU63</f>
        <v>0.73626373626373631</v>
      </c>
      <c r="AK61" s="108">
        <f>'Populations3 4313314'!BV63/'Populations3 4313314'!BW63</f>
        <v>0.74007220216606495</v>
      </c>
      <c r="AL61" s="108">
        <f>'Populations3 4313314'!BX63/'Populations3 4313314'!BY63</f>
        <v>0.75177304964539005</v>
      </c>
      <c r="AM61" s="108">
        <f>'Populations3 4313314'!BZ63/'Populations3 4313314'!CA63</f>
        <v>0.74725274725274726</v>
      </c>
      <c r="AN61" s="108">
        <f>'Populations3 4313314'!CB63/'Populations3 4313314'!CC63</f>
        <v>0.77121771217712176</v>
      </c>
      <c r="AO61" s="108">
        <f>'Populations3 4313314'!CD63/'Populations3 4313314'!CE63</f>
        <v>0.77655677655677657</v>
      </c>
      <c r="AP61" s="108">
        <f>'Populations3 4313314'!CF63/'Populations3 4313314'!CG63</f>
        <v>0.77814569536423839</v>
      </c>
      <c r="AQ61" s="108">
        <f>'Populations3 4313314'!CH63/'Populations3 4313314'!CI63</f>
        <v>0.78006872852233677</v>
      </c>
      <c r="AR61" s="108">
        <f>'Populations3 4313314'!CJ63/'Populations3 4313314'!CK63</f>
        <v>0.76702508960573479</v>
      </c>
      <c r="AS61" s="108">
        <f>'Populations3 4313314'!CL63/'Populations3 4313314'!CM63</f>
        <v>0.76383763837638374</v>
      </c>
      <c r="AT61" s="108">
        <f>'Populations3 4313314'!CN63/'Populations3 4313314'!CO63</f>
        <v>0.77323420074349447</v>
      </c>
      <c r="AU61" s="108">
        <f>'Populations3 4313314'!CP63/'Populations3 4313314'!CQ63</f>
        <v>0.77121771217712176</v>
      </c>
      <c r="AV61" s="108">
        <f>'Populations3 4313314'!CR63/'Populations3 4313314'!CS63</f>
        <v>0.78102189781021902</v>
      </c>
      <c r="AW61" s="108">
        <f>'Populations3 4313314'!CT63/'Populations3 4313314'!CU63</f>
        <v>0.75812274368231047</v>
      </c>
      <c r="AX61" s="108">
        <f>'Populations3 4313314'!CV63/'Populations3 4313314'!CW63</f>
        <v>0.76951672862453535</v>
      </c>
      <c r="AY61" s="108">
        <f>'Populations3 4313314'!CX63/'Populations3 4313314'!CY63</f>
        <v>0.77480916030534353</v>
      </c>
      <c r="AZ61" s="108">
        <f>'Populations3 4313314'!CZ63/'Populations3 4313314'!DA63</f>
        <v>0.78030303030303028</v>
      </c>
      <c r="BA61" s="108">
        <f>'Populations3 4313314'!DB63/'Populations3 4313314'!DC63</f>
        <v>0.77407407407407403</v>
      </c>
      <c r="BB61" s="108">
        <f>'Populations3 4313314'!DD63/'Populations3 4313314'!DE63</f>
        <v>0.77992277992277992</v>
      </c>
      <c r="BC61" s="108">
        <f>'Populations3 4313314'!DF63/'Populations3 4313314'!DG63</f>
        <v>0.77868852459016391</v>
      </c>
      <c r="BD61" s="108">
        <f>'Populations3 4313314'!DH63/'Populations3 4313314'!DI63</f>
        <v>0.78764478764478763</v>
      </c>
      <c r="BE61" s="108">
        <f>'Populations3 4313314'!DJ63/'Populations3 4313314'!DK63</f>
        <v>0.7857142857142857</v>
      </c>
      <c r="BF61" s="108">
        <f>'Populations3 4313314'!DL63/'Populations3 4313314'!DM63</f>
        <v>0.78242677824267781</v>
      </c>
      <c r="BG61" s="108">
        <f>'Populations3 4313314'!DN63/'Populations3 4313314'!DO63</f>
        <v>0.7811158798283262</v>
      </c>
      <c r="BH61" s="108">
        <f>'Populations3 4313314'!DP63/'Populations3 4313314'!DQ63</f>
        <v>0.78540772532188841</v>
      </c>
      <c r="BI61" s="108">
        <f>'Populations3 4313314'!DR63/'Populations3 4313314'!DS63</f>
        <v>0.77118644067796616</v>
      </c>
      <c r="BJ61" s="108">
        <f>'Populations3 4313314'!DT63/'Populations3 4313314'!DU63</f>
        <v>0.77826086956521734</v>
      </c>
      <c r="BK61" s="108">
        <f>'Populations3 4313314'!DV63/'Populations3 4313314'!DW63</f>
        <v>0.77731092436974791</v>
      </c>
      <c r="BL61" s="108">
        <f>'Populations3 4313314'!DX63/'Populations3 4313314'!DY63</f>
        <v>0.78297872340425534</v>
      </c>
      <c r="BM61" s="108">
        <f>'Populations3 4313314'!DZ63/'Populations3 4313314'!EA63</f>
        <v>0.80769230769230771</v>
      </c>
      <c r="BN61" s="108">
        <v>0.77966101694915257</v>
      </c>
      <c r="BO61" s="108">
        <v>0.78059071729957807</v>
      </c>
      <c r="BP61" s="108">
        <v>0.79574468085106387</v>
      </c>
      <c r="BQ61" s="108">
        <v>0.78508771929824561</v>
      </c>
      <c r="BR61" s="108">
        <v>0.77021276595744681</v>
      </c>
      <c r="BS61" s="108">
        <v>0.79166666666666663</v>
      </c>
      <c r="BT61" s="108">
        <v>0.7918367346938775</v>
      </c>
      <c r="BU61" s="108">
        <v>0.80786026200873362</v>
      </c>
      <c r="BV61" s="108">
        <v>0.80252100840336138</v>
      </c>
      <c r="BW61" s="108">
        <v>0.79916317991631802</v>
      </c>
      <c r="BX61" s="108">
        <v>0.78455284552845528</v>
      </c>
      <c r="BY61" s="108">
        <v>0.77380952380952384</v>
      </c>
      <c r="BZ61" s="108">
        <v>0.77519379844961245</v>
      </c>
      <c r="CA61" s="108">
        <v>0.76603773584905666</v>
      </c>
      <c r="CB61" s="108">
        <v>0.76136363636363635</v>
      </c>
    </row>
    <row r="62" spans="1:80" x14ac:dyDescent="0.2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f>'Populations3 4313314'!AB64/'Populations3 4313314'!AC64</f>
        <v>0.58015267175572516</v>
      </c>
      <c r="O62" s="108">
        <f>'Populations3 4313314'!AD64/'Populations3 4313314'!AE64</f>
        <v>0.58778625954198471</v>
      </c>
      <c r="P62" s="108">
        <f>'Populations3 4313314'!AF64/'Populations3 4313314'!AG64</f>
        <v>0.5757575757575758</v>
      </c>
      <c r="Q62" s="108">
        <f>'Populations3 4313314'!AH64/'Populations3 4313314'!AI64</f>
        <v>0.5757575757575758</v>
      </c>
      <c r="R62" s="108">
        <f>'Populations3 4313314'!AJ64/'Populations3 4313314'!AK64</f>
        <v>0.56060606060606055</v>
      </c>
      <c r="S62" s="108">
        <f>'Populations3 4313314'!AL64/'Populations3 4313314'!AM64</f>
        <v>0.54477611940298509</v>
      </c>
      <c r="T62" s="108">
        <f>'Populations3 4313314'!AN64/'Populations3 4313314'!AO64</f>
        <v>0.56060606060606055</v>
      </c>
      <c r="U62" s="108">
        <f>'Populations3 4313314'!AP64/'Populations3 4313314'!AQ64</f>
        <v>0.54205607476635509</v>
      </c>
      <c r="V62" s="108">
        <f>'Populations3 4313314'!AR64/'Populations3 4313314'!AS64</f>
        <v>0.50458715596330272</v>
      </c>
      <c r="W62" s="108">
        <f>'Populations3 4313314'!AT64/'Populations3 4313314'!AU64</f>
        <v>0.59259259259259256</v>
      </c>
      <c r="X62" s="108">
        <f>'Populations3 4313314'!AV64/'Populations3 4313314'!AW64</f>
        <v>0.6228070175438597</v>
      </c>
      <c r="Y62" s="108">
        <f>'Populations3 4313314'!AX64/'Populations3 4313314'!AY64</f>
        <v>0.64</v>
      </c>
      <c r="Z62" s="108">
        <f>'Populations3 4313314'!AZ64/'Populations3 4313314'!BA64</f>
        <v>0.64227642276422769</v>
      </c>
      <c r="AA62" s="108">
        <f>'Populations3 4313314'!BB64/'Populations3 4313314'!BC64</f>
        <v>0.70796460176991149</v>
      </c>
      <c r="AB62" s="108">
        <f>'Populations3 4313314'!BD64/'Populations3 4313314'!BE64</f>
        <v>0.75652173913043474</v>
      </c>
      <c r="AC62" s="108">
        <f>'Populations3 4313314'!BF64/'Populations3 4313314'!BG64</f>
        <v>0.66942148760330578</v>
      </c>
      <c r="AD62" s="108">
        <f>'Populations3 4313314'!BH64/'Populations3 4313314'!BI64</f>
        <v>0.69291338582677164</v>
      </c>
      <c r="AE62" s="108">
        <f>'Populations3 4313314'!BJ64/'Populations3 4313314'!BK64</f>
        <v>0.752</v>
      </c>
      <c r="AF62" s="108">
        <f>'Populations3 4313314'!BL64/'Populations3 4313314'!BM64</f>
        <v>0.78688524590163933</v>
      </c>
      <c r="AG62" s="108">
        <f>'Populations3 4313314'!BN64/'Populations3 4313314'!BO64</f>
        <v>0.7734375</v>
      </c>
      <c r="AH62" s="108">
        <f>'Populations3 4313314'!BP64/'Populations3 4313314'!BQ64</f>
        <v>0.77165354330708658</v>
      </c>
      <c r="AI62" s="108">
        <f>'Populations3 4313314'!BR64/'Populations3 4313314'!BS64</f>
        <v>0.75396825396825395</v>
      </c>
      <c r="AJ62" s="108">
        <f>'Populations3 4313314'!BT64/'Populations3 4313314'!BU64</f>
        <v>0.74626865671641796</v>
      </c>
      <c r="AK62" s="108">
        <f>'Populations3 4313314'!BV64/'Populations3 4313314'!BW64</f>
        <v>0.76978417266187049</v>
      </c>
      <c r="AL62" s="108">
        <f>'Populations3 4313314'!BX64/'Populations3 4313314'!BY64</f>
        <v>0.78231292517006801</v>
      </c>
      <c r="AM62" s="108">
        <f>'Populations3 4313314'!BZ64/'Populations3 4313314'!CA64</f>
        <v>0.78082191780821919</v>
      </c>
      <c r="AN62" s="108">
        <f>'Populations3 4313314'!CB64/'Populations3 4313314'!CC64</f>
        <v>0.76870748299319724</v>
      </c>
      <c r="AO62" s="108">
        <f>'Populations3 4313314'!CD64/'Populations3 4313314'!CE64</f>
        <v>0.77931034482758621</v>
      </c>
      <c r="AP62" s="108">
        <f>'Populations3 4313314'!CF64/'Populations3 4313314'!CG64</f>
        <v>0.81578947368421051</v>
      </c>
      <c r="AQ62" s="108">
        <f>'Populations3 4313314'!CH64/'Populations3 4313314'!CI64</f>
        <v>0.7870967741935484</v>
      </c>
      <c r="AR62" s="108">
        <f>'Populations3 4313314'!CJ64/'Populations3 4313314'!CK64</f>
        <v>0.82894736842105265</v>
      </c>
      <c r="AS62" s="108">
        <f>'Populations3 4313314'!CL64/'Populations3 4313314'!CM64</f>
        <v>0.80645161290322576</v>
      </c>
      <c r="AT62" s="108">
        <f>'Populations3 4313314'!CN64/'Populations3 4313314'!CO64</f>
        <v>0.79166666666666663</v>
      </c>
      <c r="AU62" s="108">
        <f>'Populations3 4313314'!CP64/'Populations3 4313314'!CQ64</f>
        <v>0.80575539568345322</v>
      </c>
      <c r="AV62" s="108">
        <f>'Populations3 4313314'!CR64/'Populations3 4313314'!CS64</f>
        <v>0.8188405797101449</v>
      </c>
      <c r="AW62" s="108">
        <f>'Populations3 4313314'!CT64/'Populations3 4313314'!CU64</f>
        <v>0.78417266187050361</v>
      </c>
      <c r="AX62" s="108">
        <f>'Populations3 4313314'!CV64/'Populations3 4313314'!CW64</f>
        <v>0.74452554744525545</v>
      </c>
      <c r="AY62" s="108">
        <f>'Populations3 4313314'!CX64/'Populations3 4313314'!CY64</f>
        <v>0.74264705882352944</v>
      </c>
      <c r="AZ62" s="108">
        <f>'Populations3 4313314'!CZ64/'Populations3 4313314'!DA64</f>
        <v>0.75939849624060152</v>
      </c>
      <c r="BA62" s="108">
        <f>'Populations3 4313314'!DB64/'Populations3 4313314'!DC64</f>
        <v>0.71875</v>
      </c>
      <c r="BB62" s="108">
        <f>'Populations3 4313314'!DD64/'Populations3 4313314'!DE64</f>
        <v>0.72950819672131151</v>
      </c>
      <c r="BC62" s="108">
        <f>'Populations3 4313314'!DF64/'Populations3 4313314'!DG64</f>
        <v>0.72357723577235777</v>
      </c>
      <c r="BD62" s="108">
        <f>'Populations3 4313314'!DH64/'Populations3 4313314'!DI64</f>
        <v>0.72</v>
      </c>
      <c r="BE62" s="108">
        <f>'Populations3 4313314'!DJ64/'Populations3 4313314'!DK64</f>
        <v>0.7421875</v>
      </c>
      <c r="BF62" s="108">
        <f>'Populations3 4313314'!DL64/'Populations3 4313314'!DM64</f>
        <v>0.74193548387096775</v>
      </c>
      <c r="BG62" s="108">
        <f>'Populations3 4313314'!DN64/'Populations3 4313314'!DO64</f>
        <v>0.74399999999999999</v>
      </c>
      <c r="BH62" s="108">
        <f>'Populations3 4313314'!DP64/'Populations3 4313314'!DQ64</f>
        <v>0.75806451612903225</v>
      </c>
      <c r="BI62" s="108">
        <f>'Populations3 4313314'!DR64/'Populations3 4313314'!DS64</f>
        <v>0.76800000000000002</v>
      </c>
      <c r="BJ62" s="108">
        <f>'Populations3 4313314'!DT64/'Populations3 4313314'!DU64</f>
        <v>0.76271186440677963</v>
      </c>
      <c r="BK62" s="108">
        <f>'Populations3 4313314'!DV64/'Populations3 4313314'!DW64</f>
        <v>0.77868852459016391</v>
      </c>
      <c r="BL62" s="108">
        <f>'Populations3 4313314'!DX64/'Populations3 4313314'!DY64</f>
        <v>0.77600000000000002</v>
      </c>
      <c r="BM62" s="108">
        <f>'Populations3 4313314'!DZ64/'Populations3 4313314'!EA64</f>
        <v>0.76865671641791045</v>
      </c>
      <c r="BN62" s="108">
        <v>0.73426573426573427</v>
      </c>
      <c r="BO62" s="108">
        <v>0.75524475524475521</v>
      </c>
      <c r="BP62" s="108">
        <v>0.72</v>
      </c>
      <c r="BQ62" s="108">
        <v>0.70394736842105265</v>
      </c>
      <c r="BR62" s="108">
        <v>0.7142857142857143</v>
      </c>
      <c r="BS62" s="108">
        <v>0.72499999999999998</v>
      </c>
      <c r="BT62" s="108">
        <v>0.72499999999999998</v>
      </c>
      <c r="BU62" s="108">
        <v>0.76282051282051277</v>
      </c>
      <c r="BV62" s="108">
        <v>0.73509933774834435</v>
      </c>
      <c r="BW62" s="108">
        <v>0.75</v>
      </c>
      <c r="BX62" s="108">
        <v>0.73648648648648651</v>
      </c>
      <c r="BY62" s="108">
        <v>0.70394736842105265</v>
      </c>
      <c r="BZ62" s="108">
        <v>0.69277108433734935</v>
      </c>
      <c r="CA62" s="108">
        <v>0.68823529411764706</v>
      </c>
      <c r="CB62" s="108">
        <v>0.7151515151515152</v>
      </c>
    </row>
    <row r="63" spans="1:80" x14ac:dyDescent="0.2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f>'Populations3 4313314'!AB65/'Populations3 4313314'!AC65</f>
        <v>0.71195652173913049</v>
      </c>
      <c r="O63" s="108">
        <f>'Populations3 4313314'!AD65/'Populations3 4313314'!AE65</f>
        <v>0.69892473118279574</v>
      </c>
      <c r="P63" s="108">
        <f>'Populations3 4313314'!AF65/'Populations3 4313314'!AG65</f>
        <v>0.67010309278350511</v>
      </c>
      <c r="Q63" s="108">
        <f>'Populations3 4313314'!AH65/'Populations3 4313314'!AI65</f>
        <v>0.67346938775510201</v>
      </c>
      <c r="R63" s="108">
        <f>'Populations3 4313314'!AJ65/'Populations3 4313314'!AK65</f>
        <v>0.65463917525773196</v>
      </c>
      <c r="S63" s="108">
        <f>'Populations3 4313314'!AL65/'Populations3 4313314'!AM65</f>
        <v>0.65979381443298968</v>
      </c>
      <c r="T63" s="108">
        <f>'Populations3 4313314'!AN65/'Populations3 4313314'!AO65</f>
        <v>0.68911917098445596</v>
      </c>
      <c r="U63" s="108">
        <f>'Populations3 4313314'!AP65/'Populations3 4313314'!AQ65</f>
        <v>0.68421052631578949</v>
      </c>
      <c r="V63" s="108">
        <f>'Populations3 4313314'!AR65/'Populations3 4313314'!AS65</f>
        <v>0.65402843601895733</v>
      </c>
      <c r="W63" s="108">
        <f>'Populations3 4313314'!AT65/'Populations3 4313314'!AU65</f>
        <v>0.72037914691943128</v>
      </c>
      <c r="X63" s="108">
        <f>'Populations3 4313314'!AV65/'Populations3 4313314'!AW65</f>
        <v>0.71232876712328763</v>
      </c>
      <c r="Y63" s="108">
        <f>'Populations3 4313314'!AX65/'Populations3 4313314'!AY65</f>
        <v>0.70353982300884954</v>
      </c>
      <c r="Z63" s="108">
        <f>'Populations3 4313314'!AZ65/'Populations3 4313314'!BA65</f>
        <v>0.69736842105263153</v>
      </c>
      <c r="AA63" s="108">
        <f>'Populations3 4313314'!BB65/'Populations3 4313314'!BC65</f>
        <v>0.70434782608695656</v>
      </c>
      <c r="AB63" s="108">
        <f>'Populations3 4313314'!BD65/'Populations3 4313314'!BE65</f>
        <v>0.72246696035242286</v>
      </c>
      <c r="AC63" s="108">
        <f>'Populations3 4313314'!BF65/'Populations3 4313314'!BG65</f>
        <v>0.67873303167420818</v>
      </c>
      <c r="AD63" s="108">
        <f>'Populations3 4313314'!BH65/'Populations3 4313314'!BI65</f>
        <v>0.68224299065420557</v>
      </c>
      <c r="AE63" s="108">
        <f>'Populations3 4313314'!BJ65/'Populations3 4313314'!BK65</f>
        <v>0.67136150234741787</v>
      </c>
      <c r="AF63" s="108">
        <f>'Populations3 4313314'!BL65/'Populations3 4313314'!BM65</f>
        <v>0.67741935483870963</v>
      </c>
      <c r="AG63" s="108">
        <f>'Populations3 4313314'!BN65/'Populations3 4313314'!BO65</f>
        <v>0.69158878504672894</v>
      </c>
      <c r="AH63" s="108">
        <f>'Populations3 4313314'!BP65/'Populations3 4313314'!BQ65</f>
        <v>0.6901408450704225</v>
      </c>
      <c r="AI63" s="108">
        <f>'Populations3 4313314'!BR65/'Populations3 4313314'!BS65</f>
        <v>0.71</v>
      </c>
      <c r="AJ63" s="108">
        <f>'Populations3 4313314'!BT65/'Populations3 4313314'!BU65</f>
        <v>0.72413793103448276</v>
      </c>
      <c r="AK63" s="108">
        <f>'Populations3 4313314'!BV65/'Populations3 4313314'!BW65</f>
        <v>0.71844660194174759</v>
      </c>
      <c r="AL63" s="108">
        <f>'Populations3 4313314'!BX65/'Populations3 4313314'!BY65</f>
        <v>0.73708920187793425</v>
      </c>
      <c r="AM63" s="108">
        <f>'Populations3 4313314'!BZ65/'Populations3 4313314'!CA65</f>
        <v>0.72072072072072069</v>
      </c>
      <c r="AN63" s="108">
        <f>'Populations3 4313314'!CB65/'Populations3 4313314'!CC65</f>
        <v>0.72146118721461183</v>
      </c>
      <c r="AO63" s="108">
        <f>'Populations3 4313314'!CD65/'Populations3 4313314'!CE65</f>
        <v>0.71945701357466063</v>
      </c>
      <c r="AP63" s="108">
        <f>'Populations3 4313314'!CF65/'Populations3 4313314'!CG65</f>
        <v>0.71493212669683259</v>
      </c>
      <c r="AQ63" s="108">
        <f>'Populations3 4313314'!CH65/'Populations3 4313314'!CI65</f>
        <v>0.70754716981132071</v>
      </c>
      <c r="AR63" s="108">
        <f>'Populations3 4313314'!CJ65/'Populations3 4313314'!CK65</f>
        <v>0.71634615384615385</v>
      </c>
      <c r="AS63" s="108">
        <f>'Populations3 4313314'!CL65/'Populations3 4313314'!CM65</f>
        <v>0.71144278606965172</v>
      </c>
      <c r="AT63" s="108">
        <f>'Populations3 4313314'!CN65/'Populations3 4313314'!CO65</f>
        <v>0.71359223300970875</v>
      </c>
      <c r="AU63" s="108">
        <f>'Populations3 4313314'!CP65/'Populations3 4313314'!CQ65</f>
        <v>0.70531400966183577</v>
      </c>
      <c r="AV63" s="108">
        <f>'Populations3 4313314'!CR65/'Populations3 4313314'!CS65</f>
        <v>0.71830985915492962</v>
      </c>
      <c r="AW63" s="108">
        <f>'Populations3 4313314'!CT65/'Populations3 4313314'!CU65</f>
        <v>0.70588235294117652</v>
      </c>
      <c r="AX63" s="108">
        <f>'Populations3 4313314'!CV65/'Populations3 4313314'!CW65</f>
        <v>0.73300970873786409</v>
      </c>
      <c r="AY63" s="108">
        <f>'Populations3 4313314'!CX65/'Populations3 4313314'!CY65</f>
        <v>0.74752475247524752</v>
      </c>
      <c r="AZ63" s="108">
        <f>'Populations3 4313314'!CZ65/'Populations3 4313314'!DA65</f>
        <v>0.75980392156862742</v>
      </c>
      <c r="BA63" s="108">
        <f>'Populations3 4313314'!DB65/'Populations3 4313314'!DC65</f>
        <v>0.76847290640394084</v>
      </c>
      <c r="BB63" s="108">
        <f>'Populations3 4313314'!DD65/'Populations3 4313314'!DE65</f>
        <v>0.75355450236966826</v>
      </c>
      <c r="BC63" s="108">
        <f>'Populations3 4313314'!DF65/'Populations3 4313314'!DG65</f>
        <v>0.7766497461928934</v>
      </c>
      <c r="BD63" s="108">
        <f>'Populations3 4313314'!DH65/'Populations3 4313314'!DI65</f>
        <v>0.77540106951871657</v>
      </c>
      <c r="BE63" s="108">
        <f>'Populations3 4313314'!DJ65/'Populations3 4313314'!DK65</f>
        <v>0.79234972677595628</v>
      </c>
      <c r="BF63" s="108">
        <f>'Populations3 4313314'!DL65/'Populations3 4313314'!DM65</f>
        <v>0.78688524590163933</v>
      </c>
      <c r="BG63" s="108">
        <f>'Populations3 4313314'!DN65/'Populations3 4313314'!DO65</f>
        <v>0.7865168539325843</v>
      </c>
      <c r="BH63" s="108">
        <f>'Populations3 4313314'!DP65/'Populations3 4313314'!DQ65</f>
        <v>0.78488372093023251</v>
      </c>
      <c r="BI63" s="108">
        <f>'Populations3 4313314'!DR65/'Populations3 4313314'!DS65</f>
        <v>0.76878612716763006</v>
      </c>
      <c r="BJ63" s="108">
        <f>'Populations3 4313314'!DT65/'Populations3 4313314'!DU65</f>
        <v>0.77094972067039103</v>
      </c>
      <c r="BK63" s="108">
        <f>'Populations3 4313314'!DV65/'Populations3 4313314'!DW65</f>
        <v>0.76271186440677963</v>
      </c>
      <c r="BL63" s="108">
        <f>'Populations3 4313314'!DX65/'Populations3 4313314'!DY65</f>
        <v>0.76023391812865493</v>
      </c>
      <c r="BM63" s="108">
        <f>'Populations3 4313314'!DZ65/'Populations3 4313314'!EA65</f>
        <v>0.73837209302325579</v>
      </c>
      <c r="BN63" s="108">
        <v>0.74456521739130432</v>
      </c>
      <c r="BO63" s="108">
        <v>0.73743016759776536</v>
      </c>
      <c r="BP63" s="108">
        <v>0.74210526315789471</v>
      </c>
      <c r="BQ63" s="108">
        <v>0.74316939890710387</v>
      </c>
      <c r="BR63" s="108">
        <v>0.74576271186440679</v>
      </c>
      <c r="BS63" s="108">
        <v>0.74698795180722888</v>
      </c>
      <c r="BT63" s="108">
        <v>0.72352941176470587</v>
      </c>
      <c r="BU63" s="108">
        <v>0.69364161849710981</v>
      </c>
      <c r="BV63" s="108">
        <v>0.6987951807228916</v>
      </c>
      <c r="BW63" s="108">
        <v>0.70121951219512191</v>
      </c>
      <c r="BX63" s="108">
        <v>0.67261904761904767</v>
      </c>
      <c r="BY63" s="108">
        <v>0.64971751412429379</v>
      </c>
      <c r="BZ63" s="108">
        <v>0.65405405405405403</v>
      </c>
      <c r="CA63" s="108">
        <v>0.6470588235294118</v>
      </c>
      <c r="CB63" s="108">
        <v>0.63783783783783787</v>
      </c>
    </row>
    <row r="64" spans="1:80" x14ac:dyDescent="0.2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f>'Populations3 4313314'!AB66/'Populations3 4313314'!AC66</f>
        <v>0.47865853658536583</v>
      </c>
      <c r="O64" s="108">
        <f>'Populations3 4313314'!AD66/'Populations3 4313314'!AE66</f>
        <v>0.49852507374631266</v>
      </c>
      <c r="P64" s="108">
        <f>'Populations3 4313314'!AF66/'Populations3 4313314'!AG66</f>
        <v>0.52011494252873558</v>
      </c>
      <c r="Q64" s="108">
        <f>'Populations3 4313314'!AH66/'Populations3 4313314'!AI66</f>
        <v>0.50142450142450146</v>
      </c>
      <c r="R64" s="108">
        <f>'Populations3 4313314'!AJ66/'Populations3 4313314'!AK66</f>
        <v>0.51540616246498594</v>
      </c>
      <c r="S64" s="108">
        <f>'Populations3 4313314'!AL66/'Populations3 4313314'!AM66</f>
        <v>0.5423728813559322</v>
      </c>
      <c r="T64" s="108">
        <f>'Populations3 4313314'!AN66/'Populations3 4313314'!AO66</f>
        <v>0.54269972451790638</v>
      </c>
      <c r="U64" s="108">
        <f>'Populations3 4313314'!AP66/'Populations3 4313314'!AQ66</f>
        <v>0.55855855855855852</v>
      </c>
      <c r="V64" s="108">
        <f>'Populations3 4313314'!AR66/'Populations3 4313314'!AS66</f>
        <v>0.61739130434782608</v>
      </c>
      <c r="W64" s="108">
        <f>'Populations3 4313314'!AT66/'Populations3 4313314'!AU66</f>
        <v>0.663768115942029</v>
      </c>
      <c r="X64" s="108">
        <f>'Populations3 4313314'!AV66/'Populations3 4313314'!AW66</f>
        <v>0.68328445747800581</v>
      </c>
      <c r="Y64" s="108">
        <f>'Populations3 4313314'!AX66/'Populations3 4313314'!AY66</f>
        <v>0.70114942528735635</v>
      </c>
      <c r="Z64" s="108">
        <f>'Populations3 4313314'!AZ66/'Populations3 4313314'!BA66</f>
        <v>0.70738636363636365</v>
      </c>
      <c r="AA64" s="108">
        <f>'Populations3 4313314'!BB66/'Populations3 4313314'!BC66</f>
        <v>0.71967654986522911</v>
      </c>
      <c r="AB64" s="108">
        <f>'Populations3 4313314'!BD66/'Populations3 4313314'!BE66</f>
        <v>0.71581769436997322</v>
      </c>
      <c r="AC64" s="108">
        <f>'Populations3 4313314'!BF66/'Populations3 4313314'!BG66</f>
        <v>0.72386058981233248</v>
      </c>
      <c r="AD64" s="108">
        <f>'Populations3 4313314'!BH66/'Populations3 4313314'!BI66</f>
        <v>0.72117962466487939</v>
      </c>
      <c r="AE64" s="108">
        <f>'Populations3 4313314'!BJ66/'Populations3 4313314'!BK66</f>
        <v>0.71703296703296704</v>
      </c>
      <c r="AF64" s="108">
        <f>'Populations3 4313314'!BL66/'Populations3 4313314'!BM66</f>
        <v>0.72222222222222221</v>
      </c>
      <c r="AG64" s="108">
        <f>'Populations3 4313314'!BN66/'Populations3 4313314'!BO66</f>
        <v>0.73469387755102045</v>
      </c>
      <c r="AH64" s="108">
        <f>'Populations3 4313314'!BP66/'Populations3 4313314'!BQ66</f>
        <v>0.73775216138328525</v>
      </c>
      <c r="AI64" s="108">
        <f>'Populations3 4313314'!BR66/'Populations3 4313314'!BS66</f>
        <v>0.74702380952380953</v>
      </c>
      <c r="AJ64" s="108">
        <f>'Populations3 4313314'!BT66/'Populations3 4313314'!BU66</f>
        <v>0.73235294117647054</v>
      </c>
      <c r="AK64" s="108">
        <f>'Populations3 4313314'!BV66/'Populations3 4313314'!BW66</f>
        <v>0.75602409638554213</v>
      </c>
      <c r="AL64" s="108">
        <f>'Populations3 4313314'!BX66/'Populations3 4313314'!BY66</f>
        <v>0.75718849840255587</v>
      </c>
      <c r="AM64" s="108">
        <f>'Populations3 4313314'!BZ66/'Populations3 4313314'!CA66</f>
        <v>0.77124183006535951</v>
      </c>
      <c r="AN64" s="108">
        <f>'Populations3 4313314'!CB66/'Populations3 4313314'!CC66</f>
        <v>0.77483443708609268</v>
      </c>
      <c r="AO64" s="108">
        <f>'Populations3 4313314'!CD66/'Populations3 4313314'!CE66</f>
        <v>0.78095238095238095</v>
      </c>
      <c r="AP64" s="108">
        <f>'Populations3 4313314'!CF66/'Populations3 4313314'!CG66</f>
        <v>0.79084967320261434</v>
      </c>
      <c r="AQ64" s="108">
        <f>'Populations3 4313314'!CH66/'Populations3 4313314'!CI66</f>
        <v>0.78289473684210531</v>
      </c>
      <c r="AR64" s="108">
        <f>'Populations3 4313314'!CJ66/'Populations3 4313314'!CK66</f>
        <v>0.79</v>
      </c>
      <c r="AS64" s="108">
        <f>'Populations3 4313314'!CL66/'Populations3 4313314'!CM66</f>
        <v>0.77</v>
      </c>
      <c r="AT64" s="108">
        <f>'Populations3 4313314'!CN66/'Populations3 4313314'!CO66</f>
        <v>0.78245614035087718</v>
      </c>
      <c r="AU64" s="108">
        <f>'Populations3 4313314'!CP66/'Populations3 4313314'!CQ66</f>
        <v>0.76325088339222613</v>
      </c>
      <c r="AV64" s="108">
        <f>'Populations3 4313314'!CR66/'Populations3 4313314'!CS66</f>
        <v>0.76491228070175443</v>
      </c>
      <c r="AW64" s="108">
        <f>'Populations3 4313314'!CT66/'Populations3 4313314'!CU66</f>
        <v>0.75420875420875422</v>
      </c>
      <c r="AX64" s="108">
        <f>'Populations3 4313314'!CV66/'Populations3 4313314'!CW66</f>
        <v>0.76948051948051943</v>
      </c>
      <c r="AY64" s="108">
        <f>'Populations3 4313314'!CX66/'Populations3 4313314'!CY66</f>
        <v>0.76872964169381108</v>
      </c>
      <c r="AZ64" s="108">
        <f>'Populations3 4313314'!CZ66/'Populations3 4313314'!DA66</f>
        <v>0.75316455696202533</v>
      </c>
      <c r="BA64" s="108">
        <f>'Populations3 4313314'!DB66/'Populations3 4313314'!DC66</f>
        <v>0.75</v>
      </c>
      <c r="BB64" s="108">
        <f>'Populations3 4313314'!DD66/'Populations3 4313314'!DE66</f>
        <v>0.7579617834394905</v>
      </c>
      <c r="BC64" s="108">
        <f>'Populations3 4313314'!DF66/'Populations3 4313314'!DG66</f>
        <v>0.76415094339622647</v>
      </c>
      <c r="BD64" s="108">
        <f>'Populations3 4313314'!DH66/'Populations3 4313314'!DI66</f>
        <v>0.745398773006135</v>
      </c>
      <c r="BE64" s="108">
        <f>'Populations3 4313314'!DJ66/'Populations3 4313314'!DK66</f>
        <v>0.75229357798165142</v>
      </c>
      <c r="BF64" s="108">
        <f>'Populations3 4313314'!DL66/'Populations3 4313314'!DM66</f>
        <v>0.74440894568690097</v>
      </c>
      <c r="BG64" s="108">
        <f>'Populations3 4313314'!DN66/'Populations3 4313314'!DO66</f>
        <v>0.75728155339805825</v>
      </c>
      <c r="BH64" s="108">
        <f>'Populations3 4313314'!DP66/'Populations3 4313314'!DQ66</f>
        <v>0.77524429967426711</v>
      </c>
      <c r="BI64" s="108">
        <f>'Populations3 4313314'!DR66/'Populations3 4313314'!DS66</f>
        <v>0.77076411960132896</v>
      </c>
      <c r="BJ64" s="108">
        <f>'Populations3 4313314'!DT66/'Populations3 4313314'!DU66</f>
        <v>0.76588628762541811</v>
      </c>
      <c r="BK64" s="108">
        <f>'Populations3 4313314'!DV66/'Populations3 4313314'!DW66</f>
        <v>0.75666666666666671</v>
      </c>
      <c r="BL64" s="108">
        <f>'Populations3 4313314'!DX66/'Populations3 4313314'!DY66</f>
        <v>0.75247524752475248</v>
      </c>
      <c r="BM64" s="108">
        <f>'Populations3 4313314'!DZ66/'Populations3 4313314'!EA66</f>
        <v>0.7533783783783784</v>
      </c>
      <c r="BN64" s="108">
        <v>0.74915254237288131</v>
      </c>
      <c r="BO64" s="108">
        <v>0.75531914893617025</v>
      </c>
      <c r="BP64" s="108">
        <v>0.76383763837638374</v>
      </c>
      <c r="BQ64" s="108">
        <v>0.77777777777777779</v>
      </c>
      <c r="BR64" s="108">
        <v>0.77898550724637683</v>
      </c>
      <c r="BS64" s="108">
        <v>0.77859778597785978</v>
      </c>
      <c r="BT64" s="108">
        <v>0.77121771217712176</v>
      </c>
      <c r="BU64" s="108">
        <v>0.77394636015325668</v>
      </c>
      <c r="BV64" s="108">
        <v>0.76377952755905509</v>
      </c>
      <c r="BW64" s="108">
        <v>0.76984126984126988</v>
      </c>
      <c r="BX64" s="108">
        <v>0.76061776061776065</v>
      </c>
      <c r="BY64" s="108">
        <v>0.75464684014869887</v>
      </c>
      <c r="BZ64" s="108">
        <v>0.7235494880546075</v>
      </c>
      <c r="CA64" s="108">
        <v>0.72789115646258506</v>
      </c>
      <c r="CB64" s="108">
        <v>0.7220338983050848</v>
      </c>
    </row>
    <row r="65" spans="1:80" x14ac:dyDescent="0.2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f>'Populations3 4313314'!AB67/'Populations3 4313314'!AC67</f>
        <v>0.4640776699029126</v>
      </c>
      <c r="O65" s="108">
        <f>'Populations3 4313314'!AD67/'Populations3 4313314'!AE67</f>
        <v>0.42884990253411304</v>
      </c>
      <c r="P65" s="108">
        <f>'Populations3 4313314'!AF67/'Populations3 4313314'!AG67</f>
        <v>0.39766081871345027</v>
      </c>
      <c r="Q65" s="108">
        <f>'Populations3 4313314'!AH67/'Populations3 4313314'!AI67</f>
        <v>0.36666666666666664</v>
      </c>
      <c r="R65" s="108">
        <f>'Populations3 4313314'!AJ67/'Populations3 4313314'!AK67</f>
        <v>0.3380855397148676</v>
      </c>
      <c r="S65" s="108">
        <f>'Populations3 4313314'!AL67/'Populations3 4313314'!AM67</f>
        <v>0.32783505154639175</v>
      </c>
      <c r="T65" s="108">
        <f>'Populations3 4313314'!AN67/'Populations3 4313314'!AO67</f>
        <v>0.32845188284518828</v>
      </c>
      <c r="U65" s="108">
        <f>'Populations3 4313314'!AP67/'Populations3 4313314'!AQ67</f>
        <v>0.34381551362683438</v>
      </c>
      <c r="V65" s="108">
        <f>'Populations3 4313314'!AR67/'Populations3 4313314'!AS67</f>
        <v>0.37787056367432148</v>
      </c>
      <c r="W65" s="108">
        <f>'Populations3 4313314'!AT67/'Populations3 4313314'!AU67</f>
        <v>0.43162393162393164</v>
      </c>
      <c r="X65" s="108">
        <f>'Populations3 4313314'!AV67/'Populations3 4313314'!AW67</f>
        <v>0.50652173913043474</v>
      </c>
      <c r="Y65" s="108">
        <f>'Populations3 4313314'!AX67/'Populations3 4313314'!AY67</f>
        <v>0.52100840336134457</v>
      </c>
      <c r="Z65" s="108">
        <f>'Populations3 4313314'!AZ67/'Populations3 4313314'!BA67</f>
        <v>0.5472103004291845</v>
      </c>
      <c r="AA65" s="108">
        <f>'Populations3 4313314'!BB67/'Populations3 4313314'!BC67</f>
        <v>0.59368421052631581</v>
      </c>
      <c r="AB65" s="108">
        <f>'Populations3 4313314'!BD67/'Populations3 4313314'!BE67</f>
        <v>0.63519313304721026</v>
      </c>
      <c r="AC65" s="108">
        <f>'Populations3 4313314'!BF67/'Populations3 4313314'!BG67</f>
        <v>0.64570230607966461</v>
      </c>
      <c r="AD65" s="108">
        <f>'Populations3 4313314'!BH67/'Populations3 4313314'!BI67</f>
        <v>0.69198312236286919</v>
      </c>
      <c r="AE65" s="108">
        <f>'Populations3 4313314'!BJ67/'Populations3 4313314'!BK67</f>
        <v>0.74248927038626611</v>
      </c>
      <c r="AF65" s="108">
        <f>'Populations3 4313314'!BL67/'Populations3 4313314'!BM67</f>
        <v>0.76008492569002128</v>
      </c>
      <c r="AG65" s="108">
        <f>'Populations3 4313314'!BN67/'Populations3 4313314'!BO67</f>
        <v>0.77021276595744681</v>
      </c>
      <c r="AH65" s="108">
        <f>'Populations3 4313314'!BP67/'Populations3 4313314'!BQ67</f>
        <v>0.78105263157894733</v>
      </c>
      <c r="AI65" s="108">
        <f>'Populations3 4313314'!BR67/'Populations3 4313314'!BS67</f>
        <v>0.78644763860369615</v>
      </c>
      <c r="AJ65" s="108">
        <f>'Populations3 4313314'!BT67/'Populations3 4313314'!BU67</f>
        <v>0.78629032258064513</v>
      </c>
      <c r="AK65" s="108">
        <f>'Populations3 4313314'!BV67/'Populations3 4313314'!BW67</f>
        <v>0.79423868312757206</v>
      </c>
      <c r="AL65" s="108">
        <f>'Populations3 4313314'!BX67/'Populations3 4313314'!BY67</f>
        <v>0.78873239436619713</v>
      </c>
      <c r="AM65" s="108">
        <f>'Populations3 4313314'!BZ67/'Populations3 4313314'!CA67</f>
        <v>0.79260780287474331</v>
      </c>
      <c r="AN65" s="108">
        <f>'Populations3 4313314'!CB67/'Populations3 4313314'!CC67</f>
        <v>0.80492813141683783</v>
      </c>
      <c r="AO65" s="108">
        <f>'Populations3 4313314'!CD67/'Populations3 4313314'!CE67</f>
        <v>0.79671457905544152</v>
      </c>
      <c r="AP65" s="108">
        <f>'Populations3 4313314'!CF67/'Populations3 4313314'!CG67</f>
        <v>0.81081081081081086</v>
      </c>
      <c r="AQ65" s="108">
        <f>'Populations3 4313314'!CH67/'Populations3 4313314'!CI67</f>
        <v>0.82304526748971196</v>
      </c>
      <c r="AR65" s="108">
        <f>'Populations3 4313314'!CJ67/'Populations3 4313314'!CK67</f>
        <v>0.83760683760683763</v>
      </c>
      <c r="AS65" s="108">
        <f>'Populations3 4313314'!CL67/'Populations3 4313314'!CM67</f>
        <v>0.84154175588865099</v>
      </c>
      <c r="AT65" s="108">
        <f>'Populations3 4313314'!CN67/'Populations3 4313314'!CO67</f>
        <v>0.84531590413943358</v>
      </c>
      <c r="AU65" s="108">
        <f>'Populations3 4313314'!CP67/'Populations3 4313314'!CQ67</f>
        <v>0.84080717488789236</v>
      </c>
      <c r="AV65" s="108">
        <f>'Populations3 4313314'!CR67/'Populations3 4313314'!CS67</f>
        <v>0.85909090909090913</v>
      </c>
      <c r="AW65" s="108">
        <f>'Populations3 4313314'!CT67/'Populations3 4313314'!CU67</f>
        <v>0.84009009009009006</v>
      </c>
      <c r="AX65" s="108">
        <f>'Populations3 4313314'!CV67/'Populations3 4313314'!CW67</f>
        <v>0.83333333333333337</v>
      </c>
      <c r="AY65" s="108">
        <f>'Populations3 4313314'!CX67/'Populations3 4313314'!CY67</f>
        <v>0.81235697940503437</v>
      </c>
      <c r="AZ65" s="108">
        <f>'Populations3 4313314'!CZ67/'Populations3 4313314'!DA67</f>
        <v>0.81018518518518523</v>
      </c>
      <c r="BA65" s="108">
        <f>'Populations3 4313314'!DB67/'Populations3 4313314'!DC67</f>
        <v>0.80449438202247192</v>
      </c>
      <c r="BB65" s="108">
        <f>'Populations3 4313314'!DD67/'Populations3 4313314'!DE67</f>
        <v>0.79249448123620314</v>
      </c>
      <c r="BC65" s="108">
        <f>'Populations3 4313314'!DF67/'Populations3 4313314'!DG67</f>
        <v>0.79458239277652365</v>
      </c>
      <c r="BD65" s="108">
        <f>'Populations3 4313314'!DH67/'Populations3 4313314'!DI67</f>
        <v>0.7844444444444445</v>
      </c>
      <c r="BE65" s="108">
        <f>'Populations3 4313314'!DJ67/'Populations3 4313314'!DK67</f>
        <v>0.78181818181818186</v>
      </c>
      <c r="BF65" s="108">
        <f>'Populations3 4313314'!DL67/'Populations3 4313314'!DM67</f>
        <v>0.77130044843049328</v>
      </c>
      <c r="BG65" s="108">
        <f>'Populations3 4313314'!DN67/'Populations3 4313314'!DO67</f>
        <v>0.77477477477477474</v>
      </c>
      <c r="BH65" s="108">
        <f>'Populations3 4313314'!DP67/'Populations3 4313314'!DQ67</f>
        <v>0.7651006711409396</v>
      </c>
      <c r="BI65" s="108">
        <f>'Populations3 4313314'!DR67/'Populations3 4313314'!DS67</f>
        <v>0.77803203661327236</v>
      </c>
      <c r="BJ65" s="108">
        <f>'Populations3 4313314'!DT67/'Populations3 4313314'!DU67</f>
        <v>0.77752293577981646</v>
      </c>
      <c r="BK65" s="108">
        <f>'Populations3 4313314'!DV67/'Populations3 4313314'!DW67</f>
        <v>0.77471264367816095</v>
      </c>
      <c r="BL65" s="108">
        <f>'Populations3 4313314'!DX67/'Populations3 4313314'!DY67</f>
        <v>0.78521939953810627</v>
      </c>
      <c r="BM65" s="108">
        <f>'Populations3 4313314'!DZ67/'Populations3 4313314'!EA67</f>
        <v>0.79069767441860461</v>
      </c>
      <c r="BN65" s="108">
        <v>0.78859857482185269</v>
      </c>
      <c r="BO65" s="108">
        <v>0.79661016949152541</v>
      </c>
      <c r="BP65" s="108">
        <v>0.805352798053528</v>
      </c>
      <c r="BQ65" s="108">
        <v>0.8125</v>
      </c>
      <c r="BR65" s="108">
        <v>0.81234567901234567</v>
      </c>
      <c r="BS65" s="108">
        <v>0.81155778894472363</v>
      </c>
      <c r="BT65" s="108">
        <v>0.81481481481481477</v>
      </c>
      <c r="BU65" s="108">
        <v>0.82019704433497542</v>
      </c>
      <c r="BV65" s="108">
        <v>0.8029197080291971</v>
      </c>
      <c r="BW65" s="108">
        <v>0.8157248157248157</v>
      </c>
      <c r="BX65" s="108">
        <v>0.80882352941176472</v>
      </c>
      <c r="BY65" s="108">
        <v>0.79852579852579852</v>
      </c>
      <c r="BZ65" s="108">
        <v>0.78823529411764703</v>
      </c>
      <c r="CA65" s="108">
        <v>0.79196217494089838</v>
      </c>
      <c r="CB65" s="108">
        <v>0.80805687203791465</v>
      </c>
    </row>
    <row r="66" spans="1:80" x14ac:dyDescent="0.2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f>'Populations3 4313314'!AB68/'Populations3 4313314'!AC68</f>
        <v>0.54779969650986338</v>
      </c>
      <c r="O66" s="108">
        <f>'Populations3 4313314'!AD68/'Populations3 4313314'!AE68</f>
        <v>0.52238805970149249</v>
      </c>
      <c r="P66" s="108">
        <f>'Populations3 4313314'!AF68/'Populations3 4313314'!AG68</f>
        <v>0.51923076923076927</v>
      </c>
      <c r="Q66" s="108">
        <f>'Populations3 4313314'!AH68/'Populations3 4313314'!AI68</f>
        <v>0.51117734724292097</v>
      </c>
      <c r="R66" s="108">
        <f>'Populations3 4313314'!AJ68/'Populations3 4313314'!AK68</f>
        <v>0.51957831325301207</v>
      </c>
      <c r="S66" s="108">
        <f>'Populations3 4313314'!AL68/'Populations3 4313314'!AM68</f>
        <v>0.53383458646616544</v>
      </c>
      <c r="T66" s="108">
        <f>'Populations3 4313314'!AN68/'Populations3 4313314'!AO68</f>
        <v>0.55130168453292494</v>
      </c>
      <c r="U66" s="108">
        <f>'Populations3 4313314'!AP68/'Populations3 4313314'!AQ68</f>
        <v>0.55591572123176658</v>
      </c>
      <c r="V66" s="108">
        <f>'Populations3 4313314'!AR68/'Populations3 4313314'!AS68</f>
        <v>0.54918032786885251</v>
      </c>
      <c r="W66" s="108">
        <f>'Populations3 4313314'!AT68/'Populations3 4313314'!AU68</f>
        <v>0.58569051580698839</v>
      </c>
      <c r="X66" s="108">
        <f>'Populations3 4313314'!AV68/'Populations3 4313314'!AW68</f>
        <v>0.6322033898305085</v>
      </c>
      <c r="Y66" s="108">
        <f>'Populations3 4313314'!AX68/'Populations3 4313314'!AY68</f>
        <v>0.64982578397212543</v>
      </c>
      <c r="Z66" s="108">
        <f>'Populations3 4313314'!AZ68/'Populations3 4313314'!BA68</f>
        <v>0.68141592920353977</v>
      </c>
      <c r="AA66" s="108">
        <f>'Populations3 4313314'!BB68/'Populations3 4313314'!BC68</f>
        <v>0.7172774869109948</v>
      </c>
      <c r="AB66" s="108">
        <f>'Populations3 4313314'!BD68/'Populations3 4313314'!BE68</f>
        <v>0.73867595818815335</v>
      </c>
      <c r="AC66" s="108">
        <f>'Populations3 4313314'!BF68/'Populations3 4313314'!BG68</f>
        <v>0.73951048951048948</v>
      </c>
      <c r="AD66" s="108">
        <f>'Populations3 4313314'!BH68/'Populations3 4313314'!BI68</f>
        <v>0.74526678141135971</v>
      </c>
      <c r="AE66" s="108">
        <f>'Populations3 4313314'!BJ68/'Populations3 4313314'!BK68</f>
        <v>0.76173913043478259</v>
      </c>
      <c r="AF66" s="108">
        <f>'Populations3 4313314'!BL68/'Populations3 4313314'!BM68</f>
        <v>0.79130434782608694</v>
      </c>
      <c r="AG66" s="108">
        <f>'Populations3 4313314'!BN68/'Populations3 4313314'!BO68</f>
        <v>0.79509632224168125</v>
      </c>
      <c r="AH66" s="108">
        <f>'Populations3 4313314'!BP68/'Populations3 4313314'!BQ68</f>
        <v>0.79537366548042709</v>
      </c>
      <c r="AI66" s="108">
        <f>'Populations3 4313314'!BR68/'Populations3 4313314'!BS68</f>
        <v>0.78448275862068961</v>
      </c>
      <c r="AJ66" s="108">
        <f>'Populations3 4313314'!BT68/'Populations3 4313314'!BU68</f>
        <v>0.78819444444444442</v>
      </c>
      <c r="AK66" s="108">
        <f>'Populations3 4313314'!BV68/'Populations3 4313314'!BW68</f>
        <v>0.80536912751677847</v>
      </c>
      <c r="AL66" s="108">
        <f>'Populations3 4313314'!BX68/'Populations3 4313314'!BY68</f>
        <v>0.80833333333333335</v>
      </c>
      <c r="AM66" s="108">
        <f>'Populations3 4313314'!BZ68/'Populations3 4313314'!CA68</f>
        <v>0.81803278688524594</v>
      </c>
      <c r="AN66" s="108">
        <f>'Populations3 4313314'!CB68/'Populations3 4313314'!CC68</f>
        <v>0.8192371475953566</v>
      </c>
      <c r="AO66" s="108">
        <f>'Populations3 4313314'!CD68/'Populations3 4313314'!CE68</f>
        <v>0.80427631578947367</v>
      </c>
      <c r="AP66" s="108">
        <f>'Populations3 4313314'!CF68/'Populations3 4313314'!CG68</f>
        <v>0.81469115191986641</v>
      </c>
      <c r="AQ66" s="108">
        <f>'Populations3 4313314'!CH68/'Populations3 4313314'!CI68</f>
        <v>0.82303839732888151</v>
      </c>
      <c r="AR66" s="108">
        <f>'Populations3 4313314'!CJ68/'Populations3 4313314'!CK68</f>
        <v>0.8125</v>
      </c>
      <c r="AS66" s="108">
        <f>'Populations3 4313314'!CL68/'Populations3 4313314'!CM68</f>
        <v>0.80698835274542424</v>
      </c>
      <c r="AT66" s="108">
        <f>'Populations3 4313314'!CN68/'Populations3 4313314'!CO68</f>
        <v>0.82615894039735094</v>
      </c>
      <c r="AU66" s="108">
        <f>'Populations3 4313314'!CP68/'Populations3 4313314'!CQ68</f>
        <v>0.83529411764705885</v>
      </c>
      <c r="AV66" s="108">
        <f>'Populations3 4313314'!CR68/'Populations3 4313314'!CS68</f>
        <v>0.82890365448504988</v>
      </c>
      <c r="AW66" s="108">
        <f>'Populations3 4313314'!CT68/'Populations3 4313314'!CU68</f>
        <v>0.83114754098360655</v>
      </c>
      <c r="AX66" s="108">
        <f>'Populations3 4313314'!CV68/'Populations3 4313314'!CW68</f>
        <v>0.82829888712241651</v>
      </c>
      <c r="AY66" s="108">
        <f>'Populations3 4313314'!CX68/'Populations3 4313314'!CY68</f>
        <v>0.83091787439613529</v>
      </c>
      <c r="AZ66" s="108">
        <f>'Populations3 4313314'!CZ68/'Populations3 4313314'!DA68</f>
        <v>0.8375634517766497</v>
      </c>
      <c r="BA66" s="108">
        <f>'Populations3 4313314'!DB68/'Populations3 4313314'!DC68</f>
        <v>0.83222591362126241</v>
      </c>
      <c r="BB66" s="108">
        <f>'Populations3 4313314'!DD68/'Populations3 4313314'!DE68</f>
        <v>0.82214765100671139</v>
      </c>
      <c r="BC66" s="108">
        <f>'Populations3 4313314'!DF68/'Populations3 4313314'!DG68</f>
        <v>0.81639344262295077</v>
      </c>
      <c r="BD66" s="108">
        <f>'Populations3 4313314'!DH68/'Populations3 4313314'!DI68</f>
        <v>0.81953642384105962</v>
      </c>
      <c r="BE66" s="108">
        <f>'Populations3 4313314'!DJ68/'Populations3 4313314'!DK68</f>
        <v>0.82587064676616917</v>
      </c>
      <c r="BF66" s="108">
        <f>'Populations3 4313314'!DL68/'Populations3 4313314'!DM68</f>
        <v>0.83168316831683164</v>
      </c>
      <c r="BG66" s="108">
        <f>'Populations3 4313314'!DN68/'Populations3 4313314'!DO68</f>
        <v>0.84121621621621623</v>
      </c>
      <c r="BH66" s="108">
        <f>'Populations3 4313314'!DP68/'Populations3 4313314'!DQ68</f>
        <v>0.83838383838383834</v>
      </c>
      <c r="BI66" s="108">
        <f>'Populations3 4313314'!DR68/'Populations3 4313314'!DS68</f>
        <v>0.83190394511149224</v>
      </c>
      <c r="BJ66" s="108">
        <f>'Populations3 4313314'!DT68/'Populations3 4313314'!DU68</f>
        <v>0.81525423728813562</v>
      </c>
      <c r="BK66" s="108">
        <f>'Populations3 4313314'!DV68/'Populations3 4313314'!DW68</f>
        <v>0.82770270270270274</v>
      </c>
      <c r="BL66" s="108">
        <f>'Populations3 4313314'!DX68/'Populations3 4313314'!DY68</f>
        <v>0.83025210084033618</v>
      </c>
      <c r="BM66" s="108">
        <f>'Populations3 4313314'!DZ68/'Populations3 4313314'!EA68</f>
        <v>0.82804674457429051</v>
      </c>
      <c r="BN66" s="108">
        <v>0.83561643835616439</v>
      </c>
      <c r="BO66" s="108">
        <v>0.83079526226734346</v>
      </c>
      <c r="BP66" s="108">
        <v>0.8297161936560935</v>
      </c>
      <c r="BQ66" s="108">
        <v>0.82758620689655171</v>
      </c>
      <c r="BR66" s="108">
        <v>0.83531409168081494</v>
      </c>
      <c r="BS66" s="108">
        <v>0.84182776801405979</v>
      </c>
      <c r="BT66" s="108">
        <v>0.83182640144665465</v>
      </c>
      <c r="BU66" s="108">
        <v>0.83882783882783885</v>
      </c>
      <c r="BV66" s="108">
        <v>0.83364485981308412</v>
      </c>
      <c r="BW66" s="108">
        <v>0.82783882783882778</v>
      </c>
      <c r="BX66" s="108">
        <v>0.82415630550621666</v>
      </c>
      <c r="BY66" s="108">
        <v>0.8303571428571429</v>
      </c>
      <c r="BZ66" s="108">
        <v>0.83916083916083917</v>
      </c>
      <c r="CA66" s="108">
        <v>0.84050179211469533</v>
      </c>
      <c r="CB66" s="108">
        <v>0.83831282952548325</v>
      </c>
    </row>
    <row r="67" spans="1:80" x14ac:dyDescent="0.2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f>'Populations3 4313314'!AB69/'Populations3 4313314'!AC69</f>
        <v>0.7269076305220884</v>
      </c>
      <c r="O67" s="108">
        <f>'Populations3 4313314'!AD69/'Populations3 4313314'!AE69</f>
        <v>0.70799999999999996</v>
      </c>
      <c r="P67" s="108">
        <f>'Populations3 4313314'!AF69/'Populations3 4313314'!AG69</f>
        <v>0.72307692307692306</v>
      </c>
      <c r="Q67" s="108">
        <f>'Populations3 4313314'!AH69/'Populations3 4313314'!AI69</f>
        <v>0.72727272727272729</v>
      </c>
      <c r="R67" s="108">
        <f>'Populations3 4313314'!AJ69/'Populations3 4313314'!AK69</f>
        <v>0.72137404580152675</v>
      </c>
      <c r="S67" s="108">
        <f>'Populations3 4313314'!AL69/'Populations3 4313314'!AM69</f>
        <v>0.72137404580152675</v>
      </c>
      <c r="T67" s="108">
        <f>'Populations3 4313314'!AN69/'Populations3 4313314'!AO69</f>
        <v>0.71375464684014867</v>
      </c>
      <c r="U67" s="108">
        <f>'Populations3 4313314'!AP69/'Populations3 4313314'!AQ69</f>
        <v>0.68825910931174084</v>
      </c>
      <c r="V67" s="108">
        <f>'Populations3 4313314'!AR69/'Populations3 4313314'!AS69</f>
        <v>0.6588235294117647</v>
      </c>
      <c r="W67" s="108">
        <f>'Populations3 4313314'!AT69/'Populations3 4313314'!AU69</f>
        <v>0.69047619047619047</v>
      </c>
      <c r="X67" s="108">
        <f>'Populations3 4313314'!AV69/'Populations3 4313314'!AW69</f>
        <v>0.71138211382113825</v>
      </c>
      <c r="Y67" s="108">
        <f>'Populations3 4313314'!AX69/'Populations3 4313314'!AY69</f>
        <v>0.71250000000000002</v>
      </c>
      <c r="Z67" s="108">
        <f>'Populations3 4313314'!AZ69/'Populations3 4313314'!BA69</f>
        <v>0.6889763779527559</v>
      </c>
      <c r="AA67" s="108">
        <f>'Populations3 4313314'!BB69/'Populations3 4313314'!BC69</f>
        <v>0.72653061224489801</v>
      </c>
      <c r="AB67" s="108">
        <f>'Populations3 4313314'!BD69/'Populations3 4313314'!BE69</f>
        <v>0.70634920634920639</v>
      </c>
      <c r="AC67" s="108">
        <f>'Populations3 4313314'!BF69/'Populations3 4313314'!BG69</f>
        <v>0.67843137254901964</v>
      </c>
      <c r="AD67" s="108">
        <f>'Populations3 4313314'!BH69/'Populations3 4313314'!BI69</f>
        <v>0.68774703557312256</v>
      </c>
      <c r="AE67" s="108">
        <f>'Populations3 4313314'!BJ69/'Populations3 4313314'!BK69</f>
        <v>0.69322709163346619</v>
      </c>
      <c r="AF67" s="108">
        <f>'Populations3 4313314'!BL69/'Populations3 4313314'!BM69</f>
        <v>0.69635627530364375</v>
      </c>
      <c r="AG67" s="108">
        <f>'Populations3 4313314'!BN69/'Populations3 4313314'!BO69</f>
        <v>0.7381974248927039</v>
      </c>
      <c r="AH67" s="108">
        <f>'Populations3 4313314'!BP69/'Populations3 4313314'!BQ69</f>
        <v>0.74568965517241381</v>
      </c>
      <c r="AI67" s="108">
        <f>'Populations3 4313314'!BR69/'Populations3 4313314'!BS69</f>
        <v>0.76086956521739135</v>
      </c>
      <c r="AJ67" s="108">
        <f>'Populations3 4313314'!BT69/'Populations3 4313314'!BU69</f>
        <v>0.76419213973799127</v>
      </c>
      <c r="AK67" s="108">
        <f>'Populations3 4313314'!BV69/'Populations3 4313314'!BW69</f>
        <v>0.76595744680851063</v>
      </c>
      <c r="AL67" s="108">
        <f>'Populations3 4313314'!BX69/'Populations3 4313314'!BY69</f>
        <v>0.75652173913043474</v>
      </c>
      <c r="AM67" s="108">
        <f>'Populations3 4313314'!BZ69/'Populations3 4313314'!CA69</f>
        <v>0.73593073593073588</v>
      </c>
      <c r="AN67" s="108">
        <f>'Populations3 4313314'!CB69/'Populations3 4313314'!CC69</f>
        <v>0.71739130434782605</v>
      </c>
      <c r="AO67" s="108">
        <f>'Populations3 4313314'!CD69/'Populations3 4313314'!CE69</f>
        <v>0.71551724137931039</v>
      </c>
      <c r="AP67" s="108">
        <f>'Populations3 4313314'!CF69/'Populations3 4313314'!CG69</f>
        <v>0.74688796680497926</v>
      </c>
      <c r="AQ67" s="108">
        <f>'Populations3 4313314'!CH69/'Populations3 4313314'!CI69</f>
        <v>0.73305084745762716</v>
      </c>
      <c r="AR67" s="108">
        <f>'Populations3 4313314'!CJ69/'Populations3 4313314'!CK69</f>
        <v>0.77729257641921401</v>
      </c>
      <c r="AS67" s="108">
        <f>'Populations3 4313314'!CL69/'Populations3 4313314'!CM69</f>
        <v>0.79059829059829057</v>
      </c>
      <c r="AT67" s="108">
        <f>'Populations3 4313314'!CN69/'Populations3 4313314'!CO69</f>
        <v>0.77777777777777779</v>
      </c>
      <c r="AU67" s="108">
        <f>'Populations3 4313314'!CP69/'Populations3 4313314'!CQ69</f>
        <v>0.7811158798283262</v>
      </c>
      <c r="AV67" s="108">
        <f>'Populations3 4313314'!CR69/'Populations3 4313314'!CS69</f>
        <v>0.77292576419213976</v>
      </c>
      <c r="AW67" s="108">
        <f>'Populations3 4313314'!CT69/'Populations3 4313314'!CU69</f>
        <v>0.77192982456140347</v>
      </c>
      <c r="AX67" s="108">
        <f>'Populations3 4313314'!CV69/'Populations3 4313314'!CW69</f>
        <v>0.76521739130434785</v>
      </c>
      <c r="AY67" s="108">
        <f>'Populations3 4313314'!CX69/'Populations3 4313314'!CY69</f>
        <v>0.77056277056277056</v>
      </c>
      <c r="AZ67" s="108">
        <f>'Populations3 4313314'!CZ69/'Populations3 4313314'!DA69</f>
        <v>0.78125</v>
      </c>
      <c r="BA67" s="108">
        <f>'Populations3 4313314'!DB69/'Populations3 4313314'!DC69</f>
        <v>0.7544642857142857</v>
      </c>
      <c r="BB67" s="108">
        <f>'Populations3 4313314'!DD69/'Populations3 4313314'!DE69</f>
        <v>0.7567567567567568</v>
      </c>
      <c r="BC67" s="108">
        <f>'Populations3 4313314'!DF69/'Populations3 4313314'!DG69</f>
        <v>0.76724137931034486</v>
      </c>
      <c r="BD67" s="108">
        <f>'Populations3 4313314'!DH69/'Populations3 4313314'!DI69</f>
        <v>0.7589285714285714</v>
      </c>
      <c r="BE67" s="108">
        <f>'Populations3 4313314'!DJ69/'Populations3 4313314'!DK69</f>
        <v>0.75982532751091703</v>
      </c>
      <c r="BF67" s="108">
        <f>'Populations3 4313314'!DL69/'Populations3 4313314'!DM69</f>
        <v>0.77446808510638299</v>
      </c>
      <c r="BG67" s="108">
        <f>'Populations3 4313314'!DN69/'Populations3 4313314'!DO69</f>
        <v>0.76271186440677963</v>
      </c>
      <c r="BH67" s="108">
        <f>'Populations3 4313314'!DP69/'Populations3 4313314'!DQ69</f>
        <v>0.759493670886076</v>
      </c>
      <c r="BI67" s="108">
        <f>'Populations3 4313314'!DR69/'Populations3 4313314'!DS69</f>
        <v>0.7857142857142857</v>
      </c>
      <c r="BJ67" s="108">
        <f>'Populations3 4313314'!DT69/'Populations3 4313314'!DU69</f>
        <v>0.78389830508474578</v>
      </c>
      <c r="BK67" s="108">
        <f>'Populations3 4313314'!DV69/'Populations3 4313314'!DW69</f>
        <v>0.78367346938775506</v>
      </c>
      <c r="BL67" s="108">
        <f>'Populations3 4313314'!DX69/'Populations3 4313314'!DY69</f>
        <v>0.77551020408163263</v>
      </c>
      <c r="BM67" s="108">
        <f>'Populations3 4313314'!DZ69/'Populations3 4313314'!EA69</f>
        <v>0.79527559055118113</v>
      </c>
      <c r="BN67" s="108">
        <v>0.78455284552845528</v>
      </c>
      <c r="BO67" s="108">
        <v>0.80392156862745101</v>
      </c>
      <c r="BP67" s="108">
        <v>0.79296875</v>
      </c>
      <c r="BQ67" s="108">
        <v>0.78682170542635654</v>
      </c>
      <c r="BR67" s="108">
        <v>0.7961538461538461</v>
      </c>
      <c r="BS67" s="108">
        <v>0.79844961240310075</v>
      </c>
      <c r="BT67" s="108">
        <v>0.80487804878048785</v>
      </c>
      <c r="BU67" s="108">
        <v>0.8112449799196787</v>
      </c>
      <c r="BV67" s="108">
        <v>0.80478087649402386</v>
      </c>
      <c r="BW67" s="108">
        <v>0.79032258064516125</v>
      </c>
      <c r="BX67" s="108">
        <v>0.80158730158730163</v>
      </c>
      <c r="BY67" s="108">
        <v>0.80478087649402386</v>
      </c>
      <c r="BZ67" s="108">
        <v>0.80722891566265065</v>
      </c>
      <c r="CA67" s="108">
        <v>0.80237154150197632</v>
      </c>
      <c r="CB67" s="108">
        <v>0.80081300813008127</v>
      </c>
    </row>
    <row r="68" spans="1:80" x14ac:dyDescent="0.2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f>'Populations3 4313314'!AB70/'Populations3 4313314'!AC70</f>
        <v>0.64963503649635035</v>
      </c>
      <c r="O68" s="108">
        <f>'Populations3 4313314'!AD70/'Populations3 4313314'!AE70</f>
        <v>0.62015503875968991</v>
      </c>
      <c r="P68" s="108">
        <f>'Populations3 4313314'!AF70/'Populations3 4313314'!AG70</f>
        <v>0.59398496240601506</v>
      </c>
      <c r="Q68" s="108">
        <f>'Populations3 4313314'!AH70/'Populations3 4313314'!AI70</f>
        <v>0.58064516129032262</v>
      </c>
      <c r="R68" s="108">
        <f>'Populations3 4313314'!AJ70/'Populations3 4313314'!AK70</f>
        <v>0.55200000000000005</v>
      </c>
      <c r="S68" s="108">
        <f>'Populations3 4313314'!AL70/'Populations3 4313314'!AM70</f>
        <v>0.5390625</v>
      </c>
      <c r="T68" s="108">
        <f>'Populations3 4313314'!AN70/'Populations3 4313314'!AO70</f>
        <v>0.52892561983471076</v>
      </c>
      <c r="U68" s="108">
        <f>'Populations3 4313314'!AP70/'Populations3 4313314'!AQ70</f>
        <v>0.54621848739495793</v>
      </c>
      <c r="V68" s="108">
        <f>'Populations3 4313314'!AR70/'Populations3 4313314'!AS70</f>
        <v>0.5431034482758621</v>
      </c>
      <c r="W68" s="108">
        <f>'Populations3 4313314'!AT70/'Populations3 4313314'!AU70</f>
        <v>0.58260869565217388</v>
      </c>
      <c r="X68" s="108">
        <f>'Populations3 4313314'!AV70/'Populations3 4313314'!AW70</f>
        <v>0.61016949152542377</v>
      </c>
      <c r="Y68" s="108">
        <f>'Populations3 4313314'!AX70/'Populations3 4313314'!AY70</f>
        <v>0.62992125984251968</v>
      </c>
      <c r="Z68" s="108">
        <f>'Populations3 4313314'!AZ70/'Populations3 4313314'!BA70</f>
        <v>0.61344537815126055</v>
      </c>
      <c r="AA68" s="108">
        <f>'Populations3 4313314'!BB70/'Populations3 4313314'!BC70</f>
        <v>0.625</v>
      </c>
      <c r="AB68" s="108">
        <f>'Populations3 4313314'!BD70/'Populations3 4313314'!BE70</f>
        <v>0.59459459459459463</v>
      </c>
      <c r="AC68" s="108">
        <f>'Populations3 4313314'!BF70/'Populations3 4313314'!BG70</f>
        <v>0.60185185185185186</v>
      </c>
      <c r="AD68" s="108">
        <f>'Populations3 4313314'!BH70/'Populations3 4313314'!BI70</f>
        <v>0.58333333333333337</v>
      </c>
      <c r="AE68" s="108">
        <f>'Populations3 4313314'!BJ70/'Populations3 4313314'!BK70</f>
        <v>0.62831858407079644</v>
      </c>
      <c r="AF68" s="108">
        <f>'Populations3 4313314'!BL70/'Populations3 4313314'!BM70</f>
        <v>0.6228070175438597</v>
      </c>
      <c r="AG68" s="108">
        <f>'Populations3 4313314'!BN70/'Populations3 4313314'!BO70</f>
        <v>0.62931034482758619</v>
      </c>
      <c r="AH68" s="108">
        <f>'Populations3 4313314'!BP70/'Populations3 4313314'!BQ70</f>
        <v>0.64406779661016944</v>
      </c>
      <c r="AI68" s="108">
        <f>'Populations3 4313314'!BR70/'Populations3 4313314'!BS70</f>
        <v>0.62393162393162394</v>
      </c>
      <c r="AJ68" s="108">
        <f>'Populations3 4313314'!BT70/'Populations3 4313314'!BU70</f>
        <v>0.66101694915254239</v>
      </c>
      <c r="AK68" s="108">
        <f>'Populations3 4313314'!BV70/'Populations3 4313314'!BW70</f>
        <v>0.66949152542372881</v>
      </c>
      <c r="AL68" s="108">
        <f>'Populations3 4313314'!BX70/'Populations3 4313314'!BY70</f>
        <v>0.63934426229508201</v>
      </c>
      <c r="AM68" s="108">
        <f>'Populations3 4313314'!BZ70/'Populations3 4313314'!CA70</f>
        <v>0.65833333333333333</v>
      </c>
      <c r="AN68" s="108">
        <f>'Populations3 4313314'!CB70/'Populations3 4313314'!CC70</f>
        <v>0.69298245614035092</v>
      </c>
      <c r="AO68" s="108">
        <f>'Populations3 4313314'!CD70/'Populations3 4313314'!CE70</f>
        <v>0.69911504424778759</v>
      </c>
      <c r="AP68" s="108">
        <f>'Populations3 4313314'!CF70/'Populations3 4313314'!CG70</f>
        <v>0.69724770642201839</v>
      </c>
      <c r="AQ68" s="108">
        <f>'Populations3 4313314'!CH70/'Populations3 4313314'!CI70</f>
        <v>0.69026548672566368</v>
      </c>
      <c r="AR68" s="108">
        <f>'Populations3 4313314'!CJ70/'Populations3 4313314'!CK70</f>
        <v>0.69565217391304346</v>
      </c>
      <c r="AS68" s="108">
        <f>'Populations3 4313314'!CL70/'Populations3 4313314'!CM70</f>
        <v>0.70085470085470081</v>
      </c>
      <c r="AT68" s="108">
        <f>'Populations3 4313314'!CN70/'Populations3 4313314'!CO70</f>
        <v>0.72881355932203384</v>
      </c>
      <c r="AU68" s="108">
        <f>'Populations3 4313314'!CP70/'Populations3 4313314'!CQ70</f>
        <v>0.70634920634920639</v>
      </c>
      <c r="AV68" s="108">
        <f>'Populations3 4313314'!CR70/'Populations3 4313314'!CS70</f>
        <v>0.70967741935483875</v>
      </c>
      <c r="AW68" s="108">
        <f>'Populations3 4313314'!CT70/'Populations3 4313314'!CU70</f>
        <v>0.72357723577235777</v>
      </c>
      <c r="AX68" s="108">
        <f>'Populations3 4313314'!CV70/'Populations3 4313314'!CW70</f>
        <v>0.72131147540983609</v>
      </c>
      <c r="AY68" s="108">
        <f>'Populations3 4313314'!CX70/'Populations3 4313314'!CY70</f>
        <v>0.72580645161290325</v>
      </c>
      <c r="AZ68" s="108">
        <f>'Populations3 4313314'!CZ70/'Populations3 4313314'!DA70</f>
        <v>0.72</v>
      </c>
      <c r="BA68" s="108">
        <f>'Populations3 4313314'!DB70/'Populations3 4313314'!DC70</f>
        <v>0.71074380165289253</v>
      </c>
      <c r="BB68" s="108">
        <f>'Populations3 4313314'!DD70/'Populations3 4313314'!DE70</f>
        <v>0.71666666666666667</v>
      </c>
      <c r="BC68" s="108">
        <f>'Populations3 4313314'!DF70/'Populations3 4313314'!DG70</f>
        <v>0.72566371681415931</v>
      </c>
      <c r="BD68" s="108">
        <f>'Populations3 4313314'!DH70/'Populations3 4313314'!DI70</f>
        <v>0.72881355932203384</v>
      </c>
      <c r="BE68" s="108">
        <f>'Populations3 4313314'!DJ70/'Populations3 4313314'!DK70</f>
        <v>0.72566371681415931</v>
      </c>
      <c r="BF68" s="108">
        <f>'Populations3 4313314'!DL70/'Populations3 4313314'!DM70</f>
        <v>0.74774774774774777</v>
      </c>
      <c r="BG68" s="108">
        <f>'Populations3 4313314'!DN70/'Populations3 4313314'!DO70</f>
        <v>0.76923076923076927</v>
      </c>
      <c r="BH68" s="108">
        <f>'Populations3 4313314'!DP70/'Populations3 4313314'!DQ70</f>
        <v>0.82</v>
      </c>
      <c r="BI68" s="108">
        <f>'Populations3 4313314'!DR70/'Populations3 4313314'!DS70</f>
        <v>0.79411764705882348</v>
      </c>
      <c r="BJ68" s="108">
        <f>'Populations3 4313314'!DT70/'Populations3 4313314'!DU70</f>
        <v>0.77669902912621358</v>
      </c>
      <c r="BK68" s="108">
        <f>'Populations3 4313314'!DV70/'Populations3 4313314'!DW70</f>
        <v>0.78787878787878785</v>
      </c>
      <c r="BL68" s="108">
        <f>'Populations3 4313314'!DX70/'Populations3 4313314'!DY70</f>
        <v>0.81052631578947365</v>
      </c>
      <c r="BM68" s="108">
        <f>'Populations3 4313314'!DZ70/'Populations3 4313314'!EA70</f>
        <v>0.80851063829787229</v>
      </c>
      <c r="BN68" s="108">
        <v>0.80434782608695654</v>
      </c>
      <c r="BO68" s="108">
        <v>0.82795698924731187</v>
      </c>
      <c r="BP68" s="108">
        <v>0.79545454545454541</v>
      </c>
      <c r="BQ68" s="108">
        <v>0.80645161290322576</v>
      </c>
      <c r="BR68" s="108">
        <v>0.83870967741935487</v>
      </c>
      <c r="BS68" s="108">
        <v>0.84946236559139787</v>
      </c>
      <c r="BT68" s="108">
        <v>0.84536082474226804</v>
      </c>
      <c r="BU68" s="108">
        <v>0.80434782608695654</v>
      </c>
      <c r="BV68" s="108">
        <v>0.81720430107526887</v>
      </c>
      <c r="BW68" s="108">
        <v>0.81443298969072164</v>
      </c>
      <c r="BX68" s="108">
        <v>0.84042553191489366</v>
      </c>
      <c r="BY68" s="108">
        <v>0.82291666666666663</v>
      </c>
      <c r="BZ68" s="108">
        <v>0.80208333333333337</v>
      </c>
      <c r="CA68" s="108">
        <v>0.78888888888888886</v>
      </c>
      <c r="CB68" s="108">
        <v>0.80219780219780223</v>
      </c>
    </row>
    <row r="69" spans="1:80" x14ac:dyDescent="0.2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f>'Populations3 4313314'!AB71/'Populations3 4313314'!AC71</f>
        <v>0.65313225058004643</v>
      </c>
      <c r="O69" s="108">
        <f>'Populations3 4313314'!AD71/'Populations3 4313314'!AE71</f>
        <v>0.64269141531322505</v>
      </c>
      <c r="P69" s="108">
        <f>'Populations3 4313314'!AF71/'Populations3 4313314'!AG71</f>
        <v>0.62371721778791334</v>
      </c>
      <c r="Q69" s="108">
        <f>'Populations3 4313314'!AH71/'Populations3 4313314'!AI71</f>
        <v>0.62528735632183907</v>
      </c>
      <c r="R69" s="108">
        <f>'Populations3 4313314'!AJ71/'Populations3 4313314'!AK71</f>
        <v>0.625</v>
      </c>
      <c r="S69" s="108">
        <f>'Populations3 4313314'!AL71/'Populations3 4313314'!AM71</f>
        <v>0.6184510250569476</v>
      </c>
      <c r="T69" s="108">
        <f>'Populations3 4313314'!AN71/'Populations3 4313314'!AO71</f>
        <v>0.63594470046082952</v>
      </c>
      <c r="U69" s="108">
        <f>'Populations3 4313314'!AP71/'Populations3 4313314'!AQ71</f>
        <v>0.62440758293838861</v>
      </c>
      <c r="V69" s="108">
        <f>'Populations3 4313314'!AR71/'Populations3 4313314'!AS71</f>
        <v>0.55844155844155841</v>
      </c>
      <c r="W69" s="108">
        <f>'Populations3 4313314'!AT71/'Populations3 4313314'!AU71</f>
        <v>0.61163895486935871</v>
      </c>
      <c r="X69" s="108">
        <f>'Populations3 4313314'!AV71/'Populations3 4313314'!AW71</f>
        <v>0.62918660287081341</v>
      </c>
      <c r="Y69" s="108">
        <f>'Populations3 4313314'!AX71/'Populations3 4313314'!AY71</f>
        <v>0.63829787234042556</v>
      </c>
      <c r="Z69" s="108">
        <f>'Populations3 4313314'!AZ71/'Populations3 4313314'!BA71</f>
        <v>0.63862559241706163</v>
      </c>
      <c r="AA69" s="108">
        <f>'Populations3 4313314'!BB71/'Populations3 4313314'!BC71</f>
        <v>0.66052934407364783</v>
      </c>
      <c r="AB69" s="108">
        <f>'Populations3 4313314'!BD71/'Populations3 4313314'!BE71</f>
        <v>0.66203703703703709</v>
      </c>
      <c r="AC69" s="108">
        <f>'Populations3 4313314'!BF71/'Populations3 4313314'!BG71</f>
        <v>0.63563218390804599</v>
      </c>
      <c r="AD69" s="108">
        <f>'Populations3 4313314'!BH71/'Populations3 4313314'!BI71</f>
        <v>0.64102564102564108</v>
      </c>
      <c r="AE69" s="108">
        <f>'Populations3 4313314'!BJ71/'Populations3 4313314'!BK71</f>
        <v>0.64642857142857146</v>
      </c>
      <c r="AF69" s="108">
        <f>'Populations3 4313314'!BL71/'Populations3 4313314'!BM71</f>
        <v>0.66547192353643969</v>
      </c>
      <c r="AG69" s="108">
        <f>'Populations3 4313314'!BN71/'Populations3 4313314'!BO71</f>
        <v>0.70473876063183472</v>
      </c>
      <c r="AH69" s="108">
        <f>'Populations3 4313314'!BP71/'Populations3 4313314'!BQ71</f>
        <v>0.71182266009852213</v>
      </c>
      <c r="AI69" s="108">
        <f>'Populations3 4313314'!BR71/'Populations3 4313314'!BS71</f>
        <v>0.71320754716981127</v>
      </c>
      <c r="AJ69" s="108">
        <f>'Populations3 4313314'!BT71/'Populations3 4313314'!BU71</f>
        <v>0.70661672908863915</v>
      </c>
      <c r="AK69" s="108">
        <f>'Populations3 4313314'!BV71/'Populations3 4313314'!BW71</f>
        <v>0.7023959646910467</v>
      </c>
      <c r="AL69" s="108">
        <f>'Populations3 4313314'!BX71/'Populations3 4313314'!BY71</f>
        <v>0.71105527638190957</v>
      </c>
      <c r="AM69" s="108">
        <f>'Populations3 4313314'!BZ71/'Populations3 4313314'!CA71</f>
        <v>0.72137404580152675</v>
      </c>
      <c r="AN69" s="108">
        <f>'Populations3 4313314'!CB71/'Populations3 4313314'!CC71</f>
        <v>0.72932330827067671</v>
      </c>
      <c r="AO69" s="108">
        <f>'Populations3 4313314'!CD71/'Populations3 4313314'!CE71</f>
        <v>0.74779319041614123</v>
      </c>
      <c r="AP69" s="108">
        <f>'Populations3 4313314'!CF71/'Populations3 4313314'!CG71</f>
        <v>0.76354029062087181</v>
      </c>
      <c r="AQ69" s="108">
        <f>'Populations3 4313314'!CH71/'Populations3 4313314'!CI71</f>
        <v>0.76912751677852353</v>
      </c>
      <c r="AR69" s="108">
        <f>'Populations3 4313314'!CJ71/'Populations3 4313314'!CK71</f>
        <v>0.75765645805592541</v>
      </c>
      <c r="AS69" s="108">
        <f>'Populations3 4313314'!CL71/'Populations3 4313314'!CM71</f>
        <v>0.77266754270696447</v>
      </c>
      <c r="AT69" s="108">
        <f>'Populations3 4313314'!CN71/'Populations3 4313314'!CO71</f>
        <v>0.77338603425559949</v>
      </c>
      <c r="AU69" s="108">
        <f>'Populations3 4313314'!CP71/'Populations3 4313314'!CQ71</f>
        <v>0.7863818424566088</v>
      </c>
      <c r="AV69" s="108">
        <f>'Populations3 4313314'!CR71/'Populations3 4313314'!CS71</f>
        <v>0.78706199460916437</v>
      </c>
      <c r="AW69" s="108">
        <f>'Populations3 4313314'!CT71/'Populations3 4313314'!CU71</f>
        <v>0.79161028416779433</v>
      </c>
      <c r="AX69" s="108">
        <f>'Populations3 4313314'!CV71/'Populations3 4313314'!CW71</f>
        <v>0.79161028416779433</v>
      </c>
      <c r="AY69" s="108">
        <f>'Populations3 4313314'!CX71/'Populations3 4313314'!CY71</f>
        <v>0.79206566347469221</v>
      </c>
      <c r="AZ69" s="108">
        <f>'Populations3 4313314'!CZ71/'Populations3 4313314'!DA71</f>
        <v>0.78904109589041094</v>
      </c>
      <c r="BA69" s="108">
        <f>'Populations3 4313314'!DB71/'Populations3 4313314'!DC71</f>
        <v>0.77929155313351495</v>
      </c>
      <c r="BB69" s="108">
        <f>'Populations3 4313314'!DD71/'Populations3 4313314'!DE71</f>
        <v>0.78206896551724137</v>
      </c>
      <c r="BC69" s="108">
        <f>'Populations3 4313314'!DF71/'Populations3 4313314'!DG71</f>
        <v>0.7737931034482759</v>
      </c>
      <c r="BD69" s="108">
        <f>'Populations3 4313314'!DH71/'Populations3 4313314'!DI71</f>
        <v>0.77885952712100137</v>
      </c>
      <c r="BE69" s="108">
        <f>'Populations3 4313314'!DJ71/'Populations3 4313314'!DK71</f>
        <v>0.77762039660056659</v>
      </c>
      <c r="BF69" s="108">
        <f>'Populations3 4313314'!DL71/'Populations3 4313314'!DM71</f>
        <v>0.77433004231311708</v>
      </c>
      <c r="BG69" s="108">
        <f>'Populations3 4313314'!DN71/'Populations3 4313314'!DO71</f>
        <v>0.77304964539007093</v>
      </c>
      <c r="BH69" s="108">
        <f>'Populations3 4313314'!DP71/'Populations3 4313314'!DQ71</f>
        <v>0.78028169014084503</v>
      </c>
      <c r="BI69" s="108">
        <f>'Populations3 4313314'!DR71/'Populations3 4313314'!DS71</f>
        <v>0.78072625698324027</v>
      </c>
      <c r="BJ69" s="108">
        <f>'Populations3 4313314'!DT71/'Populations3 4313314'!DU71</f>
        <v>0.76569037656903771</v>
      </c>
      <c r="BK69" s="108">
        <f>'Populations3 4313314'!DV71/'Populations3 4313314'!DW71</f>
        <v>0.76062322946175642</v>
      </c>
      <c r="BL69" s="108">
        <f>'Populations3 4313314'!DX71/'Populations3 4313314'!DY71</f>
        <v>0.76129943502824859</v>
      </c>
      <c r="BM69" s="108">
        <f>'Populations3 4313314'!DZ71/'Populations3 4313314'!EA71</f>
        <v>0.75766016713091922</v>
      </c>
      <c r="BN69" s="108">
        <v>0.75068870523415976</v>
      </c>
      <c r="BO69" s="108">
        <v>0.7556179775280899</v>
      </c>
      <c r="BP69" s="108">
        <v>0.75458392101551486</v>
      </c>
      <c r="BQ69" s="108">
        <v>0.76216968011126562</v>
      </c>
      <c r="BR69" s="108">
        <v>0.77521613832853031</v>
      </c>
      <c r="BS69" s="108">
        <v>0.77312138728323698</v>
      </c>
      <c r="BT69" s="108">
        <v>0.77286135693215341</v>
      </c>
      <c r="BU69" s="108">
        <v>0.78688524590163933</v>
      </c>
      <c r="BV69" s="108">
        <v>0.78189910979228483</v>
      </c>
      <c r="BW69" s="108">
        <v>0.77462686567164174</v>
      </c>
      <c r="BX69" s="108">
        <v>0.76156069364161849</v>
      </c>
      <c r="BY69" s="108">
        <v>0.75107913669064752</v>
      </c>
      <c r="BZ69" s="108">
        <v>0.74498567335243548</v>
      </c>
      <c r="CA69" s="108">
        <v>0.73428571428571432</v>
      </c>
      <c r="CB69" s="108">
        <v>0.73579545454545459</v>
      </c>
    </row>
    <row r="70" spans="1:80" x14ac:dyDescent="0.2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f>'Populations3 4313314'!AB72/'Populations3 4313314'!AC72</f>
        <v>0.61176470588235299</v>
      </c>
      <c r="O70" s="108">
        <f>'Populations3 4313314'!AD72/'Populations3 4313314'!AE72</f>
        <v>0.60883797054009825</v>
      </c>
      <c r="P70" s="108">
        <f>'Populations3 4313314'!AF72/'Populations3 4313314'!AG72</f>
        <v>0.5971107544141252</v>
      </c>
      <c r="Q70" s="108">
        <f>'Populations3 4313314'!AH72/'Populations3 4313314'!AI72</f>
        <v>0.59344262295081962</v>
      </c>
      <c r="R70" s="108">
        <f>'Populations3 4313314'!AJ72/'Populations3 4313314'!AK72</f>
        <v>0.5903225806451613</v>
      </c>
      <c r="S70" s="108">
        <f>'Populations3 4313314'!AL72/'Populations3 4313314'!AM72</f>
        <v>0.61019736842105265</v>
      </c>
      <c r="T70" s="108">
        <f>'Populations3 4313314'!AN72/'Populations3 4313314'!AO72</f>
        <v>0.62157809983896939</v>
      </c>
      <c r="U70" s="108">
        <f>'Populations3 4313314'!AP72/'Populations3 4313314'!AQ72</f>
        <v>0.61267605633802813</v>
      </c>
      <c r="V70" s="108">
        <f>'Populations3 4313314'!AR72/'Populations3 4313314'!AS72</f>
        <v>0.54856115107913672</v>
      </c>
      <c r="W70" s="108">
        <f>'Populations3 4313314'!AT72/'Populations3 4313314'!AU72</f>
        <v>0.63214285714285712</v>
      </c>
      <c r="X70" s="108">
        <f>'Populations3 4313314'!AV72/'Populations3 4313314'!AW72</f>
        <v>0.66252220248667848</v>
      </c>
      <c r="Y70" s="108">
        <f>'Populations3 4313314'!AX72/'Populations3 4313314'!AY72</f>
        <v>0.65523156089193824</v>
      </c>
      <c r="Z70" s="108">
        <f>'Populations3 4313314'!AZ72/'Populations3 4313314'!BA72</f>
        <v>0.65540540540540537</v>
      </c>
      <c r="AA70" s="108">
        <f>'Populations3 4313314'!BB72/'Populations3 4313314'!BC72</f>
        <v>0.66552901023890787</v>
      </c>
      <c r="AB70" s="108">
        <f>'Populations3 4313314'!BD72/'Populations3 4313314'!BE72</f>
        <v>0.66946308724832215</v>
      </c>
      <c r="AC70" s="108">
        <f>'Populations3 4313314'!BF72/'Populations3 4313314'!BG72</f>
        <v>0.61680672268907566</v>
      </c>
      <c r="AD70" s="108">
        <f>'Populations3 4313314'!BH72/'Populations3 4313314'!BI72</f>
        <v>0.6174496644295302</v>
      </c>
      <c r="AE70" s="108">
        <f>'Populations3 4313314'!BJ72/'Populations3 4313314'!BK72</f>
        <v>0.64191419141914197</v>
      </c>
      <c r="AF70" s="108">
        <f>'Populations3 4313314'!BL72/'Populations3 4313314'!BM72</f>
        <v>0.66500000000000004</v>
      </c>
      <c r="AG70" s="108">
        <f>'Populations3 4313314'!BN72/'Populations3 4313314'!BO72</f>
        <v>0.69001751313485116</v>
      </c>
      <c r="AH70" s="108">
        <f>'Populations3 4313314'!BP72/'Populations3 4313314'!BQ72</f>
        <v>0.69860627177700352</v>
      </c>
      <c r="AI70" s="108">
        <f>'Populations3 4313314'!BR72/'Populations3 4313314'!BS72</f>
        <v>0.70950704225352113</v>
      </c>
      <c r="AJ70" s="108">
        <f>'Populations3 4313314'!BT72/'Populations3 4313314'!BU72</f>
        <v>0.72614840989399299</v>
      </c>
      <c r="AK70" s="108">
        <f>'Populations3 4313314'!BV72/'Populations3 4313314'!BW72</f>
        <v>0.71957671957671954</v>
      </c>
      <c r="AL70" s="108">
        <f>'Populations3 4313314'!BX72/'Populations3 4313314'!BY72</f>
        <v>0.72291296625222023</v>
      </c>
      <c r="AM70" s="108">
        <f>'Populations3 4313314'!BZ72/'Populations3 4313314'!CA72</f>
        <v>0.73674911660777387</v>
      </c>
      <c r="AN70" s="108">
        <f>'Populations3 4313314'!CB72/'Populations3 4313314'!CC72</f>
        <v>0.74426807760141089</v>
      </c>
      <c r="AO70" s="108">
        <f>'Populations3 4313314'!CD72/'Populations3 4313314'!CE72</f>
        <v>0.74340949033391912</v>
      </c>
      <c r="AP70" s="108">
        <f>'Populations3 4313314'!CF72/'Populations3 4313314'!CG72</f>
        <v>0.758147512864494</v>
      </c>
      <c r="AQ70" s="108">
        <f>'Populations3 4313314'!CH72/'Populations3 4313314'!CI72</f>
        <v>0.765625</v>
      </c>
      <c r="AR70" s="108">
        <f>'Populations3 4313314'!CJ72/'Populations3 4313314'!CK72</f>
        <v>0.760539629005059</v>
      </c>
      <c r="AS70" s="108">
        <f>'Populations3 4313314'!CL72/'Populations3 4313314'!CM72</f>
        <v>0.76660988074957415</v>
      </c>
      <c r="AT70" s="108">
        <f>'Populations3 4313314'!CN72/'Populations3 4313314'!CO72</f>
        <v>0.765625</v>
      </c>
      <c r="AU70" s="108">
        <f>'Populations3 4313314'!CP72/'Populations3 4313314'!CQ72</f>
        <v>0.77345132743362832</v>
      </c>
      <c r="AV70" s="108">
        <f>'Populations3 4313314'!CR72/'Populations3 4313314'!CS72</f>
        <v>0.76565295169946335</v>
      </c>
      <c r="AW70" s="108">
        <f>'Populations3 4313314'!CT72/'Populations3 4313314'!CU72</f>
        <v>0.77716390423572745</v>
      </c>
      <c r="AX70" s="108">
        <f>'Populations3 4313314'!CV72/'Populations3 4313314'!CW72</f>
        <v>0.77372262773722633</v>
      </c>
      <c r="AY70" s="108">
        <f>'Populations3 4313314'!CX72/'Populations3 4313314'!CY72</f>
        <v>0.77558348294434465</v>
      </c>
      <c r="AZ70" s="108">
        <f>'Populations3 4313314'!CZ72/'Populations3 4313314'!DA72</f>
        <v>0.76756756756756761</v>
      </c>
      <c r="BA70" s="108">
        <f>'Populations3 4313314'!DB72/'Populations3 4313314'!DC72</f>
        <v>0.76286764705882348</v>
      </c>
      <c r="BB70" s="108">
        <f>'Populations3 4313314'!DD72/'Populations3 4313314'!DE72</f>
        <v>0.76437847866419295</v>
      </c>
      <c r="BC70" s="108">
        <f>'Populations3 4313314'!DF72/'Populations3 4313314'!DG72</f>
        <v>0.75830258302583031</v>
      </c>
      <c r="BD70" s="108">
        <f>'Populations3 4313314'!DH72/'Populations3 4313314'!DI72</f>
        <v>0.77272727272727271</v>
      </c>
      <c r="BE70" s="108">
        <f>'Populations3 4313314'!DJ72/'Populations3 4313314'!DK72</f>
        <v>0.76173285198555951</v>
      </c>
      <c r="BF70" s="108">
        <f>'Populations3 4313314'!DL72/'Populations3 4313314'!DM72</f>
        <v>0.7631103074141049</v>
      </c>
      <c r="BG70" s="108">
        <f>'Populations3 4313314'!DN72/'Populations3 4313314'!DO72</f>
        <v>0.76937269372693728</v>
      </c>
      <c r="BH70" s="108">
        <f>'Populations3 4313314'!DP72/'Populations3 4313314'!DQ72</f>
        <v>0.76286764705882348</v>
      </c>
      <c r="BI70" s="108">
        <f>'Populations3 4313314'!DR72/'Populations3 4313314'!DS72</f>
        <v>0.7584269662921348</v>
      </c>
      <c r="BJ70" s="108">
        <f>'Populations3 4313314'!DT72/'Populations3 4313314'!DU72</f>
        <v>0.74814814814814812</v>
      </c>
      <c r="BK70" s="108">
        <f>'Populations3 4313314'!DV72/'Populations3 4313314'!DW72</f>
        <v>0.75</v>
      </c>
      <c r="BL70" s="108">
        <f>'Populations3 4313314'!DX72/'Populations3 4313314'!DY72</f>
        <v>0.74952561669829221</v>
      </c>
      <c r="BM70" s="108">
        <f>'Populations3 4313314'!DZ72/'Populations3 4313314'!EA72</f>
        <v>0.74615384615384617</v>
      </c>
      <c r="BN70" s="108">
        <v>0.74274661508704065</v>
      </c>
      <c r="BO70" s="108">
        <v>0.73795761078998068</v>
      </c>
      <c r="BP70" s="108">
        <v>0.73371647509578541</v>
      </c>
      <c r="BQ70" s="108">
        <v>0.7416829745596869</v>
      </c>
      <c r="BR70" s="108">
        <v>0.74257425742574257</v>
      </c>
      <c r="BS70" s="108">
        <v>0.73799999999999999</v>
      </c>
      <c r="BT70" s="108">
        <v>0.74385245901639341</v>
      </c>
      <c r="BU70" s="108">
        <v>0.7531914893617021</v>
      </c>
      <c r="BV70" s="108">
        <v>0.75423728813559321</v>
      </c>
      <c r="BW70" s="108">
        <v>0.76034858387799564</v>
      </c>
      <c r="BX70" s="108">
        <v>0.76483516483516478</v>
      </c>
      <c r="BY70" s="108">
        <v>0.75770925110132159</v>
      </c>
      <c r="BZ70" s="108">
        <v>0.7782515991471215</v>
      </c>
      <c r="CA70" s="108">
        <v>0.77568134171907754</v>
      </c>
      <c r="CB70" s="108">
        <v>0.7583333333333333</v>
      </c>
    </row>
    <row r="71" spans="1:80" x14ac:dyDescent="0.2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f>'Populations3 4313314'!AB73/'Populations3 4313314'!AC73</f>
        <v>0.56655290102389078</v>
      </c>
      <c r="O71" s="108">
        <f>'Populations3 4313314'!AD73/'Populations3 4313314'!AE73</f>
        <v>0.56333333333333335</v>
      </c>
      <c r="P71" s="108">
        <f>'Populations3 4313314'!AF73/'Populations3 4313314'!AG73</f>
        <v>0.55442176870748294</v>
      </c>
      <c r="Q71" s="108">
        <f>'Populations3 4313314'!AH73/'Populations3 4313314'!AI73</f>
        <v>0.55000000000000004</v>
      </c>
      <c r="R71" s="108">
        <f>'Populations3 4313314'!AJ73/'Populations3 4313314'!AK73</f>
        <v>0.54697986577181212</v>
      </c>
      <c r="S71" s="108">
        <f>'Populations3 4313314'!AL73/'Populations3 4313314'!AM73</f>
        <v>0.55290102389078499</v>
      </c>
      <c r="T71" s="108">
        <f>'Populations3 4313314'!AN73/'Populations3 4313314'!AO73</f>
        <v>0.53819444444444442</v>
      </c>
      <c r="U71" s="108">
        <f>'Populations3 4313314'!AP73/'Populations3 4313314'!AQ73</f>
        <v>0.52482269503546097</v>
      </c>
      <c r="V71" s="108">
        <f>'Populations3 4313314'!AR73/'Populations3 4313314'!AS73</f>
        <v>0.49484536082474229</v>
      </c>
      <c r="W71" s="108">
        <f>'Populations3 4313314'!AT73/'Populations3 4313314'!AU73</f>
        <v>0.54109589041095896</v>
      </c>
      <c r="X71" s="108">
        <f>'Populations3 4313314'!AV73/'Populations3 4313314'!AW73</f>
        <v>0.57094594594594594</v>
      </c>
      <c r="Y71" s="108">
        <f>'Populations3 4313314'!AX73/'Populations3 4313314'!AY73</f>
        <v>0.57192982456140351</v>
      </c>
      <c r="Z71" s="108">
        <f>'Populations3 4313314'!AZ73/'Populations3 4313314'!BA73</f>
        <v>0.55160142348754448</v>
      </c>
      <c r="AA71" s="108">
        <f>'Populations3 4313314'!BB73/'Populations3 4313314'!BC73</f>
        <v>0.60350877192982455</v>
      </c>
      <c r="AB71" s="108">
        <f>'Populations3 4313314'!BD73/'Populations3 4313314'!BE73</f>
        <v>0.63250883392226154</v>
      </c>
      <c r="AC71" s="108">
        <f>'Populations3 4313314'!BF73/'Populations3 4313314'!BG73</f>
        <v>0.61643835616438358</v>
      </c>
      <c r="AD71" s="108">
        <f>'Populations3 4313314'!BH73/'Populations3 4313314'!BI73</f>
        <v>0.61209964412811391</v>
      </c>
      <c r="AE71" s="108">
        <f>'Populations3 4313314'!BJ73/'Populations3 4313314'!BK73</f>
        <v>0.62681159420289856</v>
      </c>
      <c r="AF71" s="108">
        <f>'Populations3 4313314'!BL73/'Populations3 4313314'!BM73</f>
        <v>0.63309352517985606</v>
      </c>
      <c r="AG71" s="108">
        <f>'Populations3 4313314'!BN73/'Populations3 4313314'!BO73</f>
        <v>0.65934065934065933</v>
      </c>
      <c r="AH71" s="108">
        <f>'Populations3 4313314'!BP73/'Populations3 4313314'!BQ73</f>
        <v>0.67158671586715868</v>
      </c>
      <c r="AI71" s="108">
        <f>'Populations3 4313314'!BR73/'Populations3 4313314'!BS73</f>
        <v>0.6518518518518519</v>
      </c>
      <c r="AJ71" s="108">
        <f>'Populations3 4313314'!BT73/'Populations3 4313314'!BU73</f>
        <v>0.66542750929368033</v>
      </c>
      <c r="AK71" s="108">
        <f>'Populations3 4313314'!BV73/'Populations3 4313314'!BW73</f>
        <v>0.66545454545454541</v>
      </c>
      <c r="AL71" s="108">
        <f>'Populations3 4313314'!BX73/'Populations3 4313314'!BY73</f>
        <v>0.65693430656934304</v>
      </c>
      <c r="AM71" s="108">
        <f>'Populations3 4313314'!BZ73/'Populations3 4313314'!CA73</f>
        <v>0.64312267657992561</v>
      </c>
      <c r="AN71" s="108">
        <f>'Populations3 4313314'!CB73/'Populations3 4313314'!CC73</f>
        <v>0.63235294117647056</v>
      </c>
      <c r="AO71" s="108">
        <f>'Populations3 4313314'!CD73/'Populations3 4313314'!CE73</f>
        <v>0.64684014869888473</v>
      </c>
      <c r="AP71" s="108">
        <f>'Populations3 4313314'!CF73/'Populations3 4313314'!CG73</f>
        <v>0.67010309278350511</v>
      </c>
      <c r="AQ71" s="108">
        <f>'Populations3 4313314'!CH73/'Populations3 4313314'!CI73</f>
        <v>0.66666666666666663</v>
      </c>
      <c r="AR71" s="108">
        <f>'Populations3 4313314'!CJ73/'Populations3 4313314'!CK73</f>
        <v>0.67482517482517479</v>
      </c>
      <c r="AS71" s="108">
        <f>'Populations3 4313314'!CL73/'Populations3 4313314'!CM73</f>
        <v>0.67741935483870963</v>
      </c>
      <c r="AT71" s="108">
        <f>'Populations3 4313314'!CN73/'Populations3 4313314'!CO73</f>
        <v>0.69064748201438853</v>
      </c>
      <c r="AU71" s="108">
        <f>'Populations3 4313314'!CP73/'Populations3 4313314'!CQ73</f>
        <v>0.68382352941176472</v>
      </c>
      <c r="AV71" s="108">
        <f>'Populations3 4313314'!CR73/'Populations3 4313314'!CS73</f>
        <v>0.6962962962962963</v>
      </c>
      <c r="AW71" s="108">
        <f>'Populations3 4313314'!CT73/'Populations3 4313314'!CU73</f>
        <v>0.70220588235294112</v>
      </c>
      <c r="AX71" s="108">
        <f>'Populations3 4313314'!CV73/'Populations3 4313314'!CW73</f>
        <v>0.6964285714285714</v>
      </c>
      <c r="AY71" s="108">
        <f>'Populations3 4313314'!CX73/'Populations3 4313314'!CY73</f>
        <v>0.70802919708029199</v>
      </c>
      <c r="AZ71" s="108">
        <f>'Populations3 4313314'!CZ73/'Populations3 4313314'!DA73</f>
        <v>0.7230215827338129</v>
      </c>
      <c r="BA71" s="108">
        <f>'Populations3 4313314'!DB73/'Populations3 4313314'!DC73</f>
        <v>0.71119133574007221</v>
      </c>
      <c r="BB71" s="108">
        <f>'Populations3 4313314'!DD73/'Populations3 4313314'!DE73</f>
        <v>0.71323529411764708</v>
      </c>
      <c r="BC71" s="108">
        <f>'Populations3 4313314'!DF73/'Populations3 4313314'!DG73</f>
        <v>0.69503546099290781</v>
      </c>
      <c r="BD71" s="108">
        <f>'Populations3 4313314'!DH73/'Populations3 4313314'!DI73</f>
        <v>0.70437956204379559</v>
      </c>
      <c r="BE71" s="108">
        <f>'Populations3 4313314'!DJ73/'Populations3 4313314'!DK73</f>
        <v>0.70411985018726597</v>
      </c>
      <c r="BF71" s="108">
        <f>'Populations3 4313314'!DL73/'Populations3 4313314'!DM73</f>
        <v>0.71003717472118955</v>
      </c>
      <c r="BG71" s="108">
        <f>'Populations3 4313314'!DN73/'Populations3 4313314'!DO73</f>
        <v>0.72972972972972971</v>
      </c>
      <c r="BH71" s="108">
        <f>'Populations3 4313314'!DP73/'Populations3 4313314'!DQ73</f>
        <v>0.71482889733840305</v>
      </c>
      <c r="BI71" s="108">
        <f>'Populations3 4313314'!DR73/'Populations3 4313314'!DS73</f>
        <v>0.71804511278195493</v>
      </c>
      <c r="BJ71" s="108">
        <f>'Populations3 4313314'!DT73/'Populations3 4313314'!DU73</f>
        <v>0.70037453183520604</v>
      </c>
      <c r="BK71" s="108">
        <f>'Populations3 4313314'!DV73/'Populations3 4313314'!DW73</f>
        <v>0.70370370370370372</v>
      </c>
      <c r="BL71" s="108">
        <f>'Populations3 4313314'!DX73/'Populations3 4313314'!DY73</f>
        <v>0.69288389513108617</v>
      </c>
      <c r="BM71" s="108">
        <f>'Populations3 4313314'!DZ73/'Populations3 4313314'!EA73</f>
        <v>0.71804511278195493</v>
      </c>
      <c r="BN71" s="108">
        <v>0.7094339622641509</v>
      </c>
      <c r="BO71" s="108">
        <v>0.71698113207547165</v>
      </c>
      <c r="BP71" s="108">
        <v>0.71268656716417911</v>
      </c>
      <c r="BQ71" s="108">
        <v>0.71264367816091956</v>
      </c>
      <c r="BR71" s="108">
        <v>0.71484375</v>
      </c>
      <c r="BS71" s="108">
        <v>0.69685039370078738</v>
      </c>
      <c r="BT71" s="108">
        <v>0.69841269841269837</v>
      </c>
      <c r="BU71" s="108">
        <v>0.6875</v>
      </c>
      <c r="BV71" s="108">
        <v>0.66274509803921566</v>
      </c>
      <c r="BW71" s="108">
        <v>0.68699186991869921</v>
      </c>
      <c r="BX71" s="108">
        <v>0.69477911646586343</v>
      </c>
      <c r="BY71" s="108">
        <v>0.7032520325203252</v>
      </c>
      <c r="BZ71" s="108">
        <v>0.70769230769230773</v>
      </c>
      <c r="CA71" s="108">
        <v>0.69288389513108617</v>
      </c>
      <c r="CB71" s="108">
        <v>0.68821292775665399</v>
      </c>
    </row>
    <row r="72" spans="1:80" x14ac:dyDescent="0.2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f>'Populations3 4313314'!AB74/'Populations3 4313314'!AC74</f>
        <v>0.63256784968684765</v>
      </c>
      <c r="O72" s="108">
        <f>'Populations3 4313314'!AD74/'Populations3 4313314'!AE74</f>
        <v>0.60460251046025104</v>
      </c>
      <c r="P72" s="108">
        <f>'Populations3 4313314'!AF74/'Populations3 4313314'!AG74</f>
        <v>0.59329140461215935</v>
      </c>
      <c r="Q72" s="108">
        <f>'Populations3 4313314'!AH74/'Populations3 4313314'!AI74</f>
        <v>0.58958333333333335</v>
      </c>
      <c r="R72" s="108">
        <f>'Populations3 4313314'!AJ74/'Populations3 4313314'!AK74</f>
        <v>0.58562367864693443</v>
      </c>
      <c r="S72" s="108">
        <f>'Populations3 4313314'!AL74/'Populations3 4313314'!AM74</f>
        <v>0.57634408602150533</v>
      </c>
      <c r="T72" s="108">
        <f>'Populations3 4313314'!AN74/'Populations3 4313314'!AO74</f>
        <v>0.58719646799116998</v>
      </c>
      <c r="U72" s="108">
        <f>'Populations3 4313314'!AP74/'Populations3 4313314'!AQ74</f>
        <v>0.59042553191489366</v>
      </c>
      <c r="V72" s="108">
        <f>'Populations3 4313314'!AR74/'Populations3 4313314'!AS74</f>
        <v>0.58981233243967823</v>
      </c>
      <c r="W72" s="108">
        <f>'Populations3 4313314'!AT74/'Populations3 4313314'!AU74</f>
        <v>0.64643799472295516</v>
      </c>
      <c r="X72" s="108">
        <f>'Populations3 4313314'!AV74/'Populations3 4313314'!AW74</f>
        <v>0.68341708542713564</v>
      </c>
      <c r="Y72" s="108">
        <f>'Populations3 4313314'!AX74/'Populations3 4313314'!AY74</f>
        <v>0.69007263922518158</v>
      </c>
      <c r="Z72" s="108">
        <f>'Populations3 4313314'!AZ74/'Populations3 4313314'!BA74</f>
        <v>0.7068965517241379</v>
      </c>
      <c r="AA72" s="108">
        <f>'Populations3 4313314'!BB74/'Populations3 4313314'!BC74</f>
        <v>0.7567567567567568</v>
      </c>
      <c r="AB72" s="108">
        <f>'Populations3 4313314'!BD74/'Populations3 4313314'!BE74</f>
        <v>0.78696741854636587</v>
      </c>
      <c r="AC72" s="108">
        <f>'Populations3 4313314'!BF74/'Populations3 4313314'!BG74</f>
        <v>0.75125628140703515</v>
      </c>
      <c r="AD72" s="108">
        <f>'Populations3 4313314'!BH74/'Populations3 4313314'!BI74</f>
        <v>0.743142144638404</v>
      </c>
      <c r="AE72" s="108">
        <f>'Populations3 4313314'!BJ74/'Populations3 4313314'!BK74</f>
        <v>0.76225490196078427</v>
      </c>
      <c r="AF72" s="108">
        <f>'Populations3 4313314'!BL74/'Populations3 4313314'!BM74</f>
        <v>0.78132678132678135</v>
      </c>
      <c r="AG72" s="108">
        <f>'Populations3 4313314'!BN74/'Populations3 4313314'!BO74</f>
        <v>0.8</v>
      </c>
      <c r="AH72" s="108">
        <f>'Populations3 4313314'!BP74/'Populations3 4313314'!BQ74</f>
        <v>0.80952380952380953</v>
      </c>
      <c r="AI72" s="108">
        <f>'Populations3 4313314'!BR74/'Populations3 4313314'!BS74</f>
        <v>0.79859484777517564</v>
      </c>
      <c r="AJ72" s="108">
        <f>'Populations3 4313314'!BT74/'Populations3 4313314'!BU74</f>
        <v>0.78752886836027713</v>
      </c>
      <c r="AK72" s="108">
        <f>'Populations3 4313314'!BV74/'Populations3 4313314'!BW74</f>
        <v>0.79493087557603692</v>
      </c>
      <c r="AL72" s="108">
        <f>'Populations3 4313314'!BX74/'Populations3 4313314'!BY74</f>
        <v>0.78032036613272315</v>
      </c>
      <c r="AM72" s="108">
        <f>'Populations3 4313314'!BZ74/'Populations3 4313314'!CA74</f>
        <v>0.78873239436619713</v>
      </c>
      <c r="AN72" s="108">
        <f>'Populations3 4313314'!CB74/'Populations3 4313314'!CC74</f>
        <v>0.79207920792079212</v>
      </c>
      <c r="AO72" s="108">
        <f>'Populations3 4313314'!CD74/'Populations3 4313314'!CE74</f>
        <v>0.79949874686716793</v>
      </c>
      <c r="AP72" s="108">
        <f>'Populations3 4313314'!CF74/'Populations3 4313314'!CG74</f>
        <v>0.79052369077306728</v>
      </c>
      <c r="AQ72" s="108">
        <f>'Populations3 4313314'!CH74/'Populations3 4313314'!CI74</f>
        <v>0.78030303030303028</v>
      </c>
      <c r="AR72" s="108">
        <f>'Populations3 4313314'!CJ74/'Populations3 4313314'!CK74</f>
        <v>0.77777777777777779</v>
      </c>
      <c r="AS72" s="108">
        <f>'Populations3 4313314'!CL74/'Populations3 4313314'!CM74</f>
        <v>0.77475247524752477</v>
      </c>
      <c r="AT72" s="108">
        <f>'Populations3 4313314'!CN74/'Populations3 4313314'!CO74</f>
        <v>0.77339901477832518</v>
      </c>
      <c r="AU72" s="108">
        <f>'Populations3 4313314'!CP74/'Populations3 4313314'!CQ74</f>
        <v>0.75888324873096447</v>
      </c>
      <c r="AV72" s="108">
        <f>'Populations3 4313314'!CR74/'Populations3 4313314'!CS74</f>
        <v>0.77078085642317384</v>
      </c>
      <c r="AW72" s="108">
        <f>'Populations3 4313314'!CT74/'Populations3 4313314'!CU74</f>
        <v>0.76368159203980102</v>
      </c>
      <c r="AX72" s="108">
        <f>'Populations3 4313314'!CV74/'Populations3 4313314'!CW74</f>
        <v>0.74937965260545902</v>
      </c>
      <c r="AY72" s="108">
        <f>'Populations3 4313314'!CX74/'Populations3 4313314'!CY74</f>
        <v>0.74371859296482412</v>
      </c>
      <c r="AZ72" s="108">
        <f>'Populations3 4313314'!CZ74/'Populations3 4313314'!DA74</f>
        <v>0.75826972010178118</v>
      </c>
      <c r="BA72" s="108">
        <f>'Populations3 4313314'!DB74/'Populations3 4313314'!DC74</f>
        <v>0.7766497461928934</v>
      </c>
      <c r="BB72" s="108">
        <f>'Populations3 4313314'!DD74/'Populations3 4313314'!DE74</f>
        <v>0.79328165374677007</v>
      </c>
      <c r="BC72" s="108">
        <f>'Populations3 4313314'!DF74/'Populations3 4313314'!DG74</f>
        <v>0.79639175257731953</v>
      </c>
      <c r="BD72" s="108">
        <f>'Populations3 4313314'!DH74/'Populations3 4313314'!DI74</f>
        <v>0.79274611398963735</v>
      </c>
      <c r="BE72" s="108">
        <f>'Populations3 4313314'!DJ74/'Populations3 4313314'!DK74</f>
        <v>0.78516624040920713</v>
      </c>
      <c r="BF72" s="108">
        <f>'Populations3 4313314'!DL74/'Populations3 4313314'!DM74</f>
        <v>0.78426395939086291</v>
      </c>
      <c r="BG72" s="108">
        <f>'Populations3 4313314'!DN74/'Populations3 4313314'!DO74</f>
        <v>0.78227848101265818</v>
      </c>
      <c r="BH72" s="108">
        <f>'Populations3 4313314'!DP74/'Populations3 4313314'!DQ74</f>
        <v>0.78411910669975182</v>
      </c>
      <c r="BI72" s="108">
        <f>'Populations3 4313314'!DR74/'Populations3 4313314'!DS74</f>
        <v>0.78795180722891567</v>
      </c>
      <c r="BJ72" s="108">
        <f>'Populations3 4313314'!DT74/'Populations3 4313314'!DU74</f>
        <v>0.81683168316831678</v>
      </c>
      <c r="BK72" s="108">
        <f>'Populations3 4313314'!DV74/'Populations3 4313314'!DW74</f>
        <v>0.80500000000000005</v>
      </c>
      <c r="BL72" s="108">
        <f>'Populations3 4313314'!DX74/'Populations3 4313314'!DY74</f>
        <v>0.8157248157248157</v>
      </c>
      <c r="BM72" s="108">
        <f>'Populations3 4313314'!DZ74/'Populations3 4313314'!EA74</f>
        <v>0.82692307692307687</v>
      </c>
      <c r="BN72" s="108">
        <v>0.83088235294117652</v>
      </c>
      <c r="BO72" s="108">
        <v>0.83415841584158412</v>
      </c>
      <c r="BP72" s="108">
        <v>0.82133995037220842</v>
      </c>
      <c r="BQ72" s="108">
        <v>0.83211678832116787</v>
      </c>
      <c r="BR72" s="108">
        <v>0.82107843137254899</v>
      </c>
      <c r="BS72" s="108">
        <v>0.80676328502415462</v>
      </c>
      <c r="BT72" s="108">
        <v>0.80975609756097566</v>
      </c>
      <c r="BU72" s="108">
        <v>0.8141176470588235</v>
      </c>
      <c r="BV72" s="108">
        <v>0.81670533642691412</v>
      </c>
      <c r="BW72" s="108">
        <v>0.80668257756563244</v>
      </c>
      <c r="BX72" s="108">
        <v>0.81516587677725116</v>
      </c>
      <c r="BY72" s="108">
        <v>0.81206496519721583</v>
      </c>
      <c r="BZ72" s="108">
        <v>0.80562060889929743</v>
      </c>
      <c r="CA72" s="108">
        <v>0.82422802850356292</v>
      </c>
      <c r="CB72" s="108">
        <v>0.82650602409638552</v>
      </c>
    </row>
    <row r="73" spans="1:80" x14ac:dyDescent="0.2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f>'Populations3 4313314'!AB75/'Populations3 4313314'!AC75</f>
        <v>0.56060606060606055</v>
      </c>
      <c r="O73" s="108">
        <f>'Populations3 4313314'!AD75/'Populations3 4313314'!AE75</f>
        <v>0.55813953488372092</v>
      </c>
      <c r="P73" s="108">
        <f>'Populations3 4313314'!AF75/'Populations3 4313314'!AG75</f>
        <v>0.5</v>
      </c>
      <c r="Q73" s="108">
        <f>'Populations3 4313314'!AH75/'Populations3 4313314'!AI75</f>
        <v>0.50381679389312972</v>
      </c>
      <c r="R73" s="108">
        <f>'Populations3 4313314'!AJ75/'Populations3 4313314'!AK75</f>
        <v>0.51181102362204722</v>
      </c>
      <c r="S73" s="108">
        <f>'Populations3 4313314'!AL75/'Populations3 4313314'!AM75</f>
        <v>0.53968253968253965</v>
      </c>
      <c r="T73" s="108">
        <f>'Populations3 4313314'!AN75/'Populations3 4313314'!AO75</f>
        <v>0.53543307086614178</v>
      </c>
      <c r="U73" s="108">
        <f>'Populations3 4313314'!AP75/'Populations3 4313314'!AQ75</f>
        <v>0.55752212389380529</v>
      </c>
      <c r="V73" s="108">
        <f>'Populations3 4313314'!AR75/'Populations3 4313314'!AS75</f>
        <v>0.53703703703703709</v>
      </c>
      <c r="W73" s="108">
        <f>'Populations3 4313314'!AT75/'Populations3 4313314'!AU75</f>
        <v>0.54455445544554459</v>
      </c>
      <c r="X73" s="108">
        <f>'Populations3 4313314'!AV75/'Populations3 4313314'!AW75</f>
        <v>0.55238095238095242</v>
      </c>
      <c r="Y73" s="108">
        <f>'Populations3 4313314'!AX75/'Populations3 4313314'!AY75</f>
        <v>0.54455445544554459</v>
      </c>
      <c r="Z73" s="108">
        <f>'Populations3 4313314'!AZ75/'Populations3 4313314'!BA75</f>
        <v>0.55555555555555558</v>
      </c>
      <c r="AA73" s="108">
        <f>'Populations3 4313314'!BB75/'Populations3 4313314'!BC75</f>
        <v>0.56481481481481477</v>
      </c>
      <c r="AB73" s="108">
        <f>'Populations3 4313314'!BD75/'Populations3 4313314'!BE75</f>
        <v>0.55769230769230771</v>
      </c>
      <c r="AC73" s="108">
        <f>'Populations3 4313314'!BF75/'Populations3 4313314'!BG75</f>
        <v>0.4854368932038835</v>
      </c>
      <c r="AD73" s="108">
        <f>'Populations3 4313314'!BH75/'Populations3 4313314'!BI75</f>
        <v>0.49523809523809526</v>
      </c>
      <c r="AE73" s="108">
        <f>'Populations3 4313314'!BJ75/'Populations3 4313314'!BK75</f>
        <v>0.47572815533980584</v>
      </c>
      <c r="AF73" s="108">
        <f>'Populations3 4313314'!BL75/'Populations3 4313314'!BM75</f>
        <v>0.47572815533980584</v>
      </c>
      <c r="AG73" s="108">
        <f>'Populations3 4313314'!BN75/'Populations3 4313314'!BO75</f>
        <v>0.50526315789473686</v>
      </c>
      <c r="AH73" s="108">
        <f>'Populations3 4313314'!BP75/'Populations3 4313314'!BQ75</f>
        <v>0.5</v>
      </c>
      <c r="AI73" s="108">
        <f>'Populations3 4313314'!BR75/'Populations3 4313314'!BS75</f>
        <v>0.51515151515151514</v>
      </c>
      <c r="AJ73" s="108">
        <f>'Populations3 4313314'!BT75/'Populations3 4313314'!BU75</f>
        <v>0.57281553398058249</v>
      </c>
      <c r="AK73" s="108">
        <f>'Populations3 4313314'!BV75/'Populations3 4313314'!BW75</f>
        <v>0.5490196078431373</v>
      </c>
      <c r="AL73" s="108">
        <f>'Populations3 4313314'!BX75/'Populations3 4313314'!BY75</f>
        <v>0.53097345132743368</v>
      </c>
      <c r="AM73" s="108">
        <f>'Populations3 4313314'!BZ75/'Populations3 4313314'!CA75</f>
        <v>0.54385964912280704</v>
      </c>
      <c r="AN73" s="108">
        <f>'Populations3 4313314'!CB75/'Populations3 4313314'!CC75</f>
        <v>0.54867256637168138</v>
      </c>
      <c r="AO73" s="108">
        <f>'Populations3 4313314'!CD75/'Populations3 4313314'!CE75</f>
        <v>0.58333333333333337</v>
      </c>
      <c r="AP73" s="108">
        <f>'Populations3 4313314'!CF75/'Populations3 4313314'!CG75</f>
        <v>0.59405940594059403</v>
      </c>
      <c r="AQ73" s="108">
        <f>'Populations3 4313314'!CH75/'Populations3 4313314'!CI75</f>
        <v>0.56862745098039214</v>
      </c>
      <c r="AR73" s="108">
        <f>'Populations3 4313314'!CJ75/'Populations3 4313314'!CK75</f>
        <v>0.58252427184466016</v>
      </c>
      <c r="AS73" s="108">
        <f>'Populations3 4313314'!CL75/'Populations3 4313314'!CM75</f>
        <v>0.59223300970873782</v>
      </c>
      <c r="AT73" s="108">
        <f>'Populations3 4313314'!CN75/'Populations3 4313314'!CO75</f>
        <v>0.56999999999999995</v>
      </c>
      <c r="AU73" s="108">
        <f>'Populations3 4313314'!CP75/'Populations3 4313314'!CQ75</f>
        <v>0.54736842105263162</v>
      </c>
      <c r="AV73" s="108">
        <f>'Populations3 4313314'!CR75/'Populations3 4313314'!CS75</f>
        <v>0.58333333333333337</v>
      </c>
      <c r="AW73" s="108">
        <f>'Populations3 4313314'!CT75/'Populations3 4313314'!CU75</f>
        <v>0.61702127659574468</v>
      </c>
      <c r="AX73" s="108">
        <f>'Populations3 4313314'!CV75/'Populations3 4313314'!CW75</f>
        <v>0.61702127659574468</v>
      </c>
      <c r="AY73" s="108">
        <f>'Populations3 4313314'!CX75/'Populations3 4313314'!CY75</f>
        <v>0.61764705882352944</v>
      </c>
      <c r="AZ73" s="108">
        <f>'Populations3 4313314'!CZ75/'Populations3 4313314'!DA75</f>
        <v>0.6310679611650486</v>
      </c>
      <c r="BA73" s="108">
        <f>'Populations3 4313314'!DB75/'Populations3 4313314'!DC75</f>
        <v>0.63725490196078427</v>
      </c>
      <c r="BB73" s="108">
        <f>'Populations3 4313314'!DD75/'Populations3 4313314'!DE75</f>
        <v>0.61</v>
      </c>
      <c r="BC73" s="108">
        <f>'Populations3 4313314'!DF75/'Populations3 4313314'!DG75</f>
        <v>0.6063829787234043</v>
      </c>
      <c r="BD73" s="108">
        <f>'Populations3 4313314'!DH75/'Populations3 4313314'!DI75</f>
        <v>0.61702127659574468</v>
      </c>
      <c r="BE73" s="108">
        <f>'Populations3 4313314'!DJ75/'Populations3 4313314'!DK75</f>
        <v>0.62244897959183676</v>
      </c>
      <c r="BF73" s="108">
        <f>'Populations3 4313314'!DL75/'Populations3 4313314'!DM75</f>
        <v>0.56862745098039214</v>
      </c>
      <c r="BG73" s="108">
        <f>'Populations3 4313314'!DN75/'Populations3 4313314'!DO75</f>
        <v>0.57281553398058249</v>
      </c>
      <c r="BH73" s="108">
        <f>'Populations3 4313314'!DP75/'Populations3 4313314'!DQ75</f>
        <v>0.61111111111111116</v>
      </c>
      <c r="BI73" s="108">
        <f>'Populations3 4313314'!DR75/'Populations3 4313314'!DS75</f>
        <v>0.60377358490566035</v>
      </c>
      <c r="BJ73" s="108">
        <f>'Populations3 4313314'!DT75/'Populations3 4313314'!DU75</f>
        <v>0.60784313725490191</v>
      </c>
      <c r="BK73" s="108">
        <f>'Populations3 4313314'!DV75/'Populations3 4313314'!DW75</f>
        <v>0.60396039603960394</v>
      </c>
      <c r="BL73" s="108">
        <f>'Populations3 4313314'!DX75/'Populations3 4313314'!DY75</f>
        <v>0.60747663551401865</v>
      </c>
      <c r="BM73" s="108">
        <f>'Populations3 4313314'!DZ75/'Populations3 4313314'!EA75</f>
        <v>0.63366336633663367</v>
      </c>
      <c r="BN73" s="108">
        <v>0.67</v>
      </c>
      <c r="BO73" s="108">
        <v>0.6767676767676768</v>
      </c>
      <c r="BP73" s="108">
        <v>0.66666666666666663</v>
      </c>
      <c r="BQ73" s="108">
        <v>0.66304347826086951</v>
      </c>
      <c r="BR73" s="108">
        <v>0.6333333333333333</v>
      </c>
      <c r="BS73" s="108">
        <v>0.625</v>
      </c>
      <c r="BT73" s="108">
        <v>0.6404494382022472</v>
      </c>
      <c r="BU73" s="108">
        <v>0.67391304347826086</v>
      </c>
      <c r="BV73" s="108">
        <v>0.67391304347826086</v>
      </c>
      <c r="BW73" s="108">
        <v>0.67777777777777781</v>
      </c>
      <c r="BX73" s="108">
        <v>0.6966292134831461</v>
      </c>
      <c r="BY73" s="108">
        <v>0.67441860465116277</v>
      </c>
      <c r="BZ73" s="108">
        <v>0.66666666666666663</v>
      </c>
      <c r="CA73" s="108">
        <v>0.67708333333333337</v>
      </c>
      <c r="CB73" s="108">
        <v>0.68627450980392157</v>
      </c>
    </row>
    <row r="74" spans="1:80" x14ac:dyDescent="0.2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f>'Populations3 4313314'!AB76/'Populations3 4313314'!AC76</f>
        <v>0.48812095032397407</v>
      </c>
      <c r="O74" s="108">
        <f>'Populations3 4313314'!AD76/'Populations3 4313314'!AE76</f>
        <v>0.46695095948827292</v>
      </c>
      <c r="P74" s="108">
        <f>'Populations3 4313314'!AF76/'Populations3 4313314'!AG76</f>
        <v>0.44842105263157894</v>
      </c>
      <c r="Q74" s="108">
        <f>'Populations3 4313314'!AH76/'Populations3 4313314'!AI76</f>
        <v>0.44798301486199577</v>
      </c>
      <c r="R74" s="108">
        <f>'Populations3 4313314'!AJ76/'Populations3 4313314'!AK76</f>
        <v>0.42857142857142855</v>
      </c>
      <c r="S74" s="108">
        <f>'Populations3 4313314'!AL76/'Populations3 4313314'!AM76</f>
        <v>0.44234800838574423</v>
      </c>
      <c r="T74" s="108">
        <f>'Populations3 4313314'!AN76/'Populations3 4313314'!AO76</f>
        <v>0.44957983193277312</v>
      </c>
      <c r="U74" s="108">
        <f>'Populations3 4313314'!AP76/'Populations3 4313314'!AQ76</f>
        <v>0.49305555555555558</v>
      </c>
      <c r="V74" s="108">
        <f>'Populations3 4313314'!AR76/'Populations3 4313314'!AS76</f>
        <v>0.49887133182844245</v>
      </c>
      <c r="W74" s="108">
        <f>'Populations3 4313314'!AT76/'Populations3 4313314'!AU76</f>
        <v>0.54252873563218396</v>
      </c>
      <c r="X74" s="108">
        <f>'Populations3 4313314'!AV76/'Populations3 4313314'!AW76</f>
        <v>0.5821917808219178</v>
      </c>
      <c r="Y74" s="108">
        <f>'Populations3 4313314'!AX76/'Populations3 4313314'!AY76</f>
        <v>0.60745614035087714</v>
      </c>
      <c r="Z74" s="108">
        <f>'Populations3 4313314'!AZ76/'Populations3 4313314'!BA76</f>
        <v>0.6143790849673203</v>
      </c>
      <c r="AA74" s="108">
        <f>'Populations3 4313314'!BB76/'Populations3 4313314'!BC76</f>
        <v>0.62637362637362637</v>
      </c>
      <c r="AB74" s="108">
        <f>'Populations3 4313314'!BD76/'Populations3 4313314'!BE76</f>
        <v>0.63238512035010941</v>
      </c>
      <c r="AC74" s="108">
        <f>'Populations3 4313314'!BF76/'Populations3 4313314'!BG76</f>
        <v>0.6316964285714286</v>
      </c>
      <c r="AD74" s="108">
        <f>'Populations3 4313314'!BH76/'Populations3 4313314'!BI76</f>
        <v>0.625</v>
      </c>
      <c r="AE74" s="108">
        <f>'Populations3 4313314'!BJ76/'Populations3 4313314'!BK76</f>
        <v>0.62305986696230597</v>
      </c>
      <c r="AF74" s="108">
        <f>'Populations3 4313314'!BL76/'Populations3 4313314'!BM76</f>
        <v>0.61946902654867253</v>
      </c>
      <c r="AG74" s="108">
        <f>'Populations3 4313314'!BN76/'Populations3 4313314'!BO76</f>
        <v>0.65924276169265028</v>
      </c>
      <c r="AH74" s="108">
        <f>'Populations3 4313314'!BP76/'Populations3 4313314'!BQ76</f>
        <v>0.65714285714285714</v>
      </c>
      <c r="AI74" s="108">
        <f>'Populations3 4313314'!BR76/'Populations3 4313314'!BS76</f>
        <v>0.67030567685589515</v>
      </c>
      <c r="AJ74" s="108">
        <f>'Populations3 4313314'!BT76/'Populations3 4313314'!BU76</f>
        <v>0.65864332603938736</v>
      </c>
      <c r="AK74" s="108">
        <f>'Populations3 4313314'!BV76/'Populations3 4313314'!BW76</f>
        <v>0.66952789699570814</v>
      </c>
      <c r="AL74" s="108">
        <f>'Populations3 4313314'!BX76/'Populations3 4313314'!BY76</f>
        <v>0.66596638655462181</v>
      </c>
      <c r="AM74" s="108">
        <f>'Populations3 4313314'!BZ76/'Populations3 4313314'!CA76</f>
        <v>0.65970772442588721</v>
      </c>
      <c r="AN74" s="108">
        <f>'Populations3 4313314'!CB76/'Populations3 4313314'!CC76</f>
        <v>0.66391752577319585</v>
      </c>
      <c r="AO74" s="108">
        <f>'Populations3 4313314'!CD76/'Populations3 4313314'!CE76</f>
        <v>0.7008928571428571</v>
      </c>
      <c r="AP74" s="108">
        <f>'Populations3 4313314'!CF76/'Populations3 4313314'!CG76</f>
        <v>0.69230769230769229</v>
      </c>
      <c r="AQ74" s="108">
        <f>'Populations3 4313314'!CH76/'Populations3 4313314'!CI76</f>
        <v>0.70301624129930396</v>
      </c>
      <c r="AR74" s="108">
        <f>'Populations3 4313314'!CJ76/'Populations3 4313314'!CK76</f>
        <v>0.7064439140811456</v>
      </c>
      <c r="AS74" s="108">
        <f>'Populations3 4313314'!CL76/'Populations3 4313314'!CM76</f>
        <v>0.72058823529411764</v>
      </c>
      <c r="AT74" s="108">
        <f>'Populations3 4313314'!CN76/'Populations3 4313314'!CO76</f>
        <v>0.70873786407766992</v>
      </c>
      <c r="AU74" s="108">
        <f>'Populations3 4313314'!CP76/'Populations3 4313314'!CQ76</f>
        <v>0.71770334928229662</v>
      </c>
      <c r="AV74" s="108">
        <f>'Populations3 4313314'!CR76/'Populations3 4313314'!CS76</f>
        <v>0.71702637889688248</v>
      </c>
      <c r="AW74" s="108">
        <f>'Populations3 4313314'!CT76/'Populations3 4313314'!CU76</f>
        <v>0.72289156626506024</v>
      </c>
      <c r="AX74" s="108">
        <f>'Populations3 4313314'!CV76/'Populations3 4313314'!CW76</f>
        <v>0.72727272727272729</v>
      </c>
      <c r="AY74" s="108">
        <f>'Populations3 4313314'!CX76/'Populations3 4313314'!CY76</f>
        <v>0.72836538461538458</v>
      </c>
      <c r="AZ74" s="108">
        <f>'Populations3 4313314'!CZ76/'Populations3 4313314'!DA76</f>
        <v>0.72727272727272729</v>
      </c>
      <c r="BA74" s="108">
        <f>'Populations3 4313314'!DB76/'Populations3 4313314'!DC76</f>
        <v>0.72058823529411764</v>
      </c>
      <c r="BB74" s="108">
        <f>'Populations3 4313314'!DD76/'Populations3 4313314'!DE76</f>
        <v>0.69950738916256161</v>
      </c>
      <c r="BC74" s="108">
        <f>'Populations3 4313314'!DF76/'Populations3 4313314'!DG76</f>
        <v>0.71084337349397586</v>
      </c>
      <c r="BD74" s="108">
        <f>'Populations3 4313314'!DH76/'Populations3 4313314'!DI76</f>
        <v>0.71111111111111114</v>
      </c>
      <c r="BE74" s="108">
        <f>'Populations3 4313314'!DJ76/'Populations3 4313314'!DK76</f>
        <v>0.70243902439024386</v>
      </c>
      <c r="BF74" s="108">
        <f>'Populations3 4313314'!DL76/'Populations3 4313314'!DM76</f>
        <v>0.69437652811735939</v>
      </c>
      <c r="BG74" s="108">
        <f>'Populations3 4313314'!DN76/'Populations3 4313314'!DO76</f>
        <v>0.70024570024570021</v>
      </c>
      <c r="BH74" s="108">
        <f>'Populations3 4313314'!DP76/'Populations3 4313314'!DQ76</f>
        <v>0.69951923076923073</v>
      </c>
      <c r="BI74" s="108">
        <f>'Populations3 4313314'!DR76/'Populations3 4313314'!DS76</f>
        <v>0.70046082949308752</v>
      </c>
      <c r="BJ74" s="108">
        <f>'Populations3 4313314'!DT76/'Populations3 4313314'!DU76</f>
        <v>0.71753986332574027</v>
      </c>
      <c r="BK74" s="108">
        <f>'Populations3 4313314'!DV76/'Populations3 4313314'!DW76</f>
        <v>0.71917808219178081</v>
      </c>
      <c r="BL74" s="108">
        <f>'Populations3 4313314'!DX76/'Populations3 4313314'!DY76</f>
        <v>0.72877358490566035</v>
      </c>
      <c r="BM74" s="108">
        <f>'Populations3 4313314'!DZ76/'Populations3 4313314'!EA76</f>
        <v>0.73598130841121501</v>
      </c>
      <c r="BN74" s="108">
        <v>0.72941176470588232</v>
      </c>
      <c r="BO74" s="108">
        <v>0.71896955503512883</v>
      </c>
      <c r="BP74" s="108">
        <v>0.72530120481927707</v>
      </c>
      <c r="BQ74" s="108">
        <v>0.73474178403755863</v>
      </c>
      <c r="BR74" s="108">
        <v>0.73176470588235298</v>
      </c>
      <c r="BS74" s="108">
        <v>0.73113207547169812</v>
      </c>
      <c r="BT74" s="108">
        <v>0.7409200968523002</v>
      </c>
      <c r="BU74" s="108">
        <v>0.7354368932038835</v>
      </c>
      <c r="BV74" s="108">
        <v>0.72901678657074342</v>
      </c>
      <c r="BW74" s="108">
        <v>0.74447174447174447</v>
      </c>
      <c r="BX74" s="108">
        <v>0.73902439024390243</v>
      </c>
      <c r="BY74" s="108">
        <v>0.73631840796019898</v>
      </c>
      <c r="BZ74" s="108">
        <v>0.74300254452926207</v>
      </c>
      <c r="CA74" s="108">
        <v>0.74168797953964194</v>
      </c>
      <c r="CB74" s="108">
        <v>0.72122762148337594</v>
      </c>
    </row>
    <row r="75" spans="1:80" x14ac:dyDescent="0.2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f>'Populations3 4313314'!AB77/'Populations3 4313314'!AC77</f>
        <v>0.75555555555555554</v>
      </c>
      <c r="O75" s="108">
        <f>'Populations3 4313314'!AD77/'Populations3 4313314'!AE77</f>
        <v>0.74725274725274726</v>
      </c>
      <c r="P75" s="108">
        <f>'Populations3 4313314'!AF77/'Populations3 4313314'!AG77</f>
        <v>0.74736842105263157</v>
      </c>
      <c r="Q75" s="108">
        <f>'Populations3 4313314'!AH77/'Populations3 4313314'!AI77</f>
        <v>0.74210526315789471</v>
      </c>
      <c r="R75" s="108">
        <f>'Populations3 4313314'!AJ77/'Populations3 4313314'!AK77</f>
        <v>0.74444444444444446</v>
      </c>
      <c r="S75" s="108">
        <f>'Populations3 4313314'!AL77/'Populations3 4313314'!AM77</f>
        <v>0.71505376344086025</v>
      </c>
      <c r="T75" s="108">
        <f>'Populations3 4313314'!AN77/'Populations3 4313314'!AO77</f>
        <v>0.71505376344086025</v>
      </c>
      <c r="U75" s="108">
        <f>'Populations3 4313314'!AP77/'Populations3 4313314'!AQ77</f>
        <v>0.72941176470588232</v>
      </c>
      <c r="V75" s="108">
        <f>'Populations3 4313314'!AR77/'Populations3 4313314'!AS77</f>
        <v>0.72560975609756095</v>
      </c>
      <c r="W75" s="108">
        <f>'Populations3 4313314'!AT77/'Populations3 4313314'!AU77</f>
        <v>0.72832369942196529</v>
      </c>
      <c r="X75" s="108">
        <f>'Populations3 4313314'!AV77/'Populations3 4313314'!AW77</f>
        <v>0.75568181818181823</v>
      </c>
      <c r="Y75" s="108">
        <f>'Populations3 4313314'!AX77/'Populations3 4313314'!AY77</f>
        <v>0.7471910112359551</v>
      </c>
      <c r="Z75" s="108">
        <f>'Populations3 4313314'!AZ77/'Populations3 4313314'!BA77</f>
        <v>0.73711340206185572</v>
      </c>
      <c r="AA75" s="108">
        <f>'Populations3 4313314'!BB77/'Populations3 4313314'!BC77</f>
        <v>0.70588235294117652</v>
      </c>
      <c r="AB75" s="108">
        <f>'Populations3 4313314'!BD77/'Populations3 4313314'!BE77</f>
        <v>0.72164948453608246</v>
      </c>
      <c r="AC75" s="108">
        <f>'Populations3 4313314'!BF77/'Populations3 4313314'!BG77</f>
        <v>0.70270270270270274</v>
      </c>
      <c r="AD75" s="108">
        <f>'Populations3 4313314'!BH77/'Populations3 4313314'!BI77</f>
        <v>0.7078651685393258</v>
      </c>
      <c r="AE75" s="108">
        <f>'Populations3 4313314'!BJ77/'Populations3 4313314'!BK77</f>
        <v>0.68888888888888888</v>
      </c>
      <c r="AF75" s="108">
        <f>'Populations3 4313314'!BL77/'Populations3 4313314'!BM77</f>
        <v>0.68421052631578949</v>
      </c>
      <c r="AG75" s="108">
        <f>'Populations3 4313314'!BN77/'Populations3 4313314'!BO77</f>
        <v>0.68711656441717794</v>
      </c>
      <c r="AH75" s="108">
        <f>'Populations3 4313314'!BP77/'Populations3 4313314'!BQ77</f>
        <v>0.67701863354037262</v>
      </c>
      <c r="AI75" s="108">
        <f>'Populations3 4313314'!BR77/'Populations3 4313314'!BS77</f>
        <v>0.68944099378881984</v>
      </c>
      <c r="AJ75" s="108">
        <f>'Populations3 4313314'!BT77/'Populations3 4313314'!BU77</f>
        <v>0.70886075949367089</v>
      </c>
      <c r="AK75" s="108">
        <f>'Populations3 4313314'!BV77/'Populations3 4313314'!BW77</f>
        <v>0.69620253164556967</v>
      </c>
      <c r="AL75" s="108">
        <f>'Populations3 4313314'!BX77/'Populations3 4313314'!BY77</f>
        <v>0.69032258064516128</v>
      </c>
      <c r="AM75" s="108">
        <f>'Populations3 4313314'!BZ77/'Populations3 4313314'!CA77</f>
        <v>0.73417721518987344</v>
      </c>
      <c r="AN75" s="108">
        <f>'Populations3 4313314'!CB77/'Populations3 4313314'!CC77</f>
        <v>0.74838709677419357</v>
      </c>
      <c r="AO75" s="108">
        <f>'Populations3 4313314'!CD77/'Populations3 4313314'!CE77</f>
        <v>0.76821192052980136</v>
      </c>
      <c r="AP75" s="108">
        <f>'Populations3 4313314'!CF77/'Populations3 4313314'!CG77</f>
        <v>0.73750000000000004</v>
      </c>
      <c r="AQ75" s="108">
        <f>'Populations3 4313314'!CH77/'Populations3 4313314'!CI77</f>
        <v>0.72151898734177211</v>
      </c>
      <c r="AR75" s="108">
        <f>'Populations3 4313314'!CJ77/'Populations3 4313314'!CK77</f>
        <v>0.73885350318471332</v>
      </c>
      <c r="AS75" s="108">
        <f>'Populations3 4313314'!CL77/'Populations3 4313314'!CM77</f>
        <v>0.72549019607843135</v>
      </c>
      <c r="AT75" s="108">
        <f>'Populations3 4313314'!CN77/'Populations3 4313314'!CO77</f>
        <v>0.71698113207547165</v>
      </c>
      <c r="AU75" s="108">
        <f>'Populations3 4313314'!CP77/'Populations3 4313314'!CQ77</f>
        <v>0.73248407643312097</v>
      </c>
      <c r="AV75" s="108">
        <f>'Populations3 4313314'!CR77/'Populations3 4313314'!CS77</f>
        <v>0.75</v>
      </c>
      <c r="AW75" s="108">
        <f>'Populations3 4313314'!CT77/'Populations3 4313314'!CU77</f>
        <v>0.76249999999999996</v>
      </c>
      <c r="AX75" s="108">
        <f>'Populations3 4313314'!CV77/'Populations3 4313314'!CW77</f>
        <v>0.78527607361963192</v>
      </c>
      <c r="AY75" s="108">
        <f>'Populations3 4313314'!CX77/'Populations3 4313314'!CY77</f>
        <v>0.79617834394904463</v>
      </c>
      <c r="AZ75" s="108">
        <f>'Populations3 4313314'!CZ77/'Populations3 4313314'!DA77</f>
        <v>0.82580645161290323</v>
      </c>
      <c r="BA75" s="108">
        <f>'Populations3 4313314'!DB77/'Populations3 4313314'!DC77</f>
        <v>0.80645161290322576</v>
      </c>
      <c r="BB75" s="108">
        <f>'Populations3 4313314'!DD77/'Populations3 4313314'!DE77</f>
        <v>0.79354838709677422</v>
      </c>
      <c r="BC75" s="108">
        <f>'Populations3 4313314'!DF77/'Populations3 4313314'!DG77</f>
        <v>0.78125</v>
      </c>
      <c r="BD75" s="108">
        <f>'Populations3 4313314'!DH77/'Populations3 4313314'!DI77</f>
        <v>0.75838926174496646</v>
      </c>
      <c r="BE75" s="108">
        <f>'Populations3 4313314'!DJ77/'Populations3 4313314'!DK77</f>
        <v>0.72916666666666663</v>
      </c>
      <c r="BF75" s="108">
        <f>'Populations3 4313314'!DL77/'Populations3 4313314'!DM77</f>
        <v>0.71232876712328763</v>
      </c>
      <c r="BG75" s="108">
        <f>'Populations3 4313314'!DN77/'Populations3 4313314'!DO77</f>
        <v>0.72142857142857142</v>
      </c>
      <c r="BH75" s="108">
        <f>'Populations3 4313314'!DP77/'Populations3 4313314'!DQ77</f>
        <v>0.71328671328671334</v>
      </c>
      <c r="BI75" s="108">
        <f>'Populations3 4313314'!DR77/'Populations3 4313314'!DS77</f>
        <v>0.70921985815602839</v>
      </c>
      <c r="BJ75" s="108">
        <f>'Populations3 4313314'!DT77/'Populations3 4313314'!DU77</f>
        <v>0.70833333333333337</v>
      </c>
      <c r="BK75" s="108">
        <f>'Populations3 4313314'!DV77/'Populations3 4313314'!DW77</f>
        <v>0.71323529411764708</v>
      </c>
      <c r="BL75" s="108">
        <f>'Populations3 4313314'!DX77/'Populations3 4313314'!DY77</f>
        <v>0.71212121212121215</v>
      </c>
      <c r="BM75" s="108">
        <f>'Populations3 4313314'!DZ77/'Populations3 4313314'!EA77</f>
        <v>0.71851851851851856</v>
      </c>
      <c r="BN75" s="108">
        <v>0.72262773722627738</v>
      </c>
      <c r="BO75" s="108">
        <v>0.68613138686131392</v>
      </c>
      <c r="BP75" s="108">
        <v>0.70503597122302153</v>
      </c>
      <c r="BQ75" s="108">
        <v>0.69444444444444442</v>
      </c>
      <c r="BR75" s="108">
        <v>0.68531468531468531</v>
      </c>
      <c r="BS75" s="108">
        <v>0.70802919708029199</v>
      </c>
      <c r="BT75" s="108">
        <v>0.73684210526315785</v>
      </c>
      <c r="BU75" s="108">
        <v>0.76086956521739135</v>
      </c>
      <c r="BV75" s="108">
        <v>0.77272727272727271</v>
      </c>
      <c r="BW75" s="108">
        <v>0.7769784172661871</v>
      </c>
      <c r="BX75" s="108">
        <v>0.76351351351351349</v>
      </c>
      <c r="BY75" s="108">
        <v>0.76870748299319724</v>
      </c>
      <c r="BZ75" s="108">
        <v>0.78947368421052633</v>
      </c>
      <c r="CA75" s="108">
        <v>0.77931034482758621</v>
      </c>
      <c r="CB75" s="108">
        <v>0.78378378378378377</v>
      </c>
    </row>
    <row r="76" spans="1:80" x14ac:dyDescent="0.2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f>'Populations3 4313314'!AB78/'Populations3 4313314'!AC78</f>
        <v>0.68401486988847582</v>
      </c>
      <c r="O76" s="108">
        <f>'Populations3 4313314'!AD78/'Populations3 4313314'!AE78</f>
        <v>0.68702290076335881</v>
      </c>
      <c r="P76" s="108">
        <f>'Populations3 4313314'!AF78/'Populations3 4313314'!AG78</f>
        <v>0.68478260869565222</v>
      </c>
      <c r="Q76" s="108">
        <f>'Populations3 4313314'!AH78/'Populations3 4313314'!AI78</f>
        <v>0.67832167832167833</v>
      </c>
      <c r="R76" s="108">
        <f>'Populations3 4313314'!AJ78/'Populations3 4313314'!AK78</f>
        <v>0.66440677966101691</v>
      </c>
      <c r="S76" s="108">
        <f>'Populations3 4313314'!AL78/'Populations3 4313314'!AM78</f>
        <v>0.64309764309764306</v>
      </c>
      <c r="T76" s="108">
        <f>'Populations3 4313314'!AN78/'Populations3 4313314'!AO78</f>
        <v>0.65986394557823125</v>
      </c>
      <c r="U76" s="108">
        <f>'Populations3 4313314'!AP78/'Populations3 4313314'!AQ78</f>
        <v>0.6738351254480287</v>
      </c>
      <c r="V76" s="108">
        <f>'Populations3 4313314'!AR78/'Populations3 4313314'!AS78</f>
        <v>0.64539007092198586</v>
      </c>
      <c r="W76" s="108">
        <f>'Populations3 4313314'!AT78/'Populations3 4313314'!AU78</f>
        <v>0.68327402135231319</v>
      </c>
      <c r="X76" s="108">
        <f>'Populations3 4313314'!AV78/'Populations3 4313314'!AW78</f>
        <v>0.69686411149825789</v>
      </c>
      <c r="Y76" s="108">
        <f>'Populations3 4313314'!AX78/'Populations3 4313314'!AY78</f>
        <v>0.69337979094076652</v>
      </c>
      <c r="Z76" s="108">
        <f>'Populations3 4313314'!AZ78/'Populations3 4313314'!BA78</f>
        <v>0.68120805369127513</v>
      </c>
      <c r="AA76" s="108">
        <f>'Populations3 4313314'!BB78/'Populations3 4313314'!BC78</f>
        <v>0.70198675496688745</v>
      </c>
      <c r="AB76" s="108">
        <f>'Populations3 4313314'!BD78/'Populations3 4313314'!BE78</f>
        <v>0.66666666666666663</v>
      </c>
      <c r="AC76" s="108">
        <f>'Populations3 4313314'!BF78/'Populations3 4313314'!BG78</f>
        <v>0.62540716612377845</v>
      </c>
      <c r="AD76" s="108">
        <f>'Populations3 4313314'!BH78/'Populations3 4313314'!BI78</f>
        <v>0.63239875389408096</v>
      </c>
      <c r="AE76" s="108">
        <f>'Populations3 4313314'!BJ78/'Populations3 4313314'!BK78</f>
        <v>0.63124999999999998</v>
      </c>
      <c r="AF76" s="108">
        <f>'Populations3 4313314'!BL78/'Populations3 4313314'!BM78</f>
        <v>0.63414634146341464</v>
      </c>
      <c r="AG76" s="108">
        <f>'Populations3 4313314'!BN78/'Populations3 4313314'!BO78</f>
        <v>0.67213114754098358</v>
      </c>
      <c r="AH76" s="108">
        <f>'Populations3 4313314'!BP78/'Populations3 4313314'!BQ78</f>
        <v>0.66339869281045749</v>
      </c>
      <c r="AI76" s="108">
        <f>'Populations3 4313314'!BR78/'Populations3 4313314'!BS78</f>
        <v>0.68387096774193545</v>
      </c>
      <c r="AJ76" s="108">
        <f>'Populations3 4313314'!BT78/'Populations3 4313314'!BU78</f>
        <v>0.69551282051282048</v>
      </c>
      <c r="AK76" s="108">
        <f>'Populations3 4313314'!BV78/'Populations3 4313314'!BW78</f>
        <v>0.70219435736677116</v>
      </c>
      <c r="AL76" s="108">
        <f>'Populations3 4313314'!BX78/'Populations3 4313314'!BY78</f>
        <v>0.72012578616352196</v>
      </c>
      <c r="AM76" s="108">
        <f>'Populations3 4313314'!BZ78/'Populations3 4313314'!CA78</f>
        <v>0.71835443037974689</v>
      </c>
      <c r="AN76" s="108">
        <f>'Populations3 4313314'!CB78/'Populations3 4313314'!CC78</f>
        <v>0.72870662460567825</v>
      </c>
      <c r="AO76" s="108">
        <f>'Populations3 4313314'!CD78/'Populations3 4313314'!CE78</f>
        <v>0.75806451612903225</v>
      </c>
      <c r="AP76" s="108">
        <f>'Populations3 4313314'!CF78/'Populations3 4313314'!CG78</f>
        <v>0.76821192052980136</v>
      </c>
      <c r="AQ76" s="108">
        <f>'Populations3 4313314'!CH78/'Populations3 4313314'!CI78</f>
        <v>0.81081081081081086</v>
      </c>
      <c r="AR76" s="108">
        <f>'Populations3 4313314'!CJ78/'Populations3 4313314'!CK78</f>
        <v>0.79666666666666663</v>
      </c>
      <c r="AS76" s="108">
        <f>'Populations3 4313314'!CL78/'Populations3 4313314'!CM78</f>
        <v>0.80272108843537415</v>
      </c>
      <c r="AT76" s="108">
        <f>'Populations3 4313314'!CN78/'Populations3 4313314'!CO78</f>
        <v>0.81071428571428572</v>
      </c>
      <c r="AU76" s="108">
        <f>'Populations3 4313314'!CP78/'Populations3 4313314'!CQ78</f>
        <v>0.81818181818181823</v>
      </c>
      <c r="AV76" s="108">
        <f>'Populations3 4313314'!CR78/'Populations3 4313314'!CS78</f>
        <v>0.82608695652173914</v>
      </c>
      <c r="AW76" s="108">
        <f>'Populations3 4313314'!CT78/'Populations3 4313314'!CU78</f>
        <v>0.83582089552238803</v>
      </c>
      <c r="AX76" s="108">
        <f>'Populations3 4313314'!CV78/'Populations3 4313314'!CW78</f>
        <v>0.8098591549295775</v>
      </c>
      <c r="AY76" s="108">
        <f>'Populations3 4313314'!CX78/'Populations3 4313314'!CY78</f>
        <v>0.81003584229390679</v>
      </c>
      <c r="AZ76" s="108">
        <f>'Populations3 4313314'!CZ78/'Populations3 4313314'!DA78</f>
        <v>0.79496402877697847</v>
      </c>
      <c r="BA76" s="108">
        <f>'Populations3 4313314'!DB78/'Populations3 4313314'!DC78</f>
        <v>0.78545454545454541</v>
      </c>
      <c r="BB76" s="108">
        <f>'Populations3 4313314'!DD78/'Populations3 4313314'!DE78</f>
        <v>0.78014184397163122</v>
      </c>
      <c r="BC76" s="108">
        <f>'Populations3 4313314'!DF78/'Populations3 4313314'!DG78</f>
        <v>0.78417266187050361</v>
      </c>
      <c r="BD76" s="108">
        <f>'Populations3 4313314'!DH78/'Populations3 4313314'!DI78</f>
        <v>0.76865671641791045</v>
      </c>
      <c r="BE76" s="108">
        <f>'Populations3 4313314'!DJ78/'Populations3 4313314'!DK78</f>
        <v>0.75272727272727269</v>
      </c>
      <c r="BF76" s="108">
        <f>'Populations3 4313314'!DL78/'Populations3 4313314'!DM78</f>
        <v>0.77935943060498225</v>
      </c>
      <c r="BG76" s="108">
        <f>'Populations3 4313314'!DN78/'Populations3 4313314'!DO78</f>
        <v>0.76736111111111116</v>
      </c>
      <c r="BH76" s="108">
        <f>'Populations3 4313314'!DP78/'Populations3 4313314'!DQ78</f>
        <v>0.77700348432055744</v>
      </c>
      <c r="BI76" s="108">
        <f>'Populations3 4313314'!DR78/'Populations3 4313314'!DS78</f>
        <v>0.778169014084507</v>
      </c>
      <c r="BJ76" s="108">
        <f>'Populations3 4313314'!DT78/'Populations3 4313314'!DU78</f>
        <v>0.76156583629893237</v>
      </c>
      <c r="BK76" s="108">
        <f>'Populations3 4313314'!DV78/'Populations3 4313314'!DW78</f>
        <v>0.75</v>
      </c>
      <c r="BL76" s="108">
        <f>'Populations3 4313314'!DX78/'Populations3 4313314'!DY78</f>
        <v>0.7567567567567568</v>
      </c>
      <c r="BM76" s="108">
        <f>'Populations3 4313314'!DZ78/'Populations3 4313314'!EA78</f>
        <v>0.76315789473684215</v>
      </c>
      <c r="BN76" s="108">
        <v>0.7466666666666667</v>
      </c>
      <c r="BO76" s="108">
        <v>0.75503355704697983</v>
      </c>
      <c r="BP76" s="108">
        <v>0.75601374570446733</v>
      </c>
      <c r="BQ76" s="108">
        <v>0.74216027874564461</v>
      </c>
      <c r="BR76" s="108">
        <v>0.73986486486486491</v>
      </c>
      <c r="BS76" s="108">
        <v>0.743859649122807</v>
      </c>
      <c r="BT76" s="108">
        <v>0.74315068493150682</v>
      </c>
      <c r="BU76" s="108">
        <v>0.74247491638795982</v>
      </c>
      <c r="BV76" s="108">
        <v>0.74333333333333329</v>
      </c>
      <c r="BW76" s="108">
        <v>0.75084175084175087</v>
      </c>
      <c r="BX76" s="108">
        <v>0.74503311258278149</v>
      </c>
      <c r="BY76" s="108">
        <v>0.71959459459459463</v>
      </c>
      <c r="BZ76" s="108">
        <v>0.73913043478260865</v>
      </c>
      <c r="CA76" s="108">
        <v>0.7185430463576159</v>
      </c>
      <c r="CB76" s="108">
        <v>0.70666666666666667</v>
      </c>
    </row>
    <row r="77" spans="1:80" x14ac:dyDescent="0.2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f>'Populations3 4313314'!AB79/'Populations3 4313314'!AC79</f>
        <v>0.75033921302578022</v>
      </c>
      <c r="O77" s="108">
        <f>'Populations3 4313314'!AD79/'Populations3 4313314'!AE79</f>
        <v>0.72936400541271984</v>
      </c>
      <c r="P77" s="108">
        <f>'Populations3 4313314'!AF79/'Populations3 4313314'!AG79</f>
        <v>0.72614107883817425</v>
      </c>
      <c r="Q77" s="108">
        <f>'Populations3 4313314'!AH79/'Populations3 4313314'!AI79</f>
        <v>0.74301675977653636</v>
      </c>
      <c r="R77" s="108">
        <f>'Populations3 4313314'!AJ79/'Populations3 4313314'!AK79</f>
        <v>0.74238227146814406</v>
      </c>
      <c r="S77" s="108">
        <f>'Populations3 4313314'!AL79/'Populations3 4313314'!AM79</f>
        <v>0.74758620689655175</v>
      </c>
      <c r="T77" s="108">
        <f>'Populations3 4313314'!AN79/'Populations3 4313314'!AO79</f>
        <v>0.75416666666666665</v>
      </c>
      <c r="U77" s="108">
        <f>'Populations3 4313314'!AP79/'Populations3 4313314'!AQ79</f>
        <v>0.7445820433436533</v>
      </c>
      <c r="V77" s="108">
        <f>'Populations3 4313314'!AR79/'Populations3 4313314'!AS79</f>
        <v>0.72613458528951491</v>
      </c>
      <c r="W77" s="108">
        <f>'Populations3 4313314'!AT79/'Populations3 4313314'!AU79</f>
        <v>0.75419847328244272</v>
      </c>
      <c r="X77" s="108">
        <f>'Populations3 4313314'!AV79/'Populations3 4313314'!AW79</f>
        <v>0.76886035313001611</v>
      </c>
      <c r="Y77" s="108">
        <f>'Populations3 4313314'!AX79/'Populations3 4313314'!AY79</f>
        <v>0.76323987538940807</v>
      </c>
      <c r="Z77" s="108">
        <f>'Populations3 4313314'!AZ79/'Populations3 4313314'!BA79</f>
        <v>0.76769230769230767</v>
      </c>
      <c r="AA77" s="108">
        <f>'Populations3 4313314'!BB79/'Populations3 4313314'!BC79</f>
        <v>0.75835866261398177</v>
      </c>
      <c r="AB77" s="108">
        <f>'Populations3 4313314'!BD79/'Populations3 4313314'!BE79</f>
        <v>0.75825825825825821</v>
      </c>
      <c r="AC77" s="108">
        <f>'Populations3 4313314'!BF79/'Populations3 4313314'!BG79</f>
        <v>0.74404761904761907</v>
      </c>
      <c r="AD77" s="108">
        <f>'Populations3 4313314'!BH79/'Populations3 4313314'!BI79</f>
        <v>0.74130105900151289</v>
      </c>
      <c r="AE77" s="108">
        <f>'Populations3 4313314'!BJ79/'Populations3 4313314'!BK79</f>
        <v>0.75265553869499247</v>
      </c>
      <c r="AF77" s="108">
        <f>'Populations3 4313314'!BL79/'Populations3 4313314'!BM79</f>
        <v>0.76249999999999996</v>
      </c>
      <c r="AG77" s="108">
        <f>'Populations3 4313314'!BN79/'Populations3 4313314'!BO79</f>
        <v>0.7511811023622047</v>
      </c>
      <c r="AH77" s="108">
        <f>'Populations3 4313314'!BP79/'Populations3 4313314'!BQ79</f>
        <v>0.75624999999999998</v>
      </c>
      <c r="AI77" s="108">
        <f>'Populations3 4313314'!BR79/'Populations3 4313314'!BS79</f>
        <v>0.75943396226415094</v>
      </c>
      <c r="AJ77" s="108">
        <f>'Populations3 4313314'!BT79/'Populations3 4313314'!BU79</f>
        <v>0.7710280373831776</v>
      </c>
      <c r="AK77" s="108">
        <f>'Populations3 4313314'!BV79/'Populations3 4313314'!BW79</f>
        <v>0.77971473851030115</v>
      </c>
      <c r="AL77" s="108">
        <f>'Populations3 4313314'!BX79/'Populations3 4313314'!BY79</f>
        <v>0.78095238095238095</v>
      </c>
      <c r="AM77" s="108">
        <f>'Populations3 4313314'!BZ79/'Populations3 4313314'!CA79</f>
        <v>0.77033492822966509</v>
      </c>
      <c r="AN77" s="108">
        <f>'Populations3 4313314'!CB79/'Populations3 4313314'!CC79</f>
        <v>0.76443057722308894</v>
      </c>
      <c r="AO77" s="108">
        <f>'Populations3 4313314'!CD79/'Populations3 4313314'!CE79</f>
        <v>0.74843749999999998</v>
      </c>
      <c r="AP77" s="108">
        <f>'Populations3 4313314'!CF79/'Populations3 4313314'!CG79</f>
        <v>0.73871161950632147</v>
      </c>
      <c r="AQ77" s="108">
        <f>'Populations3 4313314'!CH79/'Populations3 4313314'!CI79</f>
        <v>0.74183006535947715</v>
      </c>
      <c r="AR77" s="108">
        <f>'Populations3 4313314'!CJ79/'Populations3 4313314'!CK79</f>
        <v>0.72831423895253677</v>
      </c>
      <c r="AS77" s="108">
        <f>'Populations3 4313314'!CL79/'Populations3 4313314'!CM79</f>
        <v>0.74457429048414026</v>
      </c>
      <c r="AT77" s="108">
        <f>'Populations3 4313314'!CN79/'Populations3 4313314'!CO79</f>
        <v>0.75415282392026584</v>
      </c>
      <c r="AU77" s="108">
        <f>'Populations3 4313314'!CP79/'Populations3 4313314'!CQ79</f>
        <v>0.75250836120401343</v>
      </c>
      <c r="AV77" s="108">
        <f>'Populations3 4313314'!CR79/'Populations3 4313314'!CS79</f>
        <v>0.74791318864774625</v>
      </c>
      <c r="AW77" s="108">
        <f>'Populations3 4313314'!CT79/'Populations3 4313314'!CU79</f>
        <v>0.75459098497495825</v>
      </c>
      <c r="AX77" s="108">
        <f>'Populations3 4313314'!CV79/'Populations3 4313314'!CW79</f>
        <v>0.76710097719869708</v>
      </c>
      <c r="AY77" s="108">
        <f>'Populations3 4313314'!CX79/'Populations3 4313314'!CY79</f>
        <v>0.78068739770867435</v>
      </c>
      <c r="AZ77" s="108">
        <f>'Populations3 4313314'!CZ79/'Populations3 4313314'!DA79</f>
        <v>0.78365384615384615</v>
      </c>
      <c r="BA77" s="108">
        <f>'Populations3 4313314'!DB79/'Populations3 4313314'!DC79</f>
        <v>0.7792</v>
      </c>
      <c r="BB77" s="108">
        <f>'Populations3 4313314'!DD79/'Populations3 4313314'!DE79</f>
        <v>0.7933227344992051</v>
      </c>
      <c r="BC77" s="108">
        <f>'Populations3 4313314'!DF79/'Populations3 4313314'!DG79</f>
        <v>0.79809220985691576</v>
      </c>
      <c r="BD77" s="108">
        <f>'Populations3 4313314'!DH79/'Populations3 4313314'!DI79</f>
        <v>0.78763866877971478</v>
      </c>
      <c r="BE77" s="108">
        <f>'Populations3 4313314'!DJ79/'Populations3 4313314'!DK79</f>
        <v>0.79495268138801267</v>
      </c>
      <c r="BF77" s="108">
        <f>'Populations3 4313314'!DL79/'Populations3 4313314'!DM79</f>
        <v>0.79495268138801267</v>
      </c>
      <c r="BG77" s="108">
        <f>'Populations3 4313314'!DN79/'Populations3 4313314'!DO79</f>
        <v>0.78930817610062898</v>
      </c>
      <c r="BH77" s="108">
        <f>'Populations3 4313314'!DP79/'Populations3 4313314'!DQ79</f>
        <v>0.78923076923076918</v>
      </c>
      <c r="BI77" s="108">
        <f>'Populations3 4313314'!DR79/'Populations3 4313314'!DS79</f>
        <v>0.78971255673222396</v>
      </c>
      <c r="BJ77" s="108">
        <f>'Populations3 4313314'!DT79/'Populations3 4313314'!DU79</f>
        <v>0.797583081570997</v>
      </c>
      <c r="BK77" s="108">
        <f>'Populations3 4313314'!DV79/'Populations3 4313314'!DW79</f>
        <v>0.80188679245283023</v>
      </c>
      <c r="BL77" s="108">
        <f>'Populations3 4313314'!DX79/'Populations3 4313314'!DY79</f>
        <v>0.8070987654320988</v>
      </c>
      <c r="BM77" s="108">
        <f>'Populations3 4313314'!DZ79/'Populations3 4313314'!EA79</f>
        <v>0.79268292682926833</v>
      </c>
      <c r="BN77" s="108">
        <v>0.80395136778115506</v>
      </c>
      <c r="BO77" s="108">
        <v>0.80564263322884011</v>
      </c>
      <c r="BP77" s="108">
        <v>0.81180223285486441</v>
      </c>
      <c r="BQ77" s="108">
        <v>0.80032467532467533</v>
      </c>
      <c r="BR77" s="108">
        <v>0.80687397708674302</v>
      </c>
      <c r="BS77" s="108">
        <v>0.80135823429541597</v>
      </c>
      <c r="BT77" s="108">
        <v>0.80666666666666664</v>
      </c>
      <c r="BU77" s="108">
        <v>0.8016806722689076</v>
      </c>
      <c r="BV77" s="108">
        <v>0.80569514237855944</v>
      </c>
      <c r="BW77" s="108">
        <v>0.82118055555555558</v>
      </c>
      <c r="BX77" s="108">
        <v>0.8191126279863481</v>
      </c>
      <c r="BY77" s="108">
        <v>0.81154499151103565</v>
      </c>
      <c r="BZ77" s="108">
        <v>0.81019332161687174</v>
      </c>
      <c r="CA77" s="108">
        <v>0.81415929203539827</v>
      </c>
      <c r="CB77" s="108">
        <v>0.80892857142857144</v>
      </c>
    </row>
    <row r="78" spans="1:80" s="10" customFormat="1" ht="15.75" x14ac:dyDescent="0.25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f>'Populations3 4313314'!AB80/'Populations3 4313314'!AC80</f>
        <v>0.66309318539620665</v>
      </c>
      <c r="O78" s="179">
        <f>'Populations3 4313314'!AD80/'Populations3 4313314'!AE80</f>
        <v>0.65394707249418993</v>
      </c>
      <c r="P78" s="179">
        <f>'Populations3 4313314'!AF80/'Populations3 4313314'!AG80</f>
        <v>0.64896469536719792</v>
      </c>
      <c r="Q78" s="179">
        <f>'Populations3 4313314'!AH80/'Populations3 4313314'!AI80</f>
        <v>0.64662996577890197</v>
      </c>
      <c r="R78" s="179">
        <f>'Populations3 4313314'!AJ80/'Populations3 4313314'!AK80</f>
        <v>0.64365073447170229</v>
      </c>
      <c r="S78" s="179">
        <f>'Populations3 4313314'!AL80/'Populations3 4313314'!AM80</f>
        <v>0.64031679617453674</v>
      </c>
      <c r="T78" s="179">
        <f>'Populations3 4313314'!AN80/'Populations3 4313314'!AO80</f>
        <v>0.64391157736980142</v>
      </c>
      <c r="U78" s="179">
        <f>'Populations3 4313314'!AP80/'Populations3 4313314'!AQ80</f>
        <v>0.63842308932602387</v>
      </c>
      <c r="V78" s="179">
        <f>'Populations3 4313314'!AR80/'Populations3 4313314'!AS80</f>
        <v>0.61922828543752018</v>
      </c>
      <c r="W78" s="179">
        <f>'Populations3 4313314'!AT80/'Populations3 4313314'!AU80</f>
        <v>0.65823605706874189</v>
      </c>
      <c r="X78" s="179">
        <f>'Populations3 4313314'!AV80/'Populations3 4313314'!AW80</f>
        <v>0.67709929821731063</v>
      </c>
      <c r="Y78" s="179">
        <f>'Populations3 4313314'!AX80/'Populations3 4313314'!AY80</f>
        <v>0.68020344909798935</v>
      </c>
      <c r="Z78" s="179">
        <f>'Populations3 4313314'!AZ80/'Populations3 4313314'!BA80</f>
        <v>0.68105496594329162</v>
      </c>
      <c r="AA78" s="179">
        <f>'Populations3 4313314'!BB80/'Populations3 4313314'!BC80</f>
        <v>0.69675033440868672</v>
      </c>
      <c r="AB78" s="179">
        <f>'Populations3 4313314'!BD80/'Populations3 4313314'!BE80</f>
        <v>0.70182189414166796</v>
      </c>
      <c r="AC78" s="179">
        <f>'Populations3 4313314'!BF80/'Populations3 4313314'!BG80</f>
        <v>0.68136679959340063</v>
      </c>
      <c r="AD78" s="179">
        <f>'Populations3 4313314'!BH80/'Populations3 4313314'!BI80</f>
        <v>0.68258823529411761</v>
      </c>
      <c r="AE78" s="179">
        <f>'Populations3 4313314'!BJ80/'Populations3 4313314'!BK80</f>
        <v>0.69374157214246057</v>
      </c>
      <c r="AF78" s="178">
        <f>'Populations3 4313314'!BL80/'Populations3 4313314'!BM80</f>
        <v>0.70008753083472586</v>
      </c>
      <c r="AG78" s="178">
        <f>'Populations3 4313314'!BN80/'Populations3 4313314'!BO80</f>
        <v>0.71470373079736649</v>
      </c>
      <c r="AH78" s="178">
        <f>'Populations3 4313314'!BP80/'Populations3 4313314'!BQ80</f>
        <v>0.71936823251648618</v>
      </c>
      <c r="AI78" s="178">
        <f>'Populations3 4313314'!BR80/'Populations3 4313314'!BS80</f>
        <v>0.72355004486499719</v>
      </c>
      <c r="AJ78" s="178">
        <f>'Populations3 4313314'!BT80/'Populations3 4313314'!BU80</f>
        <v>0.72906163603838026</v>
      </c>
      <c r="AK78" s="178">
        <f>'Populations3 4313314'!BV80/'Populations3 4313314'!BW80</f>
        <v>0.73020361990950222</v>
      </c>
      <c r="AL78" s="178">
        <f>'Populations3 4313314'!BX80/'Populations3 4313314'!BY80</f>
        <v>0.73162475822050288</v>
      </c>
      <c r="AM78" s="178">
        <f>'Populations3 4313314'!BZ80/'Populations3 4313314'!CA80</f>
        <v>0.73674897450333787</v>
      </c>
      <c r="AN78" s="178">
        <f>'Populations3 4313314'!CB80/'Populations3 4313314'!CC80</f>
        <v>0.74350675621004936</v>
      </c>
      <c r="AO78" s="178">
        <f>'Populations3 4313314'!CD80/'Populations3 4313314'!CE80</f>
        <v>0.74769305488101023</v>
      </c>
      <c r="AP78" s="178">
        <f>'Populations3 4313314'!CF80/'Populations3 4313314'!CG80</f>
        <v>0.75605536332179935</v>
      </c>
      <c r="AQ78" s="178">
        <f>'Populations3 4313314'!CH80/'Populations3 4313314'!CI80</f>
        <v>0.76081592367165651</v>
      </c>
      <c r="AR78" s="178">
        <f>'Populations3 4313314'!CJ80/'Populations3 4313314'!CK80</f>
        <v>0.75949575677679826</v>
      </c>
      <c r="AS78" s="178">
        <f>'Populations3 4313314'!CL80/'Populations3 4313314'!CM80</f>
        <v>0.76406729095881332</v>
      </c>
      <c r="AT78" s="178">
        <f>'Populations3 4313314'!CN80/'Populations3 4313314'!CO80</f>
        <v>0.76701220531683667</v>
      </c>
      <c r="AU78" s="178">
        <f>'Populations3 4313314'!CP80/'Populations3 4313314'!CQ80</f>
        <v>0.76685579544617199</v>
      </c>
      <c r="AV78" s="178">
        <f>'Populations3 4313314'!CR80/'Populations3 4313314'!CS80</f>
        <v>0.76793319415448846</v>
      </c>
      <c r="AW78" s="178">
        <f>'Populations3 4313314'!CT80/'Populations3 4313314'!CU80</f>
        <v>0.76806147164453353</v>
      </c>
      <c r="AX78" s="178">
        <f>'Populations3 4313314'!CV80/'Populations3 4313314'!CW80</f>
        <v>0.7676290028206405</v>
      </c>
      <c r="AY78" s="178">
        <f>'Populations3 4313314'!CX80/'Populations3 4313314'!CY80</f>
        <v>0.76753257531745378</v>
      </c>
      <c r="AZ78" s="178">
        <f>'Populations3 4313314'!CZ80/'Populations3 4313314'!DA80</f>
        <v>0.76823500124471</v>
      </c>
      <c r="BA78" s="178">
        <f>'Populations3 4313314'!DB80/'Populations3 4313314'!DC80</f>
        <v>0.76667772983737137</v>
      </c>
      <c r="BB78" s="178">
        <f>'Populations3 4313314'!DD80/'Populations3 4313314'!DE80</f>
        <v>0.76800467328715682</v>
      </c>
      <c r="BC78" s="178">
        <f>'Populations3 4313314'!DF80/'Populations3 4313314'!DG80</f>
        <v>0.76731510984403828</v>
      </c>
      <c r="BD78" s="178">
        <f>'Populations3 4313314'!DH80/'Populations3 4313314'!DI80</f>
        <v>0.76476561177864277</v>
      </c>
      <c r="BE78" s="178">
        <f>'Populations3 4313314'!DJ80/'Populations3 4313314'!DK80</f>
        <v>0.76336784926158552</v>
      </c>
      <c r="BF78" s="178">
        <f>'Populations3 4313314'!DL80/'Populations3 4313314'!DM80</f>
        <v>0.76222941878302364</v>
      </c>
      <c r="BG78" s="178">
        <f>'Populations3 4313314'!DN80/'Populations3 4313314'!DO80</f>
        <v>0.76469577174286696</v>
      </c>
      <c r="BH78" s="178">
        <f>'Populations3 4313314'!DP80/'Populations3 4313314'!DQ80</f>
        <v>0.76666381449473775</v>
      </c>
      <c r="BI78" s="178">
        <f>'Populations3 4313314'!DR80/'Populations3 4313314'!DS80</f>
        <v>0.76712563071923368</v>
      </c>
      <c r="BJ78" s="178">
        <f>'Populations3 4313314'!DT80/'Populations3 4313314'!DU80</f>
        <v>0.75444279086054455</v>
      </c>
      <c r="BK78" s="178">
        <f>'Populations3 4313314'!DV80/'Populations3 4313314'!DW80</f>
        <v>0.76633122974586387</v>
      </c>
      <c r="BL78" s="178">
        <f>'Populations3 4313314'!DX80/'Populations3 4313314'!DY80</f>
        <v>0.76627244107887349</v>
      </c>
      <c r="BM78" s="178">
        <f>'Populations3 4313314'!DZ80/'Populations3 4313314'!EA80</f>
        <v>0.76878172588832483</v>
      </c>
      <c r="BN78" s="178">
        <v>0.76929608559055784</v>
      </c>
      <c r="BO78" s="178">
        <v>0.76892905866302863</v>
      </c>
      <c r="BP78" s="178">
        <v>0.76776519052523173</v>
      </c>
      <c r="BQ78" s="178">
        <v>0.76775648252536643</v>
      </c>
      <c r="BR78" s="178">
        <v>0.76728030566168803</v>
      </c>
      <c r="BS78" s="178">
        <v>0.76662286465177398</v>
      </c>
      <c r="BT78" s="178">
        <v>0.76542450342766744</v>
      </c>
      <c r="BU78" s="178">
        <v>0.76887871853546907</v>
      </c>
      <c r="BV78" s="178">
        <v>0.76511484643140015</v>
      </c>
      <c r="BW78" s="178">
        <v>0.76843409754802161</v>
      </c>
      <c r="BX78" s="178">
        <v>0.76794321268951016</v>
      </c>
      <c r="BY78" s="178">
        <v>0.76257615317667538</v>
      </c>
      <c r="BZ78" s="178">
        <v>0.76276404686564614</v>
      </c>
      <c r="CA78" s="178">
        <v>0.75982119831513795</v>
      </c>
      <c r="CB78" s="178">
        <v>0.75603240261978633</v>
      </c>
    </row>
    <row r="79" spans="1:80" x14ac:dyDescent="0.2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f>'Populations3 4313314'!AB81/'Populations3 4313314'!AC81</f>
        <v>0.67272727272727273</v>
      </c>
      <c r="O79" s="108">
        <f>'Populations3 4313314'!AD81/'Populations3 4313314'!AE81</f>
        <v>0.6517857142857143</v>
      </c>
      <c r="P79" s="108">
        <f>'Populations3 4313314'!AF81/'Populations3 4313314'!AG81</f>
        <v>0.64601769911504425</v>
      </c>
      <c r="Q79" s="108">
        <f>'Populations3 4313314'!AH81/'Populations3 4313314'!AI81</f>
        <v>0.64601769911504425</v>
      </c>
      <c r="R79" s="108">
        <f>'Populations3 4313314'!AJ81/'Populations3 4313314'!AK81</f>
        <v>0.69491525423728817</v>
      </c>
      <c r="S79" s="108">
        <f>'Populations3 4313314'!AL81/'Populations3 4313314'!AM81</f>
        <v>0.68907563025210083</v>
      </c>
      <c r="T79" s="108">
        <f>'Populations3 4313314'!AN81/'Populations3 4313314'!AO81</f>
        <v>0.69105691056910568</v>
      </c>
      <c r="U79" s="108">
        <f>'Populations3 4313314'!AP81/'Populations3 4313314'!AQ81</f>
        <v>0.70588235294117652</v>
      </c>
      <c r="V79" s="108">
        <f>'Populations3 4313314'!AR81/'Populations3 4313314'!AS81</f>
        <v>0.53278688524590168</v>
      </c>
      <c r="W79" s="108">
        <f>'Populations3 4313314'!AT81/'Populations3 4313314'!AU81</f>
        <v>0.55263157894736847</v>
      </c>
      <c r="X79" s="108">
        <f>'Populations3 4313314'!AV81/'Populations3 4313314'!AW81</f>
        <v>0.57009345794392519</v>
      </c>
      <c r="Y79" s="108">
        <f>'Populations3 4313314'!AX81/'Populations3 4313314'!AY81</f>
        <v>0.56521739130434778</v>
      </c>
      <c r="Z79" s="108">
        <f>'Populations3 4313314'!AZ81/'Populations3 4313314'!BA81</f>
        <v>0.56074766355140182</v>
      </c>
      <c r="AA79" s="108">
        <f>'Populations3 4313314'!BB81/'Populations3 4313314'!BC81</f>
        <v>0.56140350877192979</v>
      </c>
      <c r="AB79" s="108">
        <f>'Populations3 4313314'!BD81/'Populations3 4313314'!BE81</f>
        <v>0.60377358490566035</v>
      </c>
      <c r="AC79" s="108">
        <f>'Populations3 4313314'!BF81/'Populations3 4313314'!BG81</f>
        <v>0.56074766355140182</v>
      </c>
      <c r="AD79" s="108">
        <f>'Populations3 4313314'!BH81/'Populations3 4313314'!BI81</f>
        <v>0.56730769230769229</v>
      </c>
      <c r="AE79" s="108">
        <f>'Populations3 4313314'!BJ81/'Populations3 4313314'!BK81</f>
        <v>0.62616822429906538</v>
      </c>
      <c r="AF79" s="108">
        <f>'Populations3 4313314'!BL81/'Populations3 4313314'!BM81</f>
        <v>0.64485981308411211</v>
      </c>
      <c r="AG79" s="108">
        <f>'Populations3 4313314'!BN81/'Populations3 4313314'!BO81</f>
        <v>0.66101694915254239</v>
      </c>
      <c r="AH79" s="108">
        <f>'Populations3 4313314'!BP81/'Populations3 4313314'!BQ81</f>
        <v>0.66666666666666663</v>
      </c>
      <c r="AI79" s="108">
        <f>'Populations3 4313314'!BR81/'Populations3 4313314'!BS81</f>
        <v>0.66949152542372881</v>
      </c>
      <c r="AJ79" s="108">
        <f>'Populations3 4313314'!BT81/'Populations3 4313314'!BU81</f>
        <v>0.66115702479338845</v>
      </c>
      <c r="AK79" s="108">
        <f>'Populations3 4313314'!BV81/'Populations3 4313314'!BW81</f>
        <v>0.68595041322314054</v>
      </c>
      <c r="AL79" s="108">
        <f>'Populations3 4313314'!BX81/'Populations3 4313314'!BY81</f>
        <v>0.66666666666666663</v>
      </c>
      <c r="AM79" s="108">
        <f>'Populations3 4313314'!BZ81/'Populations3 4313314'!CA81</f>
        <v>0.65</v>
      </c>
      <c r="AN79" s="108">
        <f>'Populations3 4313314'!CB81/'Populations3 4313314'!CC81</f>
        <v>0.68</v>
      </c>
      <c r="AO79" s="108">
        <f>'Populations3 4313314'!CD81/'Populations3 4313314'!CE81</f>
        <v>0.6742424242424242</v>
      </c>
      <c r="AP79" s="108">
        <f>'Populations3 4313314'!CF81/'Populations3 4313314'!CG81</f>
        <v>0.68181818181818177</v>
      </c>
      <c r="AQ79" s="108">
        <f>'Populations3 4313314'!CH81/'Populations3 4313314'!CI81</f>
        <v>0.7142857142857143</v>
      </c>
      <c r="AR79" s="108">
        <f>'Populations3 4313314'!CJ81/'Populations3 4313314'!CK81</f>
        <v>0.74358974358974361</v>
      </c>
      <c r="AS79" s="108">
        <f>'Populations3 4313314'!CL81/'Populations3 4313314'!CM81</f>
        <v>0.70940170940170943</v>
      </c>
      <c r="AT79" s="108">
        <f>'Populations3 4313314'!CN81/'Populations3 4313314'!CO81</f>
        <v>0.7192982456140351</v>
      </c>
      <c r="AU79" s="108">
        <f>'Populations3 4313314'!CP81/'Populations3 4313314'!CQ81</f>
        <v>0.72072072072072069</v>
      </c>
      <c r="AV79" s="108">
        <f>'Populations3 4313314'!CR81/'Populations3 4313314'!CS81</f>
        <v>0.71698113207547165</v>
      </c>
      <c r="AW79" s="108">
        <f>'Populations3 4313314'!CT81/'Populations3 4313314'!CU81</f>
        <v>0.73529411764705888</v>
      </c>
      <c r="AX79" s="108">
        <f>'Populations3 4313314'!CV81/'Populations3 4313314'!CW81</f>
        <v>0.72340425531914898</v>
      </c>
      <c r="AY79" s="108">
        <f>'Populations3 4313314'!CX81/'Populations3 4313314'!CY81</f>
        <v>0.72043010752688175</v>
      </c>
      <c r="AZ79" s="108">
        <f>'Populations3 4313314'!CZ81/'Populations3 4313314'!DA81</f>
        <v>0.73684210526315785</v>
      </c>
      <c r="BA79" s="108">
        <f>'Populations3 4313314'!DB81/'Populations3 4313314'!DC81</f>
        <v>0.73118279569892475</v>
      </c>
      <c r="BB79" s="108">
        <f>'Populations3 4313314'!DD81/'Populations3 4313314'!DE81</f>
        <v>0.72527472527472525</v>
      </c>
      <c r="BC79" s="108">
        <f>'Populations3 4313314'!DF81/'Populations3 4313314'!DG81</f>
        <v>0.73195876288659789</v>
      </c>
      <c r="BD79" s="108">
        <f>'Populations3 4313314'!DH81/'Populations3 4313314'!DI81</f>
        <v>0.75757575757575757</v>
      </c>
      <c r="BE79" s="108">
        <f>'Populations3 4313314'!DJ81/'Populations3 4313314'!DK81</f>
        <v>0.74468085106382975</v>
      </c>
      <c r="BF79" s="108">
        <f>'Populations3 4313314'!DL81/'Populations3 4313314'!DM81</f>
        <v>0.72727272727272729</v>
      </c>
      <c r="BG79" s="108">
        <f>'Populations3 4313314'!DN81/'Populations3 4313314'!DO81</f>
        <v>0.73333333333333328</v>
      </c>
      <c r="BH79" s="108">
        <f>'Populations3 4313314'!DP81/'Populations3 4313314'!DQ81</f>
        <v>0.72043010752688175</v>
      </c>
      <c r="BI79" s="108">
        <f>'Populations3 4313314'!DR81/'Populations3 4313314'!DS81</f>
        <v>0.7415730337078652</v>
      </c>
      <c r="BJ79" s="108">
        <f>'Populations3 4313314'!DT81/'Populations3 4313314'!DU81</f>
        <v>0.7931034482758621</v>
      </c>
      <c r="BK79" s="108">
        <f>'Populations3 4313314'!DV81/'Populations3 4313314'!DW81</f>
        <v>0.7528089887640449</v>
      </c>
      <c r="BL79" s="108">
        <f>'Populations3 4313314'!DX81/'Populations3 4313314'!DY81</f>
        <v>0.7752808988764045</v>
      </c>
      <c r="BM79" s="108">
        <f>'Populations3 4313314'!DZ81/'Populations3 4313314'!EA81</f>
        <v>0.77777777777777779</v>
      </c>
      <c r="BN79" s="108">
        <v>0.77777777777777779</v>
      </c>
      <c r="BO79" s="108">
        <v>0.76666666666666672</v>
      </c>
      <c r="BP79" s="108">
        <v>0.76923076923076927</v>
      </c>
      <c r="BQ79" s="108">
        <v>0.73958333333333337</v>
      </c>
      <c r="BR79" s="108">
        <v>0.74509803921568629</v>
      </c>
      <c r="BS79" s="108">
        <v>0.77570093457943923</v>
      </c>
      <c r="BT79" s="108">
        <v>0.78181818181818186</v>
      </c>
      <c r="BU79" s="108">
        <v>0.79047619047619044</v>
      </c>
      <c r="BV79" s="108">
        <v>0.83018867924528306</v>
      </c>
      <c r="BW79" s="108">
        <v>0.82075471698113212</v>
      </c>
      <c r="BX79" s="108">
        <v>0.80733944954128445</v>
      </c>
      <c r="BY79" s="108">
        <v>0.82568807339449546</v>
      </c>
      <c r="BZ79" s="108">
        <v>0.80833333333333335</v>
      </c>
      <c r="CA79" s="108">
        <v>0.77868852459016391</v>
      </c>
      <c r="CB79" s="108">
        <v>0.80991735537190079</v>
      </c>
    </row>
    <row r="80" spans="1:80" x14ac:dyDescent="0.2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f>'Populations3 4313314'!AB82/'Populations3 4313314'!AC82</f>
        <v>0.6517857142857143</v>
      </c>
      <c r="O80" s="108">
        <f>'Populations3 4313314'!AD82/'Populations3 4313314'!AE82</f>
        <v>0.66363636363636369</v>
      </c>
      <c r="P80" s="108">
        <f>'Populations3 4313314'!AF82/'Populations3 4313314'!AG82</f>
        <v>0.66086956521739126</v>
      </c>
      <c r="Q80" s="108">
        <f>'Populations3 4313314'!AH82/'Populations3 4313314'!AI82</f>
        <v>0.64102564102564108</v>
      </c>
      <c r="R80" s="108">
        <f>'Populations3 4313314'!AJ82/'Populations3 4313314'!AK82</f>
        <v>0.67226890756302526</v>
      </c>
      <c r="S80" s="108">
        <f>'Populations3 4313314'!AL82/'Populations3 4313314'!AM82</f>
        <v>0.65322580645161288</v>
      </c>
      <c r="T80" s="108">
        <f>'Populations3 4313314'!AN82/'Populations3 4313314'!AO82</f>
        <v>0.68067226890756305</v>
      </c>
      <c r="U80" s="108">
        <f>'Populations3 4313314'!AP82/'Populations3 4313314'!AQ82</f>
        <v>0.68181818181818177</v>
      </c>
      <c r="V80" s="108">
        <f>'Populations3 4313314'!AR82/'Populations3 4313314'!AS82</f>
        <v>0.70297029702970293</v>
      </c>
      <c r="W80" s="108">
        <f>'Populations3 4313314'!AT82/'Populations3 4313314'!AU82</f>
        <v>0.72164948453608246</v>
      </c>
      <c r="X80" s="108">
        <f>'Populations3 4313314'!AV82/'Populations3 4313314'!AW82</f>
        <v>0.74747474747474751</v>
      </c>
      <c r="Y80" s="108">
        <f>'Populations3 4313314'!AX82/'Populations3 4313314'!AY82</f>
        <v>0.72448979591836737</v>
      </c>
      <c r="Z80" s="108">
        <f>'Populations3 4313314'!AZ82/'Populations3 4313314'!BA82</f>
        <v>0.73</v>
      </c>
      <c r="AA80" s="108">
        <f>'Populations3 4313314'!BB82/'Populations3 4313314'!BC82</f>
        <v>0.78846153846153844</v>
      </c>
      <c r="AB80" s="108">
        <f>'Populations3 4313314'!BD82/'Populations3 4313314'!BE82</f>
        <v>0.79245283018867929</v>
      </c>
      <c r="AC80" s="108">
        <f>'Populations3 4313314'!BF82/'Populations3 4313314'!BG82</f>
        <v>0.74311926605504586</v>
      </c>
      <c r="AD80" s="108">
        <f>'Populations3 4313314'!BH82/'Populations3 4313314'!BI82</f>
        <v>0.74336283185840712</v>
      </c>
      <c r="AE80" s="108">
        <f>'Populations3 4313314'!BJ82/'Populations3 4313314'!BK82</f>
        <v>0.7567567567567568</v>
      </c>
      <c r="AF80" s="108">
        <f>'Populations3 4313314'!BL82/'Populations3 4313314'!BM82</f>
        <v>0.75229357798165142</v>
      </c>
      <c r="AG80" s="108">
        <f>'Populations3 4313314'!BN82/'Populations3 4313314'!BO82</f>
        <v>0.77064220183486243</v>
      </c>
      <c r="AH80" s="108">
        <f>'Populations3 4313314'!BP82/'Populations3 4313314'!BQ82</f>
        <v>0.77358490566037741</v>
      </c>
      <c r="AI80" s="108">
        <f>'Populations3 4313314'!BR82/'Populations3 4313314'!BS82</f>
        <v>0.74311926605504586</v>
      </c>
      <c r="AJ80" s="108">
        <f>'Populations3 4313314'!BT82/'Populations3 4313314'!BU82</f>
        <v>0.76470588235294112</v>
      </c>
      <c r="AK80" s="108">
        <f>'Populations3 4313314'!BV82/'Populations3 4313314'!BW82</f>
        <v>0.78095238095238095</v>
      </c>
      <c r="AL80" s="108">
        <f>'Populations3 4313314'!BX82/'Populations3 4313314'!BY82</f>
        <v>0.76363636363636367</v>
      </c>
      <c r="AM80" s="108">
        <f>'Populations3 4313314'!BZ82/'Populations3 4313314'!CA82</f>
        <v>0.76271186440677963</v>
      </c>
      <c r="AN80" s="108">
        <f>'Populations3 4313314'!CB82/'Populations3 4313314'!CC82</f>
        <v>0.76521739130434785</v>
      </c>
      <c r="AO80" s="108">
        <f>'Populations3 4313314'!CD82/'Populations3 4313314'!CE82</f>
        <v>0.76991150442477874</v>
      </c>
      <c r="AP80" s="108">
        <f>'Populations3 4313314'!CF82/'Populations3 4313314'!CG82</f>
        <v>0.8035714285714286</v>
      </c>
      <c r="AQ80" s="108">
        <f>'Populations3 4313314'!CH82/'Populations3 4313314'!CI82</f>
        <v>0.7857142857142857</v>
      </c>
      <c r="AR80" s="108">
        <f>'Populations3 4313314'!CJ82/'Populations3 4313314'!CK82</f>
        <v>0.81896551724137934</v>
      </c>
      <c r="AS80" s="108">
        <f>'Populations3 4313314'!CL82/'Populations3 4313314'!CM82</f>
        <v>0.84403669724770647</v>
      </c>
      <c r="AT80" s="108">
        <f>'Populations3 4313314'!CN82/'Populations3 4313314'!CO82</f>
        <v>0.81730769230769229</v>
      </c>
      <c r="AU80" s="108">
        <f>'Populations3 4313314'!CP82/'Populations3 4313314'!CQ82</f>
        <v>0.83653846153846156</v>
      </c>
      <c r="AV80" s="108">
        <f>'Populations3 4313314'!CR82/'Populations3 4313314'!CS82</f>
        <v>0.82075471698113212</v>
      </c>
      <c r="AW80" s="108">
        <f>'Populations3 4313314'!CT82/'Populations3 4313314'!CU82</f>
        <v>0.80180180180180183</v>
      </c>
      <c r="AX80" s="108">
        <f>'Populations3 4313314'!CV82/'Populations3 4313314'!CW82</f>
        <v>0.76415094339622647</v>
      </c>
      <c r="AY80" s="108">
        <f>'Populations3 4313314'!CX82/'Populations3 4313314'!CY82</f>
        <v>0.77192982456140347</v>
      </c>
      <c r="AZ80" s="108">
        <f>'Populations3 4313314'!CZ82/'Populations3 4313314'!DA82</f>
        <v>0.76106194690265483</v>
      </c>
      <c r="BA80" s="108">
        <f>'Populations3 4313314'!DB82/'Populations3 4313314'!DC82</f>
        <v>0.80327868852459017</v>
      </c>
      <c r="BB80" s="108">
        <f>'Populations3 4313314'!DD82/'Populations3 4313314'!DE82</f>
        <v>0.79508196721311475</v>
      </c>
      <c r="BC80" s="108">
        <f>'Populations3 4313314'!DF82/'Populations3 4313314'!DG82</f>
        <v>0.75</v>
      </c>
      <c r="BD80" s="108">
        <f>'Populations3 4313314'!DH82/'Populations3 4313314'!DI82</f>
        <v>0.752</v>
      </c>
      <c r="BE80" s="108">
        <f>'Populations3 4313314'!DJ82/'Populations3 4313314'!DK82</f>
        <v>0.75396825396825395</v>
      </c>
      <c r="BF80" s="108">
        <f>'Populations3 4313314'!DL82/'Populations3 4313314'!DM82</f>
        <v>0.78400000000000003</v>
      </c>
      <c r="BG80" s="108">
        <f>'Populations3 4313314'!DN82/'Populations3 4313314'!DO82</f>
        <v>0.782258064516129</v>
      </c>
      <c r="BH80" s="108">
        <f>'Populations3 4313314'!DP82/'Populations3 4313314'!DQ82</f>
        <v>0.76923076923076927</v>
      </c>
      <c r="BI80" s="108">
        <f>'Populations3 4313314'!DR82/'Populations3 4313314'!DS82</f>
        <v>0.78448275862068961</v>
      </c>
      <c r="BJ80" s="108">
        <f>'Populations3 4313314'!DT82/'Populations3 4313314'!DU82</f>
        <v>0.77966101694915257</v>
      </c>
      <c r="BK80" s="108">
        <f>'Populations3 4313314'!DV82/'Populations3 4313314'!DW82</f>
        <v>0.75</v>
      </c>
      <c r="BL80" s="108">
        <f>'Populations3 4313314'!DX82/'Populations3 4313314'!DY82</f>
        <v>0.75206611570247939</v>
      </c>
      <c r="BM80" s="108">
        <f>'Populations3 4313314'!DZ82/'Populations3 4313314'!EA82</f>
        <v>0.77049180327868849</v>
      </c>
      <c r="BN80" s="108">
        <v>0.77310924369747902</v>
      </c>
      <c r="BO80" s="108">
        <v>0.76068376068376065</v>
      </c>
      <c r="BP80" s="108">
        <v>0.74561403508771928</v>
      </c>
      <c r="BQ80" s="108">
        <v>0.74311926605504586</v>
      </c>
      <c r="BR80" s="108">
        <v>0.73148148148148151</v>
      </c>
      <c r="BS80" s="108">
        <v>0.77064220183486243</v>
      </c>
      <c r="BT80" s="108">
        <v>0.78846153846153844</v>
      </c>
      <c r="BU80" s="108">
        <v>0.75</v>
      </c>
      <c r="BV80" s="108">
        <v>0.74545454545454548</v>
      </c>
      <c r="BW80" s="108">
        <v>0.75</v>
      </c>
      <c r="BX80" s="108">
        <v>0.73636363636363633</v>
      </c>
      <c r="BY80" s="108">
        <v>0.75438596491228072</v>
      </c>
      <c r="BZ80" s="108">
        <v>0.75</v>
      </c>
      <c r="CA80" s="108">
        <v>0.71074380165289253</v>
      </c>
      <c r="CB80" s="108">
        <v>0.72649572649572647</v>
      </c>
    </row>
    <row r="81" spans="1:80" x14ac:dyDescent="0.2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f>'Populations3 4313314'!AB83/'Populations3 4313314'!AC83</f>
        <v>0.67863247863247866</v>
      </c>
      <c r="O81" s="108">
        <f>'Populations3 4313314'!AD83/'Populations3 4313314'!AE83</f>
        <v>0.69072164948453607</v>
      </c>
      <c r="P81" s="108">
        <f>'Populations3 4313314'!AF83/'Populations3 4313314'!AG83</f>
        <v>0.69063545150501671</v>
      </c>
      <c r="Q81" s="108">
        <f>'Populations3 4313314'!AH83/'Populations3 4313314'!AI83</f>
        <v>0.69841269841269837</v>
      </c>
      <c r="R81" s="108">
        <f>'Populations3 4313314'!AJ83/'Populations3 4313314'!AK83</f>
        <v>0.69488536155202818</v>
      </c>
      <c r="S81" s="108">
        <f>'Populations3 4313314'!AL83/'Populations3 4313314'!AM83</f>
        <v>0.68659420289855078</v>
      </c>
      <c r="T81" s="108">
        <f>'Populations3 4313314'!AN83/'Populations3 4313314'!AO83</f>
        <v>0.69029850746268662</v>
      </c>
      <c r="U81" s="108">
        <f>'Populations3 4313314'!AP83/'Populations3 4313314'!AQ83</f>
        <v>0.69200779727095518</v>
      </c>
      <c r="V81" s="108">
        <f>'Populations3 4313314'!AR83/'Populations3 4313314'!AS83</f>
        <v>0.65436893203883495</v>
      </c>
      <c r="W81" s="108">
        <f>'Populations3 4313314'!AT83/'Populations3 4313314'!AU83</f>
        <v>0.68400770712909442</v>
      </c>
      <c r="X81" s="108">
        <f>'Populations3 4313314'!AV83/'Populations3 4313314'!AW83</f>
        <v>0.65940594059405944</v>
      </c>
      <c r="Y81" s="108">
        <f>'Populations3 4313314'!AX83/'Populations3 4313314'!AY83</f>
        <v>0.64453125</v>
      </c>
      <c r="Z81" s="108">
        <f>'Populations3 4313314'!AZ83/'Populations3 4313314'!BA83</f>
        <v>0.63269230769230766</v>
      </c>
      <c r="AA81" s="108">
        <f>'Populations3 4313314'!BB83/'Populations3 4313314'!BC83</f>
        <v>0.62900188323917139</v>
      </c>
      <c r="AB81" s="108">
        <f>'Populations3 4313314'!BD83/'Populations3 4313314'!BE83</f>
        <v>0.63428571428571423</v>
      </c>
      <c r="AC81" s="108">
        <f>'Populations3 4313314'!BF83/'Populations3 4313314'!BG83</f>
        <v>0.60076775431861806</v>
      </c>
      <c r="AD81" s="108">
        <f>'Populations3 4313314'!BH83/'Populations3 4313314'!BI83</f>
        <v>0.6042884990253411</v>
      </c>
      <c r="AE81" s="108">
        <f>'Populations3 4313314'!BJ83/'Populations3 4313314'!BK83</f>
        <v>0.61003861003861004</v>
      </c>
      <c r="AF81" s="108">
        <f>'Populations3 4313314'!BL83/'Populations3 4313314'!BM83</f>
        <v>0.61877394636015326</v>
      </c>
      <c r="AG81" s="108">
        <f>'Populations3 4313314'!BN83/'Populations3 4313314'!BO83</f>
        <v>0.63789868667917449</v>
      </c>
      <c r="AH81" s="108">
        <f>'Populations3 4313314'!BP83/'Populations3 4313314'!BQ83</f>
        <v>0.6504672897196262</v>
      </c>
      <c r="AI81" s="108">
        <f>'Populations3 4313314'!BR83/'Populations3 4313314'!BS83</f>
        <v>0.64673913043478259</v>
      </c>
      <c r="AJ81" s="108">
        <f>'Populations3 4313314'!BT83/'Populations3 4313314'!BU83</f>
        <v>0.65684575389948008</v>
      </c>
      <c r="AK81" s="108">
        <f>'Populations3 4313314'!BV83/'Populations3 4313314'!BW83</f>
        <v>0.64878892733564009</v>
      </c>
      <c r="AL81" s="108">
        <f>'Populations3 4313314'!BX83/'Populations3 4313314'!BY83</f>
        <v>0.67232597623089985</v>
      </c>
      <c r="AM81" s="108">
        <f>'Populations3 4313314'!BZ83/'Populations3 4313314'!CA83</f>
        <v>0.67005076142131981</v>
      </c>
      <c r="AN81" s="108">
        <f>'Populations3 4313314'!CB83/'Populations3 4313314'!CC83</f>
        <v>0.67612687813021699</v>
      </c>
      <c r="AO81" s="108">
        <f>'Populations3 4313314'!CD83/'Populations3 4313314'!CE83</f>
        <v>0.68394648829431437</v>
      </c>
      <c r="AP81" s="108">
        <f>'Populations3 4313314'!CF83/'Populations3 4313314'!CG83</f>
        <v>0.70297029702970293</v>
      </c>
      <c r="AQ81" s="108">
        <f>'Populations3 4313314'!CH83/'Populations3 4313314'!CI83</f>
        <v>0.71967213114754103</v>
      </c>
      <c r="AR81" s="108">
        <f>'Populations3 4313314'!CJ83/'Populations3 4313314'!CK83</f>
        <v>0.70978441127694858</v>
      </c>
      <c r="AS81" s="108">
        <f>'Populations3 4313314'!CL83/'Populations3 4313314'!CM83</f>
        <v>0.71070234113712372</v>
      </c>
      <c r="AT81" s="108">
        <f>'Populations3 4313314'!CN83/'Populations3 4313314'!CO83</f>
        <v>0.70068027210884354</v>
      </c>
      <c r="AU81" s="108">
        <f>'Populations3 4313314'!CP83/'Populations3 4313314'!CQ83</f>
        <v>0.69881556683587143</v>
      </c>
      <c r="AV81" s="108">
        <f>'Populations3 4313314'!CR83/'Populations3 4313314'!CS83</f>
        <v>0.70764119601328901</v>
      </c>
      <c r="AW81" s="108">
        <f>'Populations3 4313314'!CT83/'Populations3 4313314'!CU83</f>
        <v>0.7102177554438861</v>
      </c>
      <c r="AX81" s="108">
        <f>'Populations3 4313314'!CV83/'Populations3 4313314'!CW83</f>
        <v>0.70967741935483875</v>
      </c>
      <c r="AY81" s="108">
        <f>'Populations3 4313314'!CX83/'Populations3 4313314'!CY83</f>
        <v>0.7115716753022453</v>
      </c>
      <c r="AZ81" s="108">
        <f>'Populations3 4313314'!CZ83/'Populations3 4313314'!DA83</f>
        <v>0.70804195804195802</v>
      </c>
      <c r="BA81" s="108">
        <f>'Populations3 4313314'!DB83/'Populations3 4313314'!DC83</f>
        <v>0.68795620437956206</v>
      </c>
      <c r="BB81" s="108">
        <f>'Populations3 4313314'!DD83/'Populations3 4313314'!DE83</f>
        <v>0.69581056466302371</v>
      </c>
      <c r="BC81" s="108">
        <f>'Populations3 4313314'!DF83/'Populations3 4313314'!DG83</f>
        <v>0.69131238447319776</v>
      </c>
      <c r="BD81" s="108">
        <f>'Populations3 4313314'!DH83/'Populations3 4313314'!DI83</f>
        <v>0.68939393939393945</v>
      </c>
      <c r="BE81" s="108">
        <f>'Populations3 4313314'!DJ83/'Populations3 4313314'!DK83</f>
        <v>0.69598470363288722</v>
      </c>
      <c r="BF81" s="108">
        <f>'Populations3 4313314'!DL83/'Populations3 4313314'!DM83</f>
        <v>0.68679245283018864</v>
      </c>
      <c r="BG81" s="108">
        <f>'Populations3 4313314'!DN83/'Populations3 4313314'!DO83</f>
        <v>0.67816091954022983</v>
      </c>
      <c r="BH81" s="108">
        <f>'Populations3 4313314'!DP83/'Populations3 4313314'!DQ83</f>
        <v>0.68199233716475094</v>
      </c>
      <c r="BI81" s="108">
        <f>'Populations3 4313314'!DR83/'Populations3 4313314'!DS83</f>
        <v>0.6773584905660377</v>
      </c>
      <c r="BJ81" s="108">
        <f>'Populations3 4313314'!DT83/'Populations3 4313314'!DU83</f>
        <v>0.6747663551401869</v>
      </c>
      <c r="BK81" s="108">
        <f>'Populations3 4313314'!DV83/'Populations3 4313314'!DW83</f>
        <v>0.69345794392523363</v>
      </c>
      <c r="BL81" s="108">
        <f>'Populations3 4313314'!DX83/'Populations3 4313314'!DY83</f>
        <v>0.6966292134831461</v>
      </c>
      <c r="BM81" s="108">
        <f>'Populations3 4313314'!DZ83/'Populations3 4313314'!EA83</f>
        <v>0.71098265895953761</v>
      </c>
      <c r="BN81" s="108">
        <v>0.71124031007751942</v>
      </c>
      <c r="BO81" s="108">
        <v>0.72</v>
      </c>
      <c r="BP81" s="108">
        <v>0.70833333333333337</v>
      </c>
      <c r="BQ81" s="108">
        <v>0.70967741935483875</v>
      </c>
      <c r="BR81" s="108">
        <v>0.71482889733840305</v>
      </c>
      <c r="BS81" s="108">
        <v>0.70348837209302328</v>
      </c>
      <c r="BT81" s="108">
        <v>0.69803921568627447</v>
      </c>
      <c r="BU81" s="108">
        <v>0.70873786407766992</v>
      </c>
      <c r="BV81" s="108">
        <v>0.70441458733205375</v>
      </c>
      <c r="BW81" s="108">
        <v>0.70510396975425327</v>
      </c>
      <c r="BX81" s="108">
        <v>0.72211720226843101</v>
      </c>
      <c r="BY81" s="108">
        <v>0.70857142857142852</v>
      </c>
      <c r="BZ81" s="108">
        <v>0.69556840077071291</v>
      </c>
      <c r="CA81" s="108">
        <v>0.70576540755467199</v>
      </c>
      <c r="CB81" s="108">
        <v>0.69860279441117767</v>
      </c>
    </row>
    <row r="82" spans="1:80" x14ac:dyDescent="0.2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f>'Populations3 4313314'!AB84/'Populations3 4313314'!AC84</f>
        <v>0.66666666666666663</v>
      </c>
      <c r="O82" s="108">
        <f>'Populations3 4313314'!AD84/'Populations3 4313314'!AE84</f>
        <v>0.6428571428571429</v>
      </c>
      <c r="P82" s="108">
        <f>'Populations3 4313314'!AF84/'Populations3 4313314'!AG84</f>
        <v>0.64448051948051943</v>
      </c>
      <c r="Q82" s="108">
        <f>'Populations3 4313314'!AH84/'Populations3 4313314'!AI84</f>
        <v>0.63861386138613863</v>
      </c>
      <c r="R82" s="108">
        <f>'Populations3 4313314'!AJ84/'Populations3 4313314'!AK84</f>
        <v>0.63829787234042556</v>
      </c>
      <c r="S82" s="108">
        <f>'Populations3 4313314'!AL84/'Populations3 4313314'!AM84</f>
        <v>0.62374581939799334</v>
      </c>
      <c r="T82" s="108">
        <f>'Populations3 4313314'!AN84/'Populations3 4313314'!AO84</f>
        <v>0.59834710743801656</v>
      </c>
      <c r="U82" s="108">
        <f>'Populations3 4313314'!AP84/'Populations3 4313314'!AQ84</f>
        <v>0.59098786828422878</v>
      </c>
      <c r="V82" s="108">
        <f>'Populations3 4313314'!AR84/'Populations3 4313314'!AS84</f>
        <v>0.57739130434782604</v>
      </c>
      <c r="W82" s="108">
        <f>'Populations3 4313314'!AT84/'Populations3 4313314'!AU84</f>
        <v>0.61363636363636365</v>
      </c>
      <c r="X82" s="108">
        <f>'Populations3 4313314'!AV84/'Populations3 4313314'!AW84</f>
        <v>0.6223776223776224</v>
      </c>
      <c r="Y82" s="108">
        <f>'Populations3 4313314'!AX84/'Populations3 4313314'!AY84</f>
        <v>0.62691652470187398</v>
      </c>
      <c r="Z82" s="108">
        <f>'Populations3 4313314'!AZ84/'Populations3 4313314'!BA84</f>
        <v>0.62218370883882146</v>
      </c>
      <c r="AA82" s="108">
        <f>'Populations3 4313314'!BB84/'Populations3 4313314'!BC84</f>
        <v>0.63050847457627124</v>
      </c>
      <c r="AB82" s="108">
        <f>'Populations3 4313314'!BD84/'Populations3 4313314'!BE84</f>
        <v>0.66156462585034015</v>
      </c>
      <c r="AC82" s="108">
        <f>'Populations3 4313314'!BF84/'Populations3 4313314'!BG84</f>
        <v>0.64298093587521665</v>
      </c>
      <c r="AD82" s="108">
        <f>'Populations3 4313314'!BH84/'Populations3 4313314'!BI84</f>
        <v>0.63937282229965153</v>
      </c>
      <c r="AE82" s="108">
        <f>'Populations3 4313314'!BJ84/'Populations3 4313314'!BK84</f>
        <v>0.64735945485519586</v>
      </c>
      <c r="AF82" s="108">
        <f>'Populations3 4313314'!BL84/'Populations3 4313314'!BM84</f>
        <v>0.65576592082616181</v>
      </c>
      <c r="AG82" s="108">
        <f>'Populations3 4313314'!BN84/'Populations3 4313314'!BO84</f>
        <v>0.69269949066213921</v>
      </c>
      <c r="AH82" s="108">
        <f>'Populations3 4313314'!BP84/'Populations3 4313314'!BQ84</f>
        <v>0.70408163265306123</v>
      </c>
      <c r="AI82" s="108">
        <f>'Populations3 4313314'!BR84/'Populations3 4313314'!BS84</f>
        <v>0.72013651877133111</v>
      </c>
      <c r="AJ82" s="108">
        <f>'Populations3 4313314'!BT84/'Populations3 4313314'!BU84</f>
        <v>0.73136915077989606</v>
      </c>
      <c r="AK82" s="108">
        <f>'Populations3 4313314'!BV84/'Populations3 4313314'!BW84</f>
        <v>0.74426807760141089</v>
      </c>
      <c r="AL82" s="108">
        <f>'Populations3 4313314'!BX84/'Populations3 4313314'!BY84</f>
        <v>0.74523396880415949</v>
      </c>
      <c r="AM82" s="108">
        <f>'Populations3 4313314'!BZ84/'Populations3 4313314'!CA84</f>
        <v>0.76369863013698636</v>
      </c>
      <c r="AN82" s="108">
        <f>'Populations3 4313314'!CB84/'Populations3 4313314'!CC84</f>
        <v>0.77</v>
      </c>
      <c r="AO82" s="108">
        <f>'Populations3 4313314'!CD84/'Populations3 4313314'!CE84</f>
        <v>0.76470588235294112</v>
      </c>
      <c r="AP82" s="108">
        <f>'Populations3 4313314'!CF84/'Populations3 4313314'!CG84</f>
        <v>0.75737704918032789</v>
      </c>
      <c r="AQ82" s="108">
        <f>'Populations3 4313314'!CH84/'Populations3 4313314'!CI84</f>
        <v>0.7608346709470305</v>
      </c>
      <c r="AR82" s="108">
        <f>'Populations3 4313314'!CJ84/'Populations3 4313314'!CK84</f>
        <v>0.77705977382875602</v>
      </c>
      <c r="AS82" s="108">
        <f>'Populations3 4313314'!CL84/'Populations3 4313314'!CM84</f>
        <v>0.78548387096774197</v>
      </c>
      <c r="AT82" s="108">
        <f>'Populations3 4313314'!CN84/'Populations3 4313314'!CO84</f>
        <v>0.80555555555555558</v>
      </c>
      <c r="AU82" s="108">
        <f>'Populations3 4313314'!CP84/'Populations3 4313314'!CQ84</f>
        <v>0.80523731587561376</v>
      </c>
      <c r="AV82" s="108">
        <f>'Populations3 4313314'!CR84/'Populations3 4313314'!CS84</f>
        <v>0.79900332225913617</v>
      </c>
      <c r="AW82" s="108">
        <f>'Populations3 4313314'!CT84/'Populations3 4313314'!CU84</f>
        <v>0.79658119658119653</v>
      </c>
      <c r="AX82" s="108">
        <f>'Populations3 4313314'!CV84/'Populations3 4313314'!CW84</f>
        <v>0.78509532062391685</v>
      </c>
      <c r="AY82" s="108">
        <f>'Populations3 4313314'!CX84/'Populations3 4313314'!CY84</f>
        <v>0.79049295774647887</v>
      </c>
      <c r="AZ82" s="108">
        <f>'Populations3 4313314'!CZ84/'Populations3 4313314'!DA84</f>
        <v>0.80570409982174684</v>
      </c>
      <c r="BA82" s="108">
        <f>'Populations3 4313314'!DB84/'Populations3 4313314'!DC84</f>
        <v>0.79895104895104896</v>
      </c>
      <c r="BB82" s="108">
        <f>'Populations3 4313314'!DD84/'Populations3 4313314'!DE84</f>
        <v>0.80526315789473679</v>
      </c>
      <c r="BC82" s="108">
        <f>'Populations3 4313314'!DF84/'Populations3 4313314'!DG84</f>
        <v>0.80071813285457805</v>
      </c>
      <c r="BD82" s="108">
        <f>'Populations3 4313314'!DH84/'Populations3 4313314'!DI84</f>
        <v>0.80109489051094895</v>
      </c>
      <c r="BE82" s="108">
        <f>'Populations3 4313314'!DJ84/'Populations3 4313314'!DK84</f>
        <v>0.79854809437386565</v>
      </c>
      <c r="BF82" s="108">
        <f>'Populations3 4313314'!DL84/'Populations3 4313314'!DM84</f>
        <v>0.79553903345724908</v>
      </c>
      <c r="BG82" s="108">
        <f>'Populations3 4313314'!DN84/'Populations3 4313314'!DO84</f>
        <v>0.80414312617702444</v>
      </c>
      <c r="BH82" s="108">
        <f>'Populations3 4313314'!DP84/'Populations3 4313314'!DQ84</f>
        <v>0.79702048417132221</v>
      </c>
      <c r="BI82" s="108">
        <f>'Populations3 4313314'!DR84/'Populations3 4313314'!DS84</f>
        <v>0.7865168539325843</v>
      </c>
      <c r="BJ82" s="108">
        <f>'Populations3 4313314'!DT84/'Populations3 4313314'!DU84</f>
        <v>0.80300187617260788</v>
      </c>
      <c r="BK82" s="108">
        <f>'Populations3 4313314'!DV84/'Populations3 4313314'!DW84</f>
        <v>0.80037664783427498</v>
      </c>
      <c r="BL82" s="108">
        <f>'Populations3 4313314'!DX84/'Populations3 4313314'!DY84</f>
        <v>0.78545454545454541</v>
      </c>
      <c r="BM82" s="108">
        <f>'Populations3 4313314'!DZ84/'Populations3 4313314'!EA84</f>
        <v>0.77338129496402874</v>
      </c>
      <c r="BN82" s="108">
        <v>0.78456014362657089</v>
      </c>
      <c r="BO82" s="108">
        <v>0.78237410071942448</v>
      </c>
      <c r="BP82" s="108">
        <v>0.79099099099099102</v>
      </c>
      <c r="BQ82" s="108">
        <v>0.79432624113475181</v>
      </c>
      <c r="BR82" s="108">
        <v>0.79347826086956519</v>
      </c>
      <c r="BS82" s="108">
        <v>0.79272727272727272</v>
      </c>
      <c r="BT82" s="108">
        <v>0.79715302491103202</v>
      </c>
      <c r="BU82" s="108">
        <v>0.79341864716636201</v>
      </c>
      <c r="BV82" s="108">
        <v>0.7859778597785978</v>
      </c>
      <c r="BW82" s="108">
        <v>0.77313974591651546</v>
      </c>
      <c r="BX82" s="108">
        <v>0.76963350785340312</v>
      </c>
      <c r="BY82" s="108">
        <v>0.75266903914590744</v>
      </c>
      <c r="BZ82" s="108">
        <v>0.74402730375426618</v>
      </c>
      <c r="CA82" s="108">
        <v>0.74105621805792166</v>
      </c>
      <c r="CB82" s="108">
        <v>0.74539363484087107</v>
      </c>
    </row>
    <row r="83" spans="1:80" x14ac:dyDescent="0.2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f>'Populations3 4313314'!AB85/'Populations3 4313314'!AC85</f>
        <v>0.68045977011494252</v>
      </c>
      <c r="O83" s="108">
        <f>'Populations3 4313314'!AD85/'Populations3 4313314'!AE85</f>
        <v>0.69069767441860463</v>
      </c>
      <c r="P83" s="108">
        <f>'Populations3 4313314'!AF85/'Populations3 4313314'!AG85</f>
        <v>0.69406392694063923</v>
      </c>
      <c r="Q83" s="108">
        <f>'Populations3 4313314'!AH85/'Populations3 4313314'!AI85</f>
        <v>0.69230769230769229</v>
      </c>
      <c r="R83" s="108">
        <f>'Populations3 4313314'!AJ85/'Populations3 4313314'!AK85</f>
        <v>0.69605568445475641</v>
      </c>
      <c r="S83" s="108">
        <f>'Populations3 4313314'!AL85/'Populations3 4313314'!AM85</f>
        <v>0.68139534883720931</v>
      </c>
      <c r="T83" s="108">
        <f>'Populations3 4313314'!AN85/'Populations3 4313314'!AO85</f>
        <v>0.67548076923076927</v>
      </c>
      <c r="U83" s="108">
        <f>'Populations3 4313314'!AP85/'Populations3 4313314'!AQ85</f>
        <v>0.66334164588528677</v>
      </c>
      <c r="V83" s="108">
        <f>'Populations3 4313314'!AR85/'Populations3 4313314'!AS85</f>
        <v>0.57869249394673128</v>
      </c>
      <c r="W83" s="108">
        <f>'Populations3 4313314'!AT85/'Populations3 4313314'!AU85</f>
        <v>0.6</v>
      </c>
      <c r="X83" s="108">
        <f>'Populations3 4313314'!AV85/'Populations3 4313314'!AW85</f>
        <v>0.6034063260340633</v>
      </c>
      <c r="Y83" s="108">
        <f>'Populations3 4313314'!AX85/'Populations3 4313314'!AY85</f>
        <v>0.61670761670761676</v>
      </c>
      <c r="Z83" s="108">
        <f>'Populations3 4313314'!AZ85/'Populations3 4313314'!BA85</f>
        <v>0.61083743842364535</v>
      </c>
      <c r="AA83" s="108">
        <f>'Populations3 4313314'!BB85/'Populations3 4313314'!BC85</f>
        <v>0.61916461916461918</v>
      </c>
      <c r="AB83" s="108">
        <f>'Populations3 4313314'!BD85/'Populations3 4313314'!BE85</f>
        <v>0.61070559610705599</v>
      </c>
      <c r="AC83" s="108">
        <f>'Populations3 4313314'!BF85/'Populations3 4313314'!BG85</f>
        <v>0.62227602905569013</v>
      </c>
      <c r="AD83" s="108">
        <f>'Populations3 4313314'!BH85/'Populations3 4313314'!BI85</f>
        <v>0.62745098039215685</v>
      </c>
      <c r="AE83" s="108">
        <f>'Populations3 4313314'!BJ85/'Populations3 4313314'!BK85</f>
        <v>0.64878048780487807</v>
      </c>
      <c r="AF83" s="108">
        <f>'Populations3 4313314'!BL85/'Populations3 4313314'!BM85</f>
        <v>0.65925925925925921</v>
      </c>
      <c r="AG83" s="108">
        <f>'Populations3 4313314'!BN85/'Populations3 4313314'!BO85</f>
        <v>0.6550868486352357</v>
      </c>
      <c r="AH83" s="108">
        <f>'Populations3 4313314'!BP85/'Populations3 4313314'!BQ85</f>
        <v>0.6633663366336634</v>
      </c>
      <c r="AI83" s="108">
        <f>'Populations3 4313314'!BR85/'Populations3 4313314'!BS85</f>
        <v>0.71653543307086609</v>
      </c>
      <c r="AJ83" s="108">
        <f>'Populations3 4313314'!BT85/'Populations3 4313314'!BU85</f>
        <v>0.71979434447300772</v>
      </c>
      <c r="AK83" s="108">
        <f>'Populations3 4313314'!BV85/'Populations3 4313314'!BW85</f>
        <v>0.7208121827411168</v>
      </c>
      <c r="AL83" s="108">
        <f>'Populations3 4313314'!BX85/'Populations3 4313314'!BY85</f>
        <v>0.72842639593908631</v>
      </c>
      <c r="AM83" s="108">
        <f>'Populations3 4313314'!BZ85/'Populations3 4313314'!CA85</f>
        <v>0.72750642673521848</v>
      </c>
      <c r="AN83" s="108">
        <f>'Populations3 4313314'!CB85/'Populations3 4313314'!CC85</f>
        <v>0.72422680412371132</v>
      </c>
      <c r="AO83" s="108">
        <f>'Populations3 4313314'!CD85/'Populations3 4313314'!CE85</f>
        <v>0.71767810026385226</v>
      </c>
      <c r="AP83" s="108">
        <f>'Populations3 4313314'!CF85/'Populations3 4313314'!CG85</f>
        <v>0.71767810026385226</v>
      </c>
      <c r="AQ83" s="108">
        <f>'Populations3 4313314'!CH85/'Populations3 4313314'!CI85</f>
        <v>0.70712401055408969</v>
      </c>
      <c r="AR83" s="108">
        <f>'Populations3 4313314'!CJ85/'Populations3 4313314'!CK85</f>
        <v>0.70133333333333336</v>
      </c>
      <c r="AS83" s="108">
        <f>'Populations3 4313314'!CL85/'Populations3 4313314'!CM85</f>
        <v>0.70889487870619949</v>
      </c>
      <c r="AT83" s="108">
        <f>'Populations3 4313314'!CN85/'Populations3 4313314'!CO85</f>
        <v>0.69680851063829785</v>
      </c>
      <c r="AU83" s="108">
        <f>'Populations3 4313314'!CP85/'Populations3 4313314'!CQ85</f>
        <v>0.69791666666666663</v>
      </c>
      <c r="AV83" s="108">
        <f>'Populations3 4313314'!CR85/'Populations3 4313314'!CS85</f>
        <v>0.6873385012919897</v>
      </c>
      <c r="AW83" s="108">
        <f>'Populations3 4313314'!CT85/'Populations3 4313314'!CU85</f>
        <v>0.69973890339425593</v>
      </c>
      <c r="AX83" s="108">
        <f>'Populations3 4313314'!CV85/'Populations3 4313314'!CW85</f>
        <v>0.7207446808510638</v>
      </c>
      <c r="AY83" s="108">
        <f>'Populations3 4313314'!CX85/'Populations3 4313314'!CY85</f>
        <v>0.73350923482849606</v>
      </c>
      <c r="AZ83" s="108">
        <f>'Populations3 4313314'!CZ85/'Populations3 4313314'!DA85</f>
        <v>0.72894736842105268</v>
      </c>
      <c r="BA83" s="108">
        <f>'Populations3 4313314'!DB85/'Populations3 4313314'!DC85</f>
        <v>0.74331550802139035</v>
      </c>
      <c r="BB83" s="108">
        <f>'Populations3 4313314'!DD85/'Populations3 4313314'!DE85</f>
        <v>0.73404255319148937</v>
      </c>
      <c r="BC83" s="108">
        <f>'Populations3 4313314'!DF85/'Populations3 4313314'!DG85</f>
        <v>0.72295514511873349</v>
      </c>
      <c r="BD83" s="108">
        <f>'Populations3 4313314'!DH85/'Populations3 4313314'!DI85</f>
        <v>0.71276595744680848</v>
      </c>
      <c r="BE83" s="108">
        <f>'Populations3 4313314'!DJ85/'Populations3 4313314'!DK85</f>
        <v>0.70460704607046065</v>
      </c>
      <c r="BF83" s="108">
        <f>'Populations3 4313314'!DL85/'Populations3 4313314'!DM85</f>
        <v>0.70588235294117652</v>
      </c>
      <c r="BG83" s="108">
        <f>'Populations3 4313314'!DN85/'Populations3 4313314'!DO85</f>
        <v>0.72506738544474392</v>
      </c>
      <c r="BH83" s="108">
        <f>'Populations3 4313314'!DP85/'Populations3 4313314'!DQ85</f>
        <v>0.74054054054054053</v>
      </c>
      <c r="BI83" s="108">
        <f>'Populations3 4313314'!DR85/'Populations3 4313314'!DS85</f>
        <v>0.75133689839572193</v>
      </c>
      <c r="BJ83" s="108">
        <f>'Populations3 4313314'!DT85/'Populations3 4313314'!DU85</f>
        <v>0.74867724867724872</v>
      </c>
      <c r="BK83" s="108">
        <f>'Populations3 4313314'!DV85/'Populations3 4313314'!DW85</f>
        <v>0.77111716621253401</v>
      </c>
      <c r="BL83" s="108">
        <f>'Populations3 4313314'!DX85/'Populations3 4313314'!DY85</f>
        <v>0.76203208556149737</v>
      </c>
      <c r="BM83" s="108">
        <f>'Populations3 4313314'!DZ85/'Populations3 4313314'!EA85</f>
        <v>0.74866310160427807</v>
      </c>
      <c r="BN83" s="108">
        <v>0.75065616797900259</v>
      </c>
      <c r="BO83" s="108">
        <v>0.74871794871794872</v>
      </c>
      <c r="BP83" s="108">
        <v>0.734375</v>
      </c>
      <c r="BQ83" s="108">
        <v>0.75133689839572193</v>
      </c>
      <c r="BR83" s="108">
        <v>0.75471698113207553</v>
      </c>
      <c r="BS83" s="108">
        <v>0.75202156334231807</v>
      </c>
      <c r="BT83" s="108">
        <v>0.75979112271540472</v>
      </c>
      <c r="BU83" s="108">
        <v>0.74285714285714288</v>
      </c>
      <c r="BV83" s="108">
        <v>0.75063613231552162</v>
      </c>
      <c r="BW83" s="108">
        <v>0.74479166666666663</v>
      </c>
      <c r="BX83" s="108">
        <v>0.73643410852713176</v>
      </c>
      <c r="BY83" s="108">
        <v>0.73857868020304573</v>
      </c>
      <c r="BZ83" s="108">
        <v>0.76368159203980102</v>
      </c>
      <c r="CA83" s="108">
        <v>0.76790123456790127</v>
      </c>
      <c r="CB83" s="108">
        <v>0.75443037974683547</v>
      </c>
    </row>
    <row r="84" spans="1:80" x14ac:dyDescent="0.2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f>'Populations3 4313314'!AB86/'Populations3 4313314'!AC86</f>
        <v>0.71748878923766812</v>
      </c>
      <c r="O84" s="108">
        <f>'Populations3 4313314'!AD86/'Populations3 4313314'!AE86</f>
        <v>0.75</v>
      </c>
      <c r="P84" s="108">
        <f>'Populations3 4313314'!AF86/'Populations3 4313314'!AG86</f>
        <v>0.72052401746724892</v>
      </c>
      <c r="Q84" s="108">
        <f>'Populations3 4313314'!AH86/'Populations3 4313314'!AI86</f>
        <v>0.7186147186147186</v>
      </c>
      <c r="R84" s="108">
        <f>'Populations3 4313314'!AJ86/'Populations3 4313314'!AK86</f>
        <v>0.7142857142857143</v>
      </c>
      <c r="S84" s="108">
        <f>'Populations3 4313314'!AL86/'Populations3 4313314'!AM86</f>
        <v>0.69620253164556967</v>
      </c>
      <c r="T84" s="108">
        <f>'Populations3 4313314'!AN86/'Populations3 4313314'!AO86</f>
        <v>0.69957081545064381</v>
      </c>
      <c r="U84" s="108">
        <f>'Populations3 4313314'!AP86/'Populations3 4313314'!AQ86</f>
        <v>0.64928909952606639</v>
      </c>
      <c r="V84" s="108">
        <f>'Populations3 4313314'!AR86/'Populations3 4313314'!AS86</f>
        <v>0.57534246575342463</v>
      </c>
      <c r="W84" s="108">
        <f>'Populations3 4313314'!AT86/'Populations3 4313314'!AU86</f>
        <v>0.579185520361991</v>
      </c>
      <c r="X84" s="108">
        <f>'Populations3 4313314'!AV86/'Populations3 4313314'!AW86</f>
        <v>0.59051724137931039</v>
      </c>
      <c r="Y84" s="108">
        <f>'Populations3 4313314'!AX86/'Populations3 4313314'!AY86</f>
        <v>0.58506224066390045</v>
      </c>
      <c r="Z84" s="108">
        <f>'Populations3 4313314'!AZ86/'Populations3 4313314'!BA86</f>
        <v>0.60515021459227469</v>
      </c>
      <c r="AA84" s="108">
        <f>'Populations3 4313314'!BB86/'Populations3 4313314'!BC86</f>
        <v>0.64516129032258063</v>
      </c>
      <c r="AB84" s="108">
        <f>'Populations3 4313314'!BD86/'Populations3 4313314'!BE86</f>
        <v>0.64935064935064934</v>
      </c>
      <c r="AC84" s="108">
        <f>'Populations3 4313314'!BF86/'Populations3 4313314'!BG86</f>
        <v>0.64601769911504425</v>
      </c>
      <c r="AD84" s="108">
        <f>'Populations3 4313314'!BH86/'Populations3 4313314'!BI86</f>
        <v>0.65517241379310343</v>
      </c>
      <c r="AE84" s="108">
        <f>'Populations3 4313314'!BJ86/'Populations3 4313314'!BK86</f>
        <v>0.67965367965367962</v>
      </c>
      <c r="AF84" s="108">
        <f>'Populations3 4313314'!BL86/'Populations3 4313314'!BM86</f>
        <v>0.69298245614035092</v>
      </c>
      <c r="AG84" s="108">
        <f>'Populations3 4313314'!BN86/'Populations3 4313314'!BO86</f>
        <v>0.73423423423423428</v>
      </c>
      <c r="AH84" s="108">
        <f>'Populations3 4313314'!BP86/'Populations3 4313314'!BQ86</f>
        <v>0.73059360730593603</v>
      </c>
      <c r="AI84" s="108">
        <f>'Populations3 4313314'!BR86/'Populations3 4313314'!BS86</f>
        <v>0.72300469483568075</v>
      </c>
      <c r="AJ84" s="108">
        <f>'Populations3 4313314'!BT86/'Populations3 4313314'!BU86</f>
        <v>0.73113207547169812</v>
      </c>
      <c r="AK84" s="108">
        <f>'Populations3 4313314'!BV86/'Populations3 4313314'!BW86</f>
        <v>0.7289719626168224</v>
      </c>
      <c r="AL84" s="108">
        <f>'Populations3 4313314'!BX86/'Populations3 4313314'!BY86</f>
        <v>0.72864321608040206</v>
      </c>
      <c r="AM84" s="108">
        <f>'Populations3 4313314'!BZ86/'Populations3 4313314'!CA86</f>
        <v>0.73096446700507611</v>
      </c>
      <c r="AN84" s="108">
        <f>'Populations3 4313314'!CB86/'Populations3 4313314'!CC86</f>
        <v>0.72380952380952379</v>
      </c>
      <c r="AO84" s="108">
        <f>'Populations3 4313314'!CD86/'Populations3 4313314'!CE86</f>
        <v>0.72499999999999998</v>
      </c>
      <c r="AP84" s="108">
        <f>'Populations3 4313314'!CF86/'Populations3 4313314'!CG86</f>
        <v>0.7766497461928934</v>
      </c>
      <c r="AQ84" s="108">
        <f>'Populations3 4313314'!CH86/'Populations3 4313314'!CI86</f>
        <v>0.74257425742574257</v>
      </c>
      <c r="AR84" s="108">
        <f>'Populations3 4313314'!CJ86/'Populations3 4313314'!CK86</f>
        <v>0.72682926829268291</v>
      </c>
      <c r="AS84" s="108">
        <f>'Populations3 4313314'!CL86/'Populations3 4313314'!CM86</f>
        <v>0.73469387755102045</v>
      </c>
      <c r="AT84" s="108">
        <f>'Populations3 4313314'!CN86/'Populations3 4313314'!CO86</f>
        <v>0.745</v>
      </c>
      <c r="AU84" s="108">
        <f>'Populations3 4313314'!CP86/'Populations3 4313314'!CQ86</f>
        <v>0.75</v>
      </c>
      <c r="AV84" s="108">
        <f>'Populations3 4313314'!CR86/'Populations3 4313314'!CS86</f>
        <v>0.77948717948717949</v>
      </c>
      <c r="AW84" s="108">
        <f>'Populations3 4313314'!CT86/'Populations3 4313314'!CU86</f>
        <v>0.77386934673366836</v>
      </c>
      <c r="AX84" s="108">
        <f>'Populations3 4313314'!CV86/'Populations3 4313314'!CW86</f>
        <v>0.75</v>
      </c>
      <c r="AY84" s="108">
        <f>'Populations3 4313314'!CX86/'Populations3 4313314'!CY86</f>
        <v>0.76262626262626265</v>
      </c>
      <c r="AZ84" s="108">
        <f>'Populations3 4313314'!CZ86/'Populations3 4313314'!DA86</f>
        <v>0.76213592233009708</v>
      </c>
      <c r="BA84" s="108">
        <f>'Populations3 4313314'!DB86/'Populations3 4313314'!DC86</f>
        <v>0.77832512315270941</v>
      </c>
      <c r="BB84" s="108">
        <f>'Populations3 4313314'!DD86/'Populations3 4313314'!DE86</f>
        <v>0.78640776699029125</v>
      </c>
      <c r="BC84" s="108">
        <f>'Populations3 4313314'!DF86/'Populations3 4313314'!DG86</f>
        <v>0.77251184834123221</v>
      </c>
      <c r="BD84" s="108">
        <f>'Populations3 4313314'!DH86/'Populations3 4313314'!DI86</f>
        <v>0.8</v>
      </c>
      <c r="BE84" s="108">
        <f>'Populations3 4313314'!DJ86/'Populations3 4313314'!DK86</f>
        <v>0.78645833333333337</v>
      </c>
      <c r="BF84" s="108">
        <f>'Populations3 4313314'!DL86/'Populations3 4313314'!DM86</f>
        <v>0.77368421052631575</v>
      </c>
      <c r="BG84" s="108">
        <f>'Populations3 4313314'!DN86/'Populations3 4313314'!DO86</f>
        <v>0.77368421052631575</v>
      </c>
      <c r="BH84" s="108">
        <f>'Populations3 4313314'!DP86/'Populations3 4313314'!DQ86</f>
        <v>0.78421052631578947</v>
      </c>
      <c r="BI84" s="108">
        <f>'Populations3 4313314'!DR86/'Populations3 4313314'!DS86</f>
        <v>0.76165803108808294</v>
      </c>
      <c r="BJ84" s="108">
        <f>'Populations3 4313314'!DT86/'Populations3 4313314'!DU86</f>
        <v>0.75392670157068065</v>
      </c>
      <c r="BK84" s="108">
        <f>'Populations3 4313314'!DV86/'Populations3 4313314'!DW86</f>
        <v>0.73096446700507611</v>
      </c>
      <c r="BL84" s="108">
        <f>'Populations3 4313314'!DX86/'Populations3 4313314'!DY86</f>
        <v>0.72058823529411764</v>
      </c>
      <c r="BM84" s="108">
        <f>'Populations3 4313314'!DZ86/'Populations3 4313314'!EA86</f>
        <v>0.73399014778325122</v>
      </c>
      <c r="BN84" s="108">
        <v>0.73891625615763545</v>
      </c>
      <c r="BO84" s="108">
        <v>0.73557692307692313</v>
      </c>
      <c r="BP84" s="108">
        <v>0.75</v>
      </c>
      <c r="BQ84" s="108">
        <v>0.745</v>
      </c>
      <c r="BR84" s="108">
        <v>0.74271844660194175</v>
      </c>
      <c r="BS84" s="108">
        <v>0.72636815920398012</v>
      </c>
      <c r="BT84" s="108">
        <v>0.7219512195121951</v>
      </c>
      <c r="BU84" s="108">
        <v>0.70588235294117652</v>
      </c>
      <c r="BV84" s="108">
        <v>0.72</v>
      </c>
      <c r="BW84" s="108">
        <v>0.7</v>
      </c>
      <c r="BX84" s="108">
        <v>0.71</v>
      </c>
      <c r="BY84" s="108">
        <v>0.69</v>
      </c>
      <c r="BZ84" s="108">
        <v>0.70646766169154229</v>
      </c>
      <c r="CA84" s="108">
        <v>0.68780487804878043</v>
      </c>
      <c r="CB84" s="108">
        <v>0.69948186528497414</v>
      </c>
    </row>
    <row r="85" spans="1:80" x14ac:dyDescent="0.2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f>'Populations3 4313314'!AB87/'Populations3 4313314'!AC87</f>
        <v>0.5611620795107034</v>
      </c>
      <c r="O85" s="108">
        <f>'Populations3 4313314'!AD87/'Populations3 4313314'!AE87</f>
        <v>0.54128440366972475</v>
      </c>
      <c r="P85" s="108">
        <f>'Populations3 4313314'!AF87/'Populations3 4313314'!AG87</f>
        <v>0.53101361573373673</v>
      </c>
      <c r="Q85" s="108">
        <f>'Populations3 4313314'!AH87/'Populations3 4313314'!AI87</f>
        <v>0.53822629969418956</v>
      </c>
      <c r="R85" s="108">
        <f>'Populations3 4313314'!AJ87/'Populations3 4313314'!AK87</f>
        <v>0.5357142857142857</v>
      </c>
      <c r="S85" s="108">
        <f>'Populations3 4313314'!AL87/'Populations3 4313314'!AM87</f>
        <v>0.53666146645865831</v>
      </c>
      <c r="T85" s="108">
        <f>'Populations3 4313314'!AN87/'Populations3 4313314'!AO87</f>
        <v>0.53700787401574801</v>
      </c>
      <c r="U85" s="108">
        <f>'Populations3 4313314'!AP87/'Populations3 4313314'!AQ87</f>
        <v>0.55136986301369861</v>
      </c>
      <c r="V85" s="108">
        <f>'Populations3 4313314'!AR87/'Populations3 4313314'!AS87</f>
        <v>0.56055363321799312</v>
      </c>
      <c r="W85" s="108">
        <f>'Populations3 4313314'!AT87/'Populations3 4313314'!AU87</f>
        <v>0.58544839255499159</v>
      </c>
      <c r="X85" s="108">
        <f>'Populations3 4313314'!AV87/'Populations3 4313314'!AW87</f>
        <v>0.59556313993174059</v>
      </c>
      <c r="Y85" s="108">
        <f>'Populations3 4313314'!AX87/'Populations3 4313314'!AY87</f>
        <v>0.59013605442176875</v>
      </c>
      <c r="Z85" s="108">
        <f>'Populations3 4313314'!AZ87/'Populations3 4313314'!BA87</f>
        <v>0.59592529711375208</v>
      </c>
      <c r="AA85" s="108">
        <f>'Populations3 4313314'!BB87/'Populations3 4313314'!BC87</f>
        <v>0.60824742268041232</v>
      </c>
      <c r="AB85" s="108">
        <f>'Populations3 4313314'!BD87/'Populations3 4313314'!BE87</f>
        <v>0.60677966101694913</v>
      </c>
      <c r="AC85" s="108">
        <f>'Populations3 4313314'!BF87/'Populations3 4313314'!BG87</f>
        <v>0.60580204778156999</v>
      </c>
      <c r="AD85" s="108">
        <f>'Populations3 4313314'!BH87/'Populations3 4313314'!BI87</f>
        <v>0.60810810810810811</v>
      </c>
      <c r="AE85" s="108">
        <f>'Populations3 4313314'!BJ87/'Populations3 4313314'!BK87</f>
        <v>0.61348684210526316</v>
      </c>
      <c r="AF85" s="108">
        <f>'Populations3 4313314'!BL87/'Populations3 4313314'!BM87</f>
        <v>0.6104553119730185</v>
      </c>
      <c r="AG85" s="108">
        <f>'Populations3 4313314'!BN87/'Populations3 4313314'!BO87</f>
        <v>0.61036789297658867</v>
      </c>
      <c r="AH85" s="108">
        <f>'Populations3 4313314'!BP87/'Populations3 4313314'!BQ87</f>
        <v>0.61322314049586779</v>
      </c>
      <c r="AI85" s="108">
        <f>'Populations3 4313314'!BR87/'Populations3 4313314'!BS87</f>
        <v>0.60487804878048779</v>
      </c>
      <c r="AJ85" s="108">
        <f>'Populations3 4313314'!BT87/'Populations3 4313314'!BU87</f>
        <v>0.60420032310177707</v>
      </c>
      <c r="AK85" s="108">
        <f>'Populations3 4313314'!BV87/'Populations3 4313314'!BW87</f>
        <v>0.6081967213114754</v>
      </c>
      <c r="AL85" s="108">
        <f>'Populations3 4313314'!BX87/'Populations3 4313314'!BY87</f>
        <v>0.59640522875816993</v>
      </c>
      <c r="AM85" s="108">
        <f>'Populations3 4313314'!BZ87/'Populations3 4313314'!CA87</f>
        <v>0.60423452768729646</v>
      </c>
      <c r="AN85" s="108">
        <f>'Populations3 4313314'!CB87/'Populations3 4313314'!CC87</f>
        <v>0.61674718196457323</v>
      </c>
      <c r="AO85" s="108">
        <f>'Populations3 4313314'!CD87/'Populations3 4313314'!CE87</f>
        <v>0.6520325203252032</v>
      </c>
      <c r="AP85" s="108">
        <f>'Populations3 4313314'!CF87/'Populations3 4313314'!CG87</f>
        <v>0.68780487804878043</v>
      </c>
      <c r="AQ85" s="108">
        <f>'Populations3 4313314'!CH87/'Populations3 4313314'!CI87</f>
        <v>0.68012924071082392</v>
      </c>
      <c r="AR85" s="108">
        <f>'Populations3 4313314'!CJ87/'Populations3 4313314'!CK87</f>
        <v>0.68688524590163935</v>
      </c>
      <c r="AS85" s="108">
        <f>'Populations3 4313314'!CL87/'Populations3 4313314'!CM87</f>
        <v>0.68697123519458547</v>
      </c>
      <c r="AT85" s="108">
        <f>'Populations3 4313314'!CN87/'Populations3 4313314'!CO87</f>
        <v>0.68067226890756305</v>
      </c>
      <c r="AU85" s="108">
        <f>'Populations3 4313314'!CP87/'Populations3 4313314'!CQ87</f>
        <v>0.67886855241264554</v>
      </c>
      <c r="AV85" s="108">
        <f>'Populations3 4313314'!CR87/'Populations3 4313314'!CS87</f>
        <v>0.66329966329966328</v>
      </c>
      <c r="AW85" s="108">
        <f>'Populations3 4313314'!CT87/'Populations3 4313314'!CU87</f>
        <v>0.65671641791044777</v>
      </c>
      <c r="AX85" s="108">
        <f>'Populations3 4313314'!CV87/'Populations3 4313314'!CW87</f>
        <v>0.64820846905537455</v>
      </c>
      <c r="AY85" s="108">
        <f>'Populations3 4313314'!CX87/'Populations3 4313314'!CY87</f>
        <v>0.62998405103668265</v>
      </c>
      <c r="AZ85" s="108">
        <f>'Populations3 4313314'!CZ87/'Populations3 4313314'!DA87</f>
        <v>0.630048465266559</v>
      </c>
      <c r="BA85" s="108">
        <f>'Populations3 4313314'!DB87/'Populations3 4313314'!DC87</f>
        <v>0.63099041533546329</v>
      </c>
      <c r="BB85" s="108">
        <f>'Populations3 4313314'!DD87/'Populations3 4313314'!DE87</f>
        <v>0.64576802507836994</v>
      </c>
      <c r="BC85" s="108">
        <f>'Populations3 4313314'!DF87/'Populations3 4313314'!DG87</f>
        <v>0.65054602184087362</v>
      </c>
      <c r="BD85" s="108">
        <f>'Populations3 4313314'!DH87/'Populations3 4313314'!DI87</f>
        <v>0.64241486068111453</v>
      </c>
      <c r="BE85" s="108">
        <f>'Populations3 4313314'!DJ87/'Populations3 4313314'!DK87</f>
        <v>0.63910969793322736</v>
      </c>
      <c r="BF85" s="108">
        <f>'Populations3 4313314'!DL87/'Populations3 4313314'!DM87</f>
        <v>0.63344051446945338</v>
      </c>
      <c r="BG85" s="108">
        <f>'Populations3 4313314'!DN87/'Populations3 4313314'!DO87</f>
        <v>0.62944983818770228</v>
      </c>
      <c r="BH85" s="108">
        <f>'Populations3 4313314'!DP87/'Populations3 4313314'!DQ87</f>
        <v>0.63458401305057099</v>
      </c>
      <c r="BI85" s="108">
        <f>'Populations3 4313314'!DR87/'Populations3 4313314'!DS87</f>
        <v>0.64448051948051943</v>
      </c>
      <c r="BJ85" s="108">
        <f>'Populations3 4313314'!DT87/'Populations3 4313314'!DU87</f>
        <v>0.64308681672025725</v>
      </c>
      <c r="BK85" s="108">
        <f>'Populations3 4313314'!DV87/'Populations3 4313314'!DW87</f>
        <v>0.65814696485623003</v>
      </c>
      <c r="BL85" s="108">
        <f>'Populations3 4313314'!DX87/'Populations3 4313314'!DY87</f>
        <v>0.66504854368932043</v>
      </c>
      <c r="BM85" s="108">
        <f>'Populations3 4313314'!DZ87/'Populations3 4313314'!EA87</f>
        <v>0.65901639344262297</v>
      </c>
      <c r="BN85" s="108">
        <v>0.66555740432612309</v>
      </c>
      <c r="BO85" s="108">
        <v>0.65820642978003385</v>
      </c>
      <c r="BP85" s="108">
        <v>0.6577060931899642</v>
      </c>
      <c r="BQ85" s="108">
        <v>0.65486725663716816</v>
      </c>
      <c r="BR85" s="108">
        <v>0.6696428571428571</v>
      </c>
      <c r="BS85" s="108">
        <v>0.6789667896678967</v>
      </c>
      <c r="BT85" s="108">
        <v>0.6802973977695167</v>
      </c>
      <c r="BU85" s="108">
        <v>0.68634686346863472</v>
      </c>
      <c r="BV85" s="108">
        <v>0.6795580110497238</v>
      </c>
      <c r="BW85" s="108">
        <v>0.69398907103825136</v>
      </c>
      <c r="BX85" s="108">
        <v>0.7016574585635359</v>
      </c>
      <c r="BY85" s="108">
        <v>0.69767441860465118</v>
      </c>
      <c r="BZ85" s="108">
        <v>0.69122807017543864</v>
      </c>
      <c r="CA85" s="108">
        <v>0.68661971830985913</v>
      </c>
      <c r="CB85" s="108">
        <v>0.67429577464788737</v>
      </c>
    </row>
    <row r="86" spans="1:80" x14ac:dyDescent="0.2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f>'Populations3 4313314'!AB88/'Populations3 4313314'!AC88</f>
        <v>0.71223021582733814</v>
      </c>
      <c r="O86" s="108">
        <f>'Populations3 4313314'!AD88/'Populations3 4313314'!AE88</f>
        <v>0.67832167832167833</v>
      </c>
      <c r="P86" s="108">
        <f>'Populations3 4313314'!AF88/'Populations3 4313314'!AG88</f>
        <v>0.72027972027972031</v>
      </c>
      <c r="Q86" s="108">
        <f>'Populations3 4313314'!AH88/'Populations3 4313314'!AI88</f>
        <v>0.74820143884892087</v>
      </c>
      <c r="R86" s="108">
        <f>'Populations3 4313314'!AJ88/'Populations3 4313314'!AK88</f>
        <v>0.71631205673758869</v>
      </c>
      <c r="S86" s="108">
        <f>'Populations3 4313314'!AL88/'Populations3 4313314'!AM88</f>
        <v>0.74468085106382975</v>
      </c>
      <c r="T86" s="108">
        <f>'Populations3 4313314'!AN88/'Populations3 4313314'!AO88</f>
        <v>0.75912408759124084</v>
      </c>
      <c r="U86" s="108">
        <f>'Populations3 4313314'!AP88/'Populations3 4313314'!AQ88</f>
        <v>0.71900826446280997</v>
      </c>
      <c r="V86" s="108">
        <f>'Populations3 4313314'!AR88/'Populations3 4313314'!AS88</f>
        <v>0.63779527559055116</v>
      </c>
      <c r="W86" s="108">
        <f>'Populations3 4313314'!AT88/'Populations3 4313314'!AU88</f>
        <v>0.68503937007874016</v>
      </c>
      <c r="X86" s="108">
        <f>'Populations3 4313314'!AV88/'Populations3 4313314'!AW88</f>
        <v>0.68656716417910446</v>
      </c>
      <c r="Y86" s="108">
        <f>'Populations3 4313314'!AX88/'Populations3 4313314'!AY88</f>
        <v>0.68571428571428572</v>
      </c>
      <c r="Z86" s="108">
        <f>'Populations3 4313314'!AZ88/'Populations3 4313314'!BA88</f>
        <v>0.70138888888888884</v>
      </c>
      <c r="AA86" s="108">
        <f>'Populations3 4313314'!BB88/'Populations3 4313314'!BC88</f>
        <v>0.68243243243243246</v>
      </c>
      <c r="AB86" s="108">
        <f>'Populations3 4313314'!BD88/'Populations3 4313314'!BE88</f>
        <v>0.67808219178082196</v>
      </c>
      <c r="AC86" s="108">
        <f>'Populations3 4313314'!BF88/'Populations3 4313314'!BG88</f>
        <v>0.67763157894736847</v>
      </c>
      <c r="AD86" s="108">
        <f>'Populations3 4313314'!BH88/'Populations3 4313314'!BI88</f>
        <v>0.68707482993197277</v>
      </c>
      <c r="AE86" s="108">
        <f>'Populations3 4313314'!BJ88/'Populations3 4313314'!BK88</f>
        <v>0.6875</v>
      </c>
      <c r="AF86" s="108">
        <f>'Populations3 4313314'!BL88/'Populations3 4313314'!BM88</f>
        <v>0.70547945205479456</v>
      </c>
      <c r="AG86" s="108">
        <f>'Populations3 4313314'!BN88/'Populations3 4313314'!BO88</f>
        <v>0.71518987341772156</v>
      </c>
      <c r="AH86" s="108">
        <f>'Populations3 4313314'!BP88/'Populations3 4313314'!BQ88</f>
        <v>0.71250000000000002</v>
      </c>
      <c r="AI86" s="108">
        <f>'Populations3 4313314'!BR88/'Populations3 4313314'!BS88</f>
        <v>0.74509803921568629</v>
      </c>
      <c r="AJ86" s="108">
        <f>'Populations3 4313314'!BT88/'Populations3 4313314'!BU88</f>
        <v>0.71069182389937102</v>
      </c>
      <c r="AK86" s="108">
        <f>'Populations3 4313314'!BV88/'Populations3 4313314'!BW88</f>
        <v>0.70588235294117652</v>
      </c>
      <c r="AL86" s="108">
        <f>'Populations3 4313314'!BX88/'Populations3 4313314'!BY88</f>
        <v>0.71176470588235297</v>
      </c>
      <c r="AM86" s="108">
        <f>'Populations3 4313314'!BZ88/'Populations3 4313314'!CA88</f>
        <v>0.7247191011235955</v>
      </c>
      <c r="AN86" s="108">
        <f>'Populations3 4313314'!CB88/'Populations3 4313314'!CC88</f>
        <v>0.73743016759776536</v>
      </c>
      <c r="AO86" s="108">
        <f>'Populations3 4313314'!CD88/'Populations3 4313314'!CE88</f>
        <v>0.72222222222222221</v>
      </c>
      <c r="AP86" s="108">
        <f>'Populations3 4313314'!CF88/'Populations3 4313314'!CG88</f>
        <v>0.72043010752688175</v>
      </c>
      <c r="AQ86" s="108">
        <f>'Populations3 4313314'!CH88/'Populations3 4313314'!CI88</f>
        <v>0.7039106145251397</v>
      </c>
      <c r="AR86" s="108">
        <f>'Populations3 4313314'!CJ88/'Populations3 4313314'!CK88</f>
        <v>0.6954022988505747</v>
      </c>
      <c r="AS86" s="108">
        <f>'Populations3 4313314'!CL88/'Populations3 4313314'!CM88</f>
        <v>0.71590909090909094</v>
      </c>
      <c r="AT86" s="108">
        <f>'Populations3 4313314'!CN88/'Populations3 4313314'!CO88</f>
        <v>0.71345029239766078</v>
      </c>
      <c r="AU86" s="108">
        <f>'Populations3 4313314'!CP88/'Populations3 4313314'!CQ88</f>
        <v>0.71597633136094674</v>
      </c>
      <c r="AV86" s="108">
        <f>'Populations3 4313314'!CR88/'Populations3 4313314'!CS88</f>
        <v>0.74566473988439308</v>
      </c>
      <c r="AW86" s="108">
        <f>'Populations3 4313314'!CT88/'Populations3 4313314'!CU88</f>
        <v>0.72674418604651159</v>
      </c>
      <c r="AX86" s="108">
        <f>'Populations3 4313314'!CV88/'Populations3 4313314'!CW88</f>
        <v>0.77419354838709675</v>
      </c>
      <c r="AY86" s="108">
        <f>'Populations3 4313314'!CX88/'Populations3 4313314'!CY88</f>
        <v>0.75657894736842102</v>
      </c>
      <c r="AZ86" s="108">
        <f>'Populations3 4313314'!CZ88/'Populations3 4313314'!DA88</f>
        <v>0.74838709677419357</v>
      </c>
      <c r="BA86" s="108">
        <f>'Populations3 4313314'!DB88/'Populations3 4313314'!DC88</f>
        <v>0.72368421052631582</v>
      </c>
      <c r="BB86" s="108">
        <f>'Populations3 4313314'!DD88/'Populations3 4313314'!DE88</f>
        <v>0.72108843537414968</v>
      </c>
      <c r="BC86" s="108">
        <f>'Populations3 4313314'!DF88/'Populations3 4313314'!DG88</f>
        <v>0.71328671328671334</v>
      </c>
      <c r="BD86" s="108">
        <f>'Populations3 4313314'!DH88/'Populations3 4313314'!DI88</f>
        <v>0.70149253731343286</v>
      </c>
      <c r="BE86" s="108">
        <f>'Populations3 4313314'!DJ88/'Populations3 4313314'!DK88</f>
        <v>0.72992700729927007</v>
      </c>
      <c r="BF86" s="108">
        <f>'Populations3 4313314'!DL88/'Populations3 4313314'!DM88</f>
        <v>0.73049645390070927</v>
      </c>
      <c r="BG86" s="108">
        <f>'Populations3 4313314'!DN88/'Populations3 4313314'!DO88</f>
        <v>0.71851851851851856</v>
      </c>
      <c r="BH86" s="108">
        <f>'Populations3 4313314'!DP88/'Populations3 4313314'!DQ88</f>
        <v>0.74615384615384617</v>
      </c>
      <c r="BI86" s="108">
        <f>'Populations3 4313314'!DR88/'Populations3 4313314'!DS88</f>
        <v>0.72058823529411764</v>
      </c>
      <c r="BJ86" s="108">
        <f>'Populations3 4313314'!DT88/'Populations3 4313314'!DU88</f>
        <v>0.70895522388059706</v>
      </c>
      <c r="BK86" s="108">
        <f>'Populations3 4313314'!DV88/'Populations3 4313314'!DW88</f>
        <v>0.72592592592592597</v>
      </c>
      <c r="BL86" s="108">
        <f>'Populations3 4313314'!DX88/'Populations3 4313314'!DY88</f>
        <v>0.74637681159420288</v>
      </c>
      <c r="BM86" s="108">
        <f>'Populations3 4313314'!DZ88/'Populations3 4313314'!EA88</f>
        <v>0.72058823529411764</v>
      </c>
      <c r="BN86" s="108">
        <v>0.71223021582733814</v>
      </c>
      <c r="BO86" s="108">
        <v>0.71532846715328469</v>
      </c>
      <c r="BP86" s="108">
        <v>0.72262773722627738</v>
      </c>
      <c r="BQ86" s="108">
        <v>0.76258992805755399</v>
      </c>
      <c r="BR86" s="108">
        <v>0.75</v>
      </c>
      <c r="BS86" s="108">
        <v>0.71532846715328469</v>
      </c>
      <c r="BT86" s="108">
        <v>0.71917808219178081</v>
      </c>
      <c r="BU86" s="108">
        <v>0.73611111111111116</v>
      </c>
      <c r="BV86" s="108">
        <v>0.74452554744525545</v>
      </c>
      <c r="BW86" s="108">
        <v>0.73469387755102045</v>
      </c>
      <c r="BX86" s="108">
        <v>0.73469387755102045</v>
      </c>
      <c r="BY86" s="108">
        <v>0.76</v>
      </c>
      <c r="BZ86" s="108">
        <v>0.73426573426573427</v>
      </c>
      <c r="CA86" s="108">
        <v>0.74468085106382975</v>
      </c>
      <c r="CB86" s="108">
        <v>0.72661870503597126</v>
      </c>
    </row>
    <row r="87" spans="1:80" x14ac:dyDescent="0.2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f>'Populations3 4313314'!AB89/'Populations3 4313314'!AC89</f>
        <v>0.47826086956521741</v>
      </c>
      <c r="O87" s="108">
        <f>'Populations3 4313314'!AD89/'Populations3 4313314'!AE89</f>
        <v>0.42307692307692307</v>
      </c>
      <c r="P87" s="108">
        <f>'Populations3 4313314'!AF89/'Populations3 4313314'!AG89</f>
        <v>0.35714285714285715</v>
      </c>
      <c r="Q87" s="108">
        <f>'Populations3 4313314'!AH89/'Populations3 4313314'!AI89</f>
        <v>0.40740740740740738</v>
      </c>
      <c r="R87" s="108">
        <f>'Populations3 4313314'!AJ89/'Populations3 4313314'!AK89</f>
        <v>0.42857142857142855</v>
      </c>
      <c r="S87" s="108">
        <f>'Populations3 4313314'!AL89/'Populations3 4313314'!AM89</f>
        <v>0.38095238095238093</v>
      </c>
      <c r="T87" s="108">
        <f>'Populations3 4313314'!AN89/'Populations3 4313314'!AO89</f>
        <v>0.40909090909090912</v>
      </c>
      <c r="U87" s="108">
        <f>'Populations3 4313314'!AP89/'Populations3 4313314'!AQ89</f>
        <v>0.47368421052631576</v>
      </c>
      <c r="V87" s="108">
        <f>'Populations3 4313314'!AR89/'Populations3 4313314'!AS89</f>
        <v>0.375</v>
      </c>
      <c r="W87" s="108">
        <f>'Populations3 4313314'!AT89/'Populations3 4313314'!AU89</f>
        <v>0.35294117647058826</v>
      </c>
      <c r="X87" s="108">
        <f>'Populations3 4313314'!AV89/'Populations3 4313314'!AW89</f>
        <v>0.35294117647058826</v>
      </c>
      <c r="Y87" s="108">
        <f>'Populations3 4313314'!AX89/'Populations3 4313314'!AY89</f>
        <v>0.35294117647058826</v>
      </c>
      <c r="Z87" s="108">
        <f>'Populations3 4313314'!AZ89/'Populations3 4313314'!BA89</f>
        <v>0.29411764705882354</v>
      </c>
      <c r="AA87" s="108">
        <f>'Populations3 4313314'!BB89/'Populations3 4313314'!BC89</f>
        <v>0.4</v>
      </c>
      <c r="AB87" s="108">
        <f>'Populations3 4313314'!BD89/'Populations3 4313314'!BE89</f>
        <v>0.42105263157894735</v>
      </c>
      <c r="AC87" s="108">
        <f>'Populations3 4313314'!BF89/'Populations3 4313314'!BG89</f>
        <v>0.36842105263157893</v>
      </c>
      <c r="AD87" s="108">
        <f>'Populations3 4313314'!BH89/'Populations3 4313314'!BI89</f>
        <v>0.31578947368421051</v>
      </c>
      <c r="AE87" s="108">
        <f>'Populations3 4313314'!BJ89/'Populations3 4313314'!BK89</f>
        <v>0.29411764705882354</v>
      </c>
      <c r="AF87" s="108">
        <f>'Populations3 4313314'!BL89/'Populations3 4313314'!BM89</f>
        <v>0.35294117647058826</v>
      </c>
      <c r="AG87" s="108">
        <f>'Populations3 4313314'!BN89/'Populations3 4313314'!BO89</f>
        <v>0.41176470588235292</v>
      </c>
      <c r="AH87" s="108">
        <f>'Populations3 4313314'!BP89/'Populations3 4313314'!BQ89</f>
        <v>0.3888888888888889</v>
      </c>
      <c r="AI87" s="108">
        <f>'Populations3 4313314'!BR89/'Populations3 4313314'!BS89</f>
        <v>0.47619047619047616</v>
      </c>
      <c r="AJ87" s="108">
        <f>'Populations3 4313314'!BT89/'Populations3 4313314'!BU89</f>
        <v>0.47826086956521741</v>
      </c>
      <c r="AK87" s="108">
        <f>'Populations3 4313314'!BV89/'Populations3 4313314'!BW89</f>
        <v>0.56000000000000005</v>
      </c>
      <c r="AL87" s="108">
        <f>'Populations3 4313314'!BX89/'Populations3 4313314'!BY89</f>
        <v>0.57692307692307687</v>
      </c>
      <c r="AM87" s="108">
        <f>'Populations3 4313314'!BZ89/'Populations3 4313314'!CA89</f>
        <v>0.55172413793103448</v>
      </c>
      <c r="AN87" s="108">
        <f>'Populations3 4313314'!CB89/'Populations3 4313314'!CC89</f>
        <v>0.56666666666666665</v>
      </c>
      <c r="AO87" s="108">
        <f>'Populations3 4313314'!CD89/'Populations3 4313314'!CE89</f>
        <v>0.6071428571428571</v>
      </c>
      <c r="AP87" s="108">
        <f>'Populations3 4313314'!CF89/'Populations3 4313314'!CG89</f>
        <v>0.6333333333333333</v>
      </c>
      <c r="AQ87" s="108">
        <f>'Populations3 4313314'!CH89/'Populations3 4313314'!CI89</f>
        <v>0.68965517241379315</v>
      </c>
      <c r="AR87" s="108">
        <f>'Populations3 4313314'!CJ89/'Populations3 4313314'!CK89</f>
        <v>0.62068965517241381</v>
      </c>
      <c r="AS87" s="108">
        <f>'Populations3 4313314'!CL89/'Populations3 4313314'!CM89</f>
        <v>0.62068965517241381</v>
      </c>
      <c r="AT87" s="108">
        <f>'Populations3 4313314'!CN89/'Populations3 4313314'!CO89</f>
        <v>0.65517241379310343</v>
      </c>
      <c r="AU87" s="108">
        <f>'Populations3 4313314'!CP89/'Populations3 4313314'!CQ89</f>
        <v>0.65517241379310343</v>
      </c>
      <c r="AV87" s="108">
        <f>'Populations3 4313314'!CR89/'Populations3 4313314'!CS89</f>
        <v>0.6785714285714286</v>
      </c>
      <c r="AW87" s="108">
        <f>'Populations3 4313314'!CT89/'Populations3 4313314'!CU89</f>
        <v>0.66666666666666663</v>
      </c>
      <c r="AX87" s="108">
        <f>'Populations3 4313314'!CV89/'Populations3 4313314'!CW89</f>
        <v>0.69230769230769229</v>
      </c>
      <c r="AY87" s="108">
        <f>'Populations3 4313314'!CX89/'Populations3 4313314'!CY89</f>
        <v>0.72</v>
      </c>
      <c r="AZ87" s="108">
        <f>'Populations3 4313314'!CZ89/'Populations3 4313314'!DA89</f>
        <v>0.70833333333333337</v>
      </c>
      <c r="BA87" s="108">
        <f>'Populations3 4313314'!DB89/'Populations3 4313314'!DC89</f>
        <v>0.63636363636363635</v>
      </c>
      <c r="BB87" s="108">
        <f>'Populations3 4313314'!DD89/'Populations3 4313314'!DE89</f>
        <v>0.61904761904761907</v>
      </c>
      <c r="BC87" s="108">
        <f>'Populations3 4313314'!DF89/'Populations3 4313314'!DG89</f>
        <v>0.66666666666666663</v>
      </c>
      <c r="BD87" s="108">
        <f>'Populations3 4313314'!DH89/'Populations3 4313314'!DI89</f>
        <v>0.7142857142857143</v>
      </c>
      <c r="BE87" s="108">
        <f>'Populations3 4313314'!DJ89/'Populations3 4313314'!DK89</f>
        <v>0.7</v>
      </c>
      <c r="BF87" s="108">
        <f>'Populations3 4313314'!DL89/'Populations3 4313314'!DM89</f>
        <v>0.68421052631578949</v>
      </c>
      <c r="BG87" s="108">
        <f>'Populations3 4313314'!DN89/'Populations3 4313314'!DO89</f>
        <v>0.68421052631578949</v>
      </c>
      <c r="BH87" s="108">
        <f>'Populations3 4313314'!DP89/'Populations3 4313314'!DQ89</f>
        <v>0.8</v>
      </c>
      <c r="BI87" s="108">
        <f>'Populations3 4313314'!DR89/'Populations3 4313314'!DS89</f>
        <v>0.75</v>
      </c>
      <c r="BJ87" s="108">
        <f>'Populations3 4313314'!DT89/'Populations3 4313314'!DU89</f>
        <v>0.76470588235294112</v>
      </c>
      <c r="BK87" s="108">
        <f>'Populations3 4313314'!DV89/'Populations3 4313314'!DW89</f>
        <v>0.77777777777777779</v>
      </c>
      <c r="BL87" s="108">
        <f>'Populations3 4313314'!DX89/'Populations3 4313314'!DY89</f>
        <v>0.7142857142857143</v>
      </c>
      <c r="BM87" s="108">
        <f>'Populations3 4313314'!DZ89/'Populations3 4313314'!EA89</f>
        <v>0.7142857142857143</v>
      </c>
      <c r="BN87" s="108">
        <v>0.75</v>
      </c>
      <c r="BO87" s="108">
        <v>0.77272727272727271</v>
      </c>
      <c r="BP87" s="108">
        <v>0.68181818181818177</v>
      </c>
      <c r="BQ87" s="108">
        <v>0.69565217391304346</v>
      </c>
      <c r="BR87" s="108">
        <v>0.68181818181818177</v>
      </c>
      <c r="BS87" s="108">
        <v>0.68181818181818177</v>
      </c>
      <c r="BT87" s="108">
        <v>0.54545454545454541</v>
      </c>
      <c r="BU87" s="108">
        <v>0.56521739130434778</v>
      </c>
      <c r="BV87" s="108">
        <v>0.56521739130434778</v>
      </c>
      <c r="BW87" s="108">
        <v>0.64</v>
      </c>
      <c r="BX87" s="108">
        <v>0.65384615384615385</v>
      </c>
      <c r="BY87" s="108">
        <v>0.69230769230769229</v>
      </c>
      <c r="BZ87" s="108">
        <v>0.70370370370370372</v>
      </c>
      <c r="CA87" s="108">
        <v>0.75862068965517238</v>
      </c>
      <c r="CB87" s="108">
        <v>0.75</v>
      </c>
    </row>
    <row r="88" spans="1:80" x14ac:dyDescent="0.2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f>'Populations3 4313314'!AB90/'Populations3 4313314'!AC90</f>
        <v>0.62352941176470589</v>
      </c>
      <c r="O88" s="108">
        <f>'Populations3 4313314'!AD90/'Populations3 4313314'!AE90</f>
        <v>0.63529411764705879</v>
      </c>
      <c r="P88" s="108">
        <f>'Populations3 4313314'!AF90/'Populations3 4313314'!AG90</f>
        <v>0.651685393258427</v>
      </c>
      <c r="Q88" s="108">
        <f>'Populations3 4313314'!AH90/'Populations3 4313314'!AI90</f>
        <v>0.65591397849462363</v>
      </c>
      <c r="R88" s="108">
        <f>'Populations3 4313314'!AJ90/'Populations3 4313314'!AK90</f>
        <v>0.64772727272727271</v>
      </c>
      <c r="S88" s="108">
        <f>'Populations3 4313314'!AL90/'Populations3 4313314'!AM90</f>
        <v>0.62068965517241381</v>
      </c>
      <c r="T88" s="108">
        <f>'Populations3 4313314'!AN90/'Populations3 4313314'!AO90</f>
        <v>0.60227272727272729</v>
      </c>
      <c r="U88" s="108">
        <f>'Populations3 4313314'!AP90/'Populations3 4313314'!AQ90</f>
        <v>0.620253164556962</v>
      </c>
      <c r="V88" s="108">
        <f>'Populations3 4313314'!AR90/'Populations3 4313314'!AS90</f>
        <v>0.55128205128205132</v>
      </c>
      <c r="W88" s="108">
        <f>'Populations3 4313314'!AT90/'Populations3 4313314'!AU90</f>
        <v>0.569620253164557</v>
      </c>
      <c r="X88" s="108">
        <f>'Populations3 4313314'!AV90/'Populations3 4313314'!AW90</f>
        <v>0.62650602409638556</v>
      </c>
      <c r="Y88" s="108">
        <f>'Populations3 4313314'!AX90/'Populations3 4313314'!AY90</f>
        <v>0.61904761904761907</v>
      </c>
      <c r="Z88" s="108">
        <f>'Populations3 4313314'!AZ90/'Populations3 4313314'!BA90</f>
        <v>0.62068965517241381</v>
      </c>
      <c r="AA88" s="108">
        <f>'Populations3 4313314'!BB90/'Populations3 4313314'!BC90</f>
        <v>0.61111111111111116</v>
      </c>
      <c r="AB88" s="108">
        <f>'Populations3 4313314'!BD90/'Populations3 4313314'!BE90</f>
        <v>0.64516129032258063</v>
      </c>
      <c r="AC88" s="108">
        <f>'Populations3 4313314'!BF90/'Populations3 4313314'!BG90</f>
        <v>0.60869565217391308</v>
      </c>
      <c r="AD88" s="108">
        <f>'Populations3 4313314'!BH90/'Populations3 4313314'!BI90</f>
        <v>0.63043478260869568</v>
      </c>
      <c r="AE88" s="108">
        <f>'Populations3 4313314'!BJ90/'Populations3 4313314'!BK90</f>
        <v>0.65263157894736845</v>
      </c>
      <c r="AF88" s="108">
        <f>'Populations3 4313314'!BL90/'Populations3 4313314'!BM90</f>
        <v>0.63043478260869568</v>
      </c>
      <c r="AG88" s="108">
        <f>'Populations3 4313314'!BN90/'Populations3 4313314'!BO90</f>
        <v>0.61538461538461542</v>
      </c>
      <c r="AH88" s="108">
        <f>'Populations3 4313314'!BP90/'Populations3 4313314'!BQ90</f>
        <v>0.61052631578947369</v>
      </c>
      <c r="AI88" s="108">
        <f>'Populations3 4313314'!BR90/'Populations3 4313314'!BS90</f>
        <v>0.6262626262626263</v>
      </c>
      <c r="AJ88" s="108">
        <f>'Populations3 4313314'!BT90/'Populations3 4313314'!BU90</f>
        <v>0.66326530612244894</v>
      </c>
      <c r="AK88" s="108">
        <f>'Populations3 4313314'!BV90/'Populations3 4313314'!BW90</f>
        <v>0.67021276595744683</v>
      </c>
      <c r="AL88" s="108">
        <f>'Populations3 4313314'!BX90/'Populations3 4313314'!BY90</f>
        <v>0.73118279569892475</v>
      </c>
      <c r="AM88" s="108">
        <f>'Populations3 4313314'!BZ90/'Populations3 4313314'!CA90</f>
        <v>0.7142857142857143</v>
      </c>
      <c r="AN88" s="108">
        <f>'Populations3 4313314'!CB90/'Populations3 4313314'!CC90</f>
        <v>0.72164948453608246</v>
      </c>
      <c r="AO88" s="108">
        <f>'Populations3 4313314'!CD90/'Populations3 4313314'!CE90</f>
        <v>0.69473684210526321</v>
      </c>
      <c r="AP88" s="108">
        <f>'Populations3 4313314'!CF90/'Populations3 4313314'!CG90</f>
        <v>0.70967741935483875</v>
      </c>
      <c r="AQ88" s="108">
        <f>'Populations3 4313314'!CH90/'Populations3 4313314'!CI90</f>
        <v>0.6966292134831461</v>
      </c>
      <c r="AR88" s="108">
        <f>'Populations3 4313314'!CJ90/'Populations3 4313314'!CK90</f>
        <v>0.6741573033707865</v>
      </c>
      <c r="AS88" s="108">
        <f>'Populations3 4313314'!CL90/'Populations3 4313314'!CM90</f>
        <v>0.68965517241379315</v>
      </c>
      <c r="AT88" s="108">
        <f>'Populations3 4313314'!CN90/'Populations3 4313314'!CO90</f>
        <v>0.7142857142857143</v>
      </c>
      <c r="AU88" s="108">
        <f>'Populations3 4313314'!CP90/'Populations3 4313314'!CQ90</f>
        <v>0.73255813953488369</v>
      </c>
      <c r="AV88" s="108">
        <f>'Populations3 4313314'!CR90/'Populations3 4313314'!CS90</f>
        <v>0.7303370786516854</v>
      </c>
      <c r="AW88" s="108">
        <f>'Populations3 4313314'!CT90/'Populations3 4313314'!CU90</f>
        <v>0.72222222222222221</v>
      </c>
      <c r="AX88" s="108">
        <f>'Populations3 4313314'!CV90/'Populations3 4313314'!CW90</f>
        <v>0.68478260869565222</v>
      </c>
      <c r="AY88" s="108">
        <f>'Populations3 4313314'!CX90/'Populations3 4313314'!CY90</f>
        <v>0.68478260869565222</v>
      </c>
      <c r="AZ88" s="108">
        <f>'Populations3 4313314'!CZ90/'Populations3 4313314'!DA90</f>
        <v>0.6853932584269663</v>
      </c>
      <c r="BA88" s="108">
        <f>'Populations3 4313314'!DB90/'Populations3 4313314'!DC90</f>
        <v>0.7</v>
      </c>
      <c r="BB88" s="108">
        <f>'Populations3 4313314'!DD90/'Populations3 4313314'!DE90</f>
        <v>0.70526315789473681</v>
      </c>
      <c r="BC88" s="108">
        <f>'Populations3 4313314'!DF90/'Populations3 4313314'!DG90</f>
        <v>0.68367346938775508</v>
      </c>
      <c r="BD88" s="108">
        <f>'Populations3 4313314'!DH90/'Populations3 4313314'!DI90</f>
        <v>0.68888888888888888</v>
      </c>
      <c r="BE88" s="108">
        <f>'Populations3 4313314'!DJ90/'Populations3 4313314'!DK90</f>
        <v>0.72941176470588232</v>
      </c>
      <c r="BF88" s="108">
        <f>'Populations3 4313314'!DL90/'Populations3 4313314'!DM90</f>
        <v>0.74444444444444446</v>
      </c>
      <c r="BG88" s="108">
        <f>'Populations3 4313314'!DN90/'Populations3 4313314'!DO90</f>
        <v>0.74712643678160917</v>
      </c>
      <c r="BH88" s="108">
        <f>'Populations3 4313314'!DP90/'Populations3 4313314'!DQ90</f>
        <v>0.77647058823529413</v>
      </c>
      <c r="BI88" s="108">
        <f>'Populations3 4313314'!DR90/'Populations3 4313314'!DS90</f>
        <v>0.77011494252873558</v>
      </c>
      <c r="BJ88" s="108">
        <f>'Populations3 4313314'!DT90/'Populations3 4313314'!DU90</f>
        <v>0.77011494252873558</v>
      </c>
      <c r="BK88" s="108">
        <f>'Populations3 4313314'!DV90/'Populations3 4313314'!DW90</f>
        <v>0.75862068965517238</v>
      </c>
      <c r="BL88" s="108">
        <f>'Populations3 4313314'!DX90/'Populations3 4313314'!DY90</f>
        <v>0.77647058823529413</v>
      </c>
      <c r="BM88" s="108">
        <f>'Populations3 4313314'!DZ90/'Populations3 4313314'!EA90</f>
        <v>0.77011494252873558</v>
      </c>
      <c r="BN88" s="108">
        <v>0.7857142857142857</v>
      </c>
      <c r="BO88" s="108">
        <v>0.76249999999999996</v>
      </c>
      <c r="BP88" s="108">
        <v>0.76623376623376627</v>
      </c>
      <c r="BQ88" s="108">
        <v>0.73750000000000004</v>
      </c>
      <c r="BR88" s="108">
        <v>0.70238095238095233</v>
      </c>
      <c r="BS88" s="108">
        <v>0.74390243902439024</v>
      </c>
      <c r="BT88" s="108">
        <v>0.73493975903614461</v>
      </c>
      <c r="BU88" s="108">
        <v>0.75</v>
      </c>
      <c r="BV88" s="108">
        <v>0.77011494252873558</v>
      </c>
      <c r="BW88" s="108">
        <v>0.7816091954022989</v>
      </c>
      <c r="BX88" s="108">
        <v>0.7816091954022989</v>
      </c>
      <c r="BY88" s="108">
        <v>0.77647058823529413</v>
      </c>
      <c r="BZ88" s="108">
        <v>0.81395348837209303</v>
      </c>
      <c r="CA88" s="108">
        <v>0.82352941176470584</v>
      </c>
      <c r="CB88" s="108">
        <v>0.8</v>
      </c>
    </row>
    <row r="89" spans="1:80" x14ac:dyDescent="0.2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f>'Populations3 4313314'!AB91/'Populations3 4313314'!AC91</f>
        <v>0.65408805031446537</v>
      </c>
      <c r="O89" s="108">
        <f>'Populations3 4313314'!AD91/'Populations3 4313314'!AE91</f>
        <v>0.64556962025316456</v>
      </c>
      <c r="P89" s="108">
        <f>'Populations3 4313314'!AF91/'Populations3 4313314'!AG91</f>
        <v>0.64556962025316456</v>
      </c>
      <c r="Q89" s="108">
        <f>'Populations3 4313314'!AH91/'Populations3 4313314'!AI91</f>
        <v>0.64331210191082799</v>
      </c>
      <c r="R89" s="108">
        <f>'Populations3 4313314'!AJ91/'Populations3 4313314'!AK91</f>
        <v>0.65789473684210531</v>
      </c>
      <c r="S89" s="108">
        <f>'Populations3 4313314'!AL91/'Populations3 4313314'!AM91</f>
        <v>0.625</v>
      </c>
      <c r="T89" s="108">
        <f>'Populations3 4313314'!AN91/'Populations3 4313314'!AO91</f>
        <v>0.61290322580645162</v>
      </c>
      <c r="U89" s="108">
        <f>'Populations3 4313314'!AP91/'Populations3 4313314'!AQ91</f>
        <v>0.58333333333333337</v>
      </c>
      <c r="V89" s="108">
        <f>'Populations3 4313314'!AR91/'Populations3 4313314'!AS91</f>
        <v>0.56375838926174493</v>
      </c>
      <c r="W89" s="108">
        <f>'Populations3 4313314'!AT91/'Populations3 4313314'!AU91</f>
        <v>0.61379310344827587</v>
      </c>
      <c r="X89" s="108">
        <f>'Populations3 4313314'!AV91/'Populations3 4313314'!AW91</f>
        <v>0.60273972602739723</v>
      </c>
      <c r="Y89" s="108">
        <f>'Populations3 4313314'!AX91/'Populations3 4313314'!AY91</f>
        <v>0.56862745098039214</v>
      </c>
      <c r="Z89" s="108">
        <f>'Populations3 4313314'!AZ91/'Populations3 4313314'!BA91</f>
        <v>0.57999999999999996</v>
      </c>
      <c r="AA89" s="108">
        <f>'Populations3 4313314'!BB91/'Populations3 4313314'!BC91</f>
        <v>0.64473684210526316</v>
      </c>
      <c r="AB89" s="108">
        <f>'Populations3 4313314'!BD91/'Populations3 4313314'!BE91</f>
        <v>0.65333333333333332</v>
      </c>
      <c r="AC89" s="108">
        <f>'Populations3 4313314'!BF91/'Populations3 4313314'!BG91</f>
        <v>0.68085106382978722</v>
      </c>
      <c r="AD89" s="108">
        <f>'Populations3 4313314'!BH91/'Populations3 4313314'!BI91</f>
        <v>0.69117647058823528</v>
      </c>
      <c r="AE89" s="108">
        <f>'Populations3 4313314'!BJ91/'Populations3 4313314'!BK91</f>
        <v>0.64539007092198586</v>
      </c>
      <c r="AF89" s="108">
        <f>'Populations3 4313314'!BL91/'Populations3 4313314'!BM91</f>
        <v>0.63636363636363635</v>
      </c>
      <c r="AG89" s="108">
        <f>'Populations3 4313314'!BN91/'Populations3 4313314'!BO91</f>
        <v>0.6074074074074074</v>
      </c>
      <c r="AH89" s="108">
        <f>'Populations3 4313314'!BP91/'Populations3 4313314'!BQ91</f>
        <v>0.60606060606060608</v>
      </c>
      <c r="AI89" s="108">
        <f>'Populations3 4313314'!BR91/'Populations3 4313314'!BS91</f>
        <v>0.60465116279069764</v>
      </c>
      <c r="AJ89" s="108">
        <f>'Populations3 4313314'!BT91/'Populations3 4313314'!BU91</f>
        <v>0.64227642276422769</v>
      </c>
      <c r="AK89" s="108">
        <f>'Populations3 4313314'!BV91/'Populations3 4313314'!BW91</f>
        <v>0.63793103448275867</v>
      </c>
      <c r="AL89" s="108">
        <f>'Populations3 4313314'!BX91/'Populations3 4313314'!BY91</f>
        <v>0.65137614678899081</v>
      </c>
      <c r="AM89" s="108">
        <f>'Populations3 4313314'!BZ91/'Populations3 4313314'!CA91</f>
        <v>0.625</v>
      </c>
      <c r="AN89" s="108">
        <f>'Populations3 4313314'!CB91/'Populations3 4313314'!CC91</f>
        <v>0.58119658119658124</v>
      </c>
      <c r="AO89" s="108">
        <f>'Populations3 4313314'!CD91/'Populations3 4313314'!CE91</f>
        <v>0.56198347107438018</v>
      </c>
      <c r="AP89" s="108">
        <f>'Populations3 4313314'!CF91/'Populations3 4313314'!CG91</f>
        <v>0.53153153153153154</v>
      </c>
      <c r="AQ89" s="108">
        <f>'Populations3 4313314'!CH91/'Populations3 4313314'!CI91</f>
        <v>0.54629629629629628</v>
      </c>
      <c r="AR89" s="108">
        <f>'Populations3 4313314'!CJ91/'Populations3 4313314'!CK91</f>
        <v>0.54629629629629628</v>
      </c>
      <c r="AS89" s="108">
        <f>'Populations3 4313314'!CL91/'Populations3 4313314'!CM91</f>
        <v>0.57894736842105265</v>
      </c>
      <c r="AT89" s="108">
        <f>'Populations3 4313314'!CN91/'Populations3 4313314'!CO91</f>
        <v>0.609375</v>
      </c>
      <c r="AU89" s="108">
        <f>'Populations3 4313314'!CP91/'Populations3 4313314'!CQ91</f>
        <v>0.62992125984251968</v>
      </c>
      <c r="AV89" s="108">
        <f>'Populations3 4313314'!CR91/'Populations3 4313314'!CS91</f>
        <v>0.65873015873015872</v>
      </c>
      <c r="AW89" s="108">
        <f>'Populations3 4313314'!CT91/'Populations3 4313314'!CU91</f>
        <v>0.66129032258064513</v>
      </c>
      <c r="AX89" s="108">
        <f>'Populations3 4313314'!CV91/'Populations3 4313314'!CW91</f>
        <v>0.63358778625954193</v>
      </c>
      <c r="AY89" s="108">
        <f>'Populations3 4313314'!CX91/'Populations3 4313314'!CY91</f>
        <v>0.65441176470588236</v>
      </c>
      <c r="AZ89" s="108">
        <f>'Populations3 4313314'!CZ91/'Populations3 4313314'!DA91</f>
        <v>0.68794326241134751</v>
      </c>
      <c r="BA89" s="108">
        <f>'Populations3 4313314'!DB91/'Populations3 4313314'!DC91</f>
        <v>0.6797385620915033</v>
      </c>
      <c r="BB89" s="108">
        <f>'Populations3 4313314'!DD91/'Populations3 4313314'!DE91</f>
        <v>0.7133757961783439</v>
      </c>
      <c r="BC89" s="108">
        <f>'Populations3 4313314'!DF91/'Populations3 4313314'!DG91</f>
        <v>0.72151898734177211</v>
      </c>
      <c r="BD89" s="108">
        <f>'Populations3 4313314'!DH91/'Populations3 4313314'!DI91</f>
        <v>0.73248407643312097</v>
      </c>
      <c r="BE89" s="108">
        <f>'Populations3 4313314'!DJ91/'Populations3 4313314'!DK91</f>
        <v>0.75483870967741939</v>
      </c>
      <c r="BF89" s="108">
        <f>'Populations3 4313314'!DL91/'Populations3 4313314'!DM91</f>
        <v>0.77622377622377625</v>
      </c>
      <c r="BG89" s="108">
        <f>'Populations3 4313314'!DN91/'Populations3 4313314'!DO91</f>
        <v>0.78169014084507038</v>
      </c>
      <c r="BH89" s="108">
        <f>'Populations3 4313314'!DP91/'Populations3 4313314'!DQ91</f>
        <v>0.78321678321678323</v>
      </c>
      <c r="BI89" s="108">
        <f>'Populations3 4313314'!DR91/'Populations3 4313314'!DS91</f>
        <v>0.79285714285714282</v>
      </c>
      <c r="BJ89" s="108">
        <f>'Populations3 4313314'!DT91/'Populations3 4313314'!DU91</f>
        <v>0.78195488721804507</v>
      </c>
      <c r="BK89" s="108">
        <f>'Populations3 4313314'!DV91/'Populations3 4313314'!DW91</f>
        <v>0.76</v>
      </c>
      <c r="BL89" s="108">
        <f>'Populations3 4313314'!DX91/'Populations3 4313314'!DY91</f>
        <v>0.77235772357723576</v>
      </c>
      <c r="BM89" s="108">
        <f>'Populations3 4313314'!DZ91/'Populations3 4313314'!EA91</f>
        <v>0.74789915966386555</v>
      </c>
      <c r="BN89" s="108">
        <v>0.7416666666666667</v>
      </c>
      <c r="BO89" s="108">
        <v>0.74782608695652175</v>
      </c>
      <c r="BP89" s="108">
        <v>0.75</v>
      </c>
      <c r="BQ89" s="108">
        <v>0.73333333333333328</v>
      </c>
      <c r="BR89" s="108">
        <v>0.74774774774774777</v>
      </c>
      <c r="BS89" s="108">
        <v>0.76</v>
      </c>
      <c r="BT89" s="108">
        <v>0.75471698113207553</v>
      </c>
      <c r="BU89" s="108">
        <v>0.72222222222222221</v>
      </c>
      <c r="BV89" s="108">
        <v>0.66972477064220182</v>
      </c>
      <c r="BW89" s="108">
        <v>0.67826086956521736</v>
      </c>
      <c r="BX89" s="108">
        <v>0.70434782608695656</v>
      </c>
      <c r="BY89" s="108">
        <v>0.70909090909090911</v>
      </c>
      <c r="BZ89" s="108">
        <v>0.74311926605504586</v>
      </c>
      <c r="CA89" s="108">
        <v>0.74311926605504586</v>
      </c>
      <c r="CB89" s="108">
        <v>0.76724137931034486</v>
      </c>
    </row>
    <row r="90" spans="1:80" x14ac:dyDescent="0.2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f>'Populations3 4313314'!AB92/'Populations3 4313314'!AC92</f>
        <v>0.66439688715953304</v>
      </c>
      <c r="O90" s="108">
        <f>'Populations3 4313314'!AD92/'Populations3 4313314'!AE92</f>
        <v>0.66147859922178986</v>
      </c>
      <c r="P90" s="108">
        <f>'Populations3 4313314'!AF92/'Populations3 4313314'!AG92</f>
        <v>0.67107750472589789</v>
      </c>
      <c r="Q90" s="108">
        <f>'Populations3 4313314'!AH92/'Populations3 4313314'!AI92</f>
        <v>0.67138810198300281</v>
      </c>
      <c r="R90" s="108">
        <f>'Populations3 4313314'!AJ92/'Populations3 4313314'!AK92</f>
        <v>0.66761095372993395</v>
      </c>
      <c r="S90" s="108">
        <f>'Populations3 4313314'!AL92/'Populations3 4313314'!AM92</f>
        <v>0.6496282527881041</v>
      </c>
      <c r="T90" s="108">
        <f>'Populations3 4313314'!AN92/'Populations3 4313314'!AO92</f>
        <v>0.65975494816211122</v>
      </c>
      <c r="U90" s="108">
        <f>'Populations3 4313314'!AP92/'Populations3 4313314'!AQ92</f>
        <v>0.65158806544754577</v>
      </c>
      <c r="V90" s="108">
        <f>'Populations3 4313314'!AR92/'Populations3 4313314'!AS92</f>
        <v>0.58229066410009622</v>
      </c>
      <c r="W90" s="108">
        <f>'Populations3 4313314'!AT92/'Populations3 4313314'!AU92</f>
        <v>0.61018609206660135</v>
      </c>
      <c r="X90" s="108">
        <f>'Populations3 4313314'!AV92/'Populations3 4313314'!AW92</f>
        <v>0.62790697674418605</v>
      </c>
      <c r="Y90" s="108">
        <f>'Populations3 4313314'!AX92/'Populations3 4313314'!AY92</f>
        <v>0.63368220742150339</v>
      </c>
      <c r="Z90" s="108">
        <f>'Populations3 4313314'!AZ92/'Populations3 4313314'!BA92</f>
        <v>0.62734082397003743</v>
      </c>
      <c r="AA90" s="108">
        <f>'Populations3 4313314'!BB92/'Populations3 4313314'!BC92</f>
        <v>0.64088397790055252</v>
      </c>
      <c r="AB90" s="108">
        <f>'Populations3 4313314'!BD92/'Populations3 4313314'!BE92</f>
        <v>0.65105601469237828</v>
      </c>
      <c r="AC90" s="108">
        <f>'Populations3 4313314'!BF92/'Populations3 4313314'!BG92</f>
        <v>0.64662349676225717</v>
      </c>
      <c r="AD90" s="108">
        <f>'Populations3 4313314'!BH92/'Populations3 4313314'!BI92</f>
        <v>0.64525139664804465</v>
      </c>
      <c r="AE90" s="108">
        <f>'Populations3 4313314'!BJ92/'Populations3 4313314'!BK92</f>
        <v>0.64318813716404077</v>
      </c>
      <c r="AF90" s="108">
        <f>'Populations3 4313314'!BL92/'Populations3 4313314'!BM92</f>
        <v>0.65947467166979357</v>
      </c>
      <c r="AG90" s="108">
        <f>'Populations3 4313314'!BN92/'Populations3 4313314'!BO92</f>
        <v>0.67482859941234086</v>
      </c>
      <c r="AH90" s="108">
        <f>'Populations3 4313314'!BP92/'Populations3 4313314'!BQ92</f>
        <v>0.68285431119920714</v>
      </c>
      <c r="AI90" s="108">
        <f>'Populations3 4313314'!BR92/'Populations3 4313314'!BS92</f>
        <v>0.68893320039880357</v>
      </c>
      <c r="AJ90" s="108">
        <f>'Populations3 4313314'!BT92/'Populations3 4313314'!BU92</f>
        <v>0.71614844533600808</v>
      </c>
      <c r="AK90" s="108">
        <f>'Populations3 4313314'!BV92/'Populations3 4313314'!BW92</f>
        <v>0.73300970873786409</v>
      </c>
      <c r="AL90" s="108">
        <f>'Populations3 4313314'!BX92/'Populations3 4313314'!BY92</f>
        <v>0.72991287512100678</v>
      </c>
      <c r="AM90" s="108">
        <f>'Populations3 4313314'!BZ92/'Populations3 4313314'!CA92</f>
        <v>0.71718146718146714</v>
      </c>
      <c r="AN90" s="108">
        <f>'Populations3 4313314'!CB92/'Populations3 4313314'!CC92</f>
        <v>0.7335216572504708</v>
      </c>
      <c r="AO90" s="108">
        <f>'Populations3 4313314'!CD92/'Populations3 4313314'!CE92</f>
        <v>0.74577861163227022</v>
      </c>
      <c r="AP90" s="108">
        <f>'Populations3 4313314'!CF92/'Populations3 4313314'!CG92</f>
        <v>0.75619047619047619</v>
      </c>
      <c r="AQ90" s="108">
        <f>'Populations3 4313314'!CH92/'Populations3 4313314'!CI92</f>
        <v>0.77263969171483626</v>
      </c>
      <c r="AR90" s="108">
        <f>'Populations3 4313314'!CJ92/'Populations3 4313314'!CK92</f>
        <v>0.77406679764243613</v>
      </c>
      <c r="AS90" s="108">
        <f>'Populations3 4313314'!CL92/'Populations3 4313314'!CM92</f>
        <v>0.77485380116959068</v>
      </c>
      <c r="AT90" s="108">
        <f>'Populations3 4313314'!CN92/'Populations3 4313314'!CO92</f>
        <v>0.78585461689587421</v>
      </c>
      <c r="AU90" s="108">
        <f>'Populations3 4313314'!CP92/'Populations3 4313314'!CQ92</f>
        <v>0.78742514970059885</v>
      </c>
      <c r="AV90" s="108">
        <f>'Populations3 4313314'!CR92/'Populations3 4313314'!CS92</f>
        <v>0.78889990089197226</v>
      </c>
      <c r="AW90" s="108">
        <f>'Populations3 4313314'!CT92/'Populations3 4313314'!CU92</f>
        <v>0.78781925343811399</v>
      </c>
      <c r="AX90" s="108">
        <f>'Populations3 4313314'!CV92/'Populations3 4313314'!CW92</f>
        <v>0.77660594439117925</v>
      </c>
      <c r="AY90" s="108">
        <f>'Populations3 4313314'!CX92/'Populations3 4313314'!CY92</f>
        <v>0.78062678062678059</v>
      </c>
      <c r="AZ90" s="108">
        <f>'Populations3 4313314'!CZ92/'Populations3 4313314'!DA92</f>
        <v>0.78338001867413631</v>
      </c>
      <c r="BA90" s="108">
        <f>'Populations3 4313314'!DB92/'Populations3 4313314'!DC92</f>
        <v>0.785375118708452</v>
      </c>
      <c r="BB90" s="108">
        <f>'Populations3 4313314'!DD92/'Populations3 4313314'!DE92</f>
        <v>0.79013539651837528</v>
      </c>
      <c r="BC90" s="108">
        <f>'Populations3 4313314'!DF92/'Populations3 4313314'!DG92</f>
        <v>0.78737864077669906</v>
      </c>
      <c r="BD90" s="108">
        <f>'Populations3 4313314'!DH92/'Populations3 4313314'!DI92</f>
        <v>0.79764243614931241</v>
      </c>
      <c r="BE90" s="108">
        <f>'Populations3 4313314'!DJ92/'Populations3 4313314'!DK92</f>
        <v>0.80240722166499501</v>
      </c>
      <c r="BF90" s="108">
        <f>'Populations3 4313314'!DL92/'Populations3 4313314'!DM92</f>
        <v>0.80259222333001001</v>
      </c>
      <c r="BG90" s="108">
        <f>'Populations3 4313314'!DN92/'Populations3 4313314'!DO92</f>
        <v>0.81294964028776984</v>
      </c>
      <c r="BH90" s="108">
        <f>'Populations3 4313314'!DP92/'Populations3 4313314'!DQ92</f>
        <v>0.80883864337101752</v>
      </c>
      <c r="BI90" s="108">
        <f>'Populations3 4313314'!DR92/'Populations3 4313314'!DS92</f>
        <v>0.81171548117154813</v>
      </c>
      <c r="BJ90" s="108">
        <f>'Populations3 4313314'!DT92/'Populations3 4313314'!DU92</f>
        <v>0.80083420229405633</v>
      </c>
      <c r="BK90" s="108">
        <f>'Populations3 4313314'!DV92/'Populations3 4313314'!DW92</f>
        <v>0.79793814432989696</v>
      </c>
      <c r="BL90" s="108">
        <f>'Populations3 4313314'!DX92/'Populations3 4313314'!DY92</f>
        <v>0.79271991911021233</v>
      </c>
      <c r="BM90" s="108">
        <f>'Populations3 4313314'!DZ92/'Populations3 4313314'!EA92</f>
        <v>0.79373104145601614</v>
      </c>
      <c r="BN90" s="108">
        <v>0.8014256619144603</v>
      </c>
      <c r="BO90" s="108">
        <v>0.80144777662874866</v>
      </c>
      <c r="BP90" s="108">
        <v>0.79725448785638864</v>
      </c>
      <c r="BQ90" s="108">
        <v>0.79956427015250542</v>
      </c>
      <c r="BR90" s="108">
        <v>0.78970427163198242</v>
      </c>
      <c r="BS90" s="108">
        <v>0.7849944008958567</v>
      </c>
      <c r="BT90" s="108">
        <v>0.78737541528239208</v>
      </c>
      <c r="BU90" s="108">
        <v>0.78024417314095451</v>
      </c>
      <c r="BV90" s="108">
        <v>0.77029914529914534</v>
      </c>
      <c r="BW90" s="108">
        <v>0.76719576719576721</v>
      </c>
      <c r="BX90" s="108">
        <v>0.76403326403326399</v>
      </c>
      <c r="BY90" s="108">
        <v>0.75806451612903225</v>
      </c>
      <c r="BZ90" s="108">
        <v>0.76425120772946864</v>
      </c>
      <c r="CA90" s="108">
        <v>0.7687140115163148</v>
      </c>
      <c r="CB90" s="108">
        <v>0.77453838678328479</v>
      </c>
    </row>
    <row r="91" spans="1:80" x14ac:dyDescent="0.2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f>'Populations3 4313314'!AB93/'Populations3 4313314'!AC93</f>
        <v>0.52296819787985871</v>
      </c>
      <c r="O91" s="108">
        <f>'Populations3 4313314'!AD93/'Populations3 4313314'!AE93</f>
        <v>0.52142857142857146</v>
      </c>
      <c r="P91" s="108">
        <f>'Populations3 4313314'!AF93/'Populations3 4313314'!AG93</f>
        <v>0.50357142857142856</v>
      </c>
      <c r="Q91" s="108">
        <f>'Populations3 4313314'!AH93/'Populations3 4313314'!AI93</f>
        <v>0.4795539033457249</v>
      </c>
      <c r="R91" s="108">
        <f>'Populations3 4313314'!AJ93/'Populations3 4313314'!AK93</f>
        <v>0.45985401459854014</v>
      </c>
      <c r="S91" s="108">
        <f>'Populations3 4313314'!AL93/'Populations3 4313314'!AM93</f>
        <v>0.44074074074074077</v>
      </c>
      <c r="T91" s="108">
        <f>'Populations3 4313314'!AN93/'Populations3 4313314'!AO93</f>
        <v>0.42379182156133827</v>
      </c>
      <c r="U91" s="108">
        <f>'Populations3 4313314'!AP93/'Populations3 4313314'!AQ93</f>
        <v>0.41269841269841268</v>
      </c>
      <c r="V91" s="108">
        <f>'Populations3 4313314'!AR93/'Populations3 4313314'!AS93</f>
        <v>0.38709677419354838</v>
      </c>
      <c r="W91" s="108">
        <f>'Populations3 4313314'!AT93/'Populations3 4313314'!AU93</f>
        <v>0.42213114754098363</v>
      </c>
      <c r="X91" s="108">
        <f>'Populations3 4313314'!AV93/'Populations3 4313314'!AW93</f>
        <v>0.42307692307692307</v>
      </c>
      <c r="Y91" s="108">
        <f>'Populations3 4313314'!AX93/'Populations3 4313314'!AY93</f>
        <v>0.42322097378277151</v>
      </c>
      <c r="Z91" s="108">
        <f>'Populations3 4313314'!AZ93/'Populations3 4313314'!BA93</f>
        <v>0.44117647058823528</v>
      </c>
      <c r="AA91" s="108">
        <f>'Populations3 4313314'!BB93/'Populations3 4313314'!BC93</f>
        <v>0.46520146520146521</v>
      </c>
      <c r="AB91" s="108">
        <f>'Populations3 4313314'!BD93/'Populations3 4313314'!BE93</f>
        <v>0.46909090909090911</v>
      </c>
      <c r="AC91" s="108">
        <f>'Populations3 4313314'!BF93/'Populations3 4313314'!BG93</f>
        <v>0.47810218978102192</v>
      </c>
      <c r="AD91" s="108">
        <f>'Populations3 4313314'!BH93/'Populations3 4313314'!BI93</f>
        <v>0.50367647058823528</v>
      </c>
      <c r="AE91" s="108">
        <f>'Populations3 4313314'!BJ93/'Populations3 4313314'!BK93</f>
        <v>0.50183150183150182</v>
      </c>
      <c r="AF91" s="108">
        <f>'Populations3 4313314'!BL93/'Populations3 4313314'!BM93</f>
        <v>0.49820788530465948</v>
      </c>
      <c r="AG91" s="108">
        <f>'Populations3 4313314'!BN93/'Populations3 4313314'!BO93</f>
        <v>0.56293706293706292</v>
      </c>
      <c r="AH91" s="108">
        <f>'Populations3 4313314'!BP93/'Populations3 4313314'!BQ93</f>
        <v>0.62456140350877198</v>
      </c>
      <c r="AI91" s="108">
        <f>'Populations3 4313314'!BR93/'Populations3 4313314'!BS93</f>
        <v>0.66095890410958902</v>
      </c>
      <c r="AJ91" s="108">
        <f>'Populations3 4313314'!BT93/'Populations3 4313314'!BU93</f>
        <v>0.66101694915254239</v>
      </c>
      <c r="AK91" s="108">
        <f>'Populations3 4313314'!BV93/'Populations3 4313314'!BW93</f>
        <v>0.66551724137931034</v>
      </c>
      <c r="AL91" s="108">
        <f>'Populations3 4313314'!BX93/'Populations3 4313314'!BY93</f>
        <v>0.68259385665529015</v>
      </c>
      <c r="AM91" s="108">
        <f>'Populations3 4313314'!BZ93/'Populations3 4313314'!CA93</f>
        <v>0.69594594594594594</v>
      </c>
      <c r="AN91" s="108">
        <f>'Populations3 4313314'!CB93/'Populations3 4313314'!CC93</f>
        <v>0.70748299319727892</v>
      </c>
      <c r="AO91" s="108">
        <f>'Populations3 4313314'!CD93/'Populations3 4313314'!CE93</f>
        <v>0.69491525423728817</v>
      </c>
      <c r="AP91" s="108">
        <f>'Populations3 4313314'!CF93/'Populations3 4313314'!CG93</f>
        <v>0.72661870503597126</v>
      </c>
      <c r="AQ91" s="108">
        <f>'Populations3 4313314'!CH93/'Populations3 4313314'!CI93</f>
        <v>0.69565217391304346</v>
      </c>
      <c r="AR91" s="108">
        <f>'Populations3 4313314'!CJ93/'Populations3 4313314'!CK93</f>
        <v>0.69852941176470584</v>
      </c>
      <c r="AS91" s="108">
        <f>'Populations3 4313314'!CL93/'Populations3 4313314'!CM93</f>
        <v>0.68582375478927204</v>
      </c>
      <c r="AT91" s="108">
        <f>'Populations3 4313314'!CN93/'Populations3 4313314'!CO93</f>
        <v>0.69348659003831414</v>
      </c>
      <c r="AU91" s="108">
        <f>'Populations3 4313314'!CP93/'Populations3 4313314'!CQ93</f>
        <v>0.68774703557312256</v>
      </c>
      <c r="AV91" s="108">
        <f>'Populations3 4313314'!CR93/'Populations3 4313314'!CS93</f>
        <v>0.71984435797665369</v>
      </c>
      <c r="AW91" s="108">
        <f>'Populations3 4313314'!CT93/'Populations3 4313314'!CU93</f>
        <v>0.72244897959183674</v>
      </c>
      <c r="AX91" s="108">
        <f>'Populations3 4313314'!CV93/'Populations3 4313314'!CW93</f>
        <v>0.70161290322580649</v>
      </c>
      <c r="AY91" s="108">
        <f>'Populations3 4313314'!CX93/'Populations3 4313314'!CY93</f>
        <v>0.70564516129032262</v>
      </c>
      <c r="AZ91" s="108">
        <f>'Populations3 4313314'!CZ93/'Populations3 4313314'!DA93</f>
        <v>0.71887550200803207</v>
      </c>
      <c r="BA91" s="108">
        <f>'Populations3 4313314'!DB93/'Populations3 4313314'!DC93</f>
        <v>0.72177419354838712</v>
      </c>
      <c r="BB91" s="108">
        <f>'Populations3 4313314'!DD93/'Populations3 4313314'!DE93</f>
        <v>0.70731707317073167</v>
      </c>
      <c r="BC91" s="108">
        <f>'Populations3 4313314'!DF93/'Populations3 4313314'!DG93</f>
        <v>0.74248927038626611</v>
      </c>
      <c r="BD91" s="108">
        <f>'Populations3 4313314'!DH93/'Populations3 4313314'!DI93</f>
        <v>0.75213675213675213</v>
      </c>
      <c r="BE91" s="108">
        <f>'Populations3 4313314'!DJ93/'Populations3 4313314'!DK93</f>
        <v>0.76623376623376627</v>
      </c>
      <c r="BF91" s="108">
        <f>'Populations3 4313314'!DL93/'Populations3 4313314'!DM93</f>
        <v>0.75641025641025639</v>
      </c>
      <c r="BG91" s="108">
        <f>'Populations3 4313314'!DN93/'Populations3 4313314'!DO93</f>
        <v>0.7405857740585774</v>
      </c>
      <c r="BH91" s="108">
        <f>'Populations3 4313314'!DP93/'Populations3 4313314'!DQ93</f>
        <v>0.72384937238493718</v>
      </c>
      <c r="BI91" s="108">
        <f>'Populations3 4313314'!DR93/'Populations3 4313314'!DS93</f>
        <v>0.7186147186147186</v>
      </c>
      <c r="BJ91" s="108">
        <f>'Populations3 4313314'!DT93/'Populations3 4313314'!DU93</f>
        <v>0.72246696035242286</v>
      </c>
      <c r="BK91" s="108">
        <f>'Populations3 4313314'!DV93/'Populations3 4313314'!DW93</f>
        <v>0.72687224669603523</v>
      </c>
      <c r="BL91" s="108">
        <f>'Populations3 4313314'!DX93/'Populations3 4313314'!DY93</f>
        <v>0.71308016877637126</v>
      </c>
      <c r="BM91" s="108">
        <f>'Populations3 4313314'!DZ93/'Populations3 4313314'!EA93</f>
        <v>0.70638297872340428</v>
      </c>
      <c r="BN91" s="108">
        <v>0.70124481327800825</v>
      </c>
      <c r="BO91" s="108">
        <v>0.70954356846473032</v>
      </c>
      <c r="BP91" s="108">
        <v>0.68085106382978722</v>
      </c>
      <c r="BQ91" s="108">
        <v>0.63559322033898302</v>
      </c>
      <c r="BR91" s="108">
        <v>0.63821138211382111</v>
      </c>
      <c r="BS91" s="108">
        <v>0.64435146443514646</v>
      </c>
      <c r="BT91" s="108">
        <v>0.63709677419354838</v>
      </c>
      <c r="BU91" s="108">
        <v>0.65476190476190477</v>
      </c>
      <c r="BV91" s="108">
        <v>0.6328125</v>
      </c>
      <c r="BW91" s="108">
        <v>0.657258064516129</v>
      </c>
      <c r="BX91" s="108">
        <v>0.67500000000000004</v>
      </c>
      <c r="BY91" s="108">
        <v>0.69696969696969702</v>
      </c>
      <c r="BZ91" s="108">
        <v>0.69547325102880664</v>
      </c>
      <c r="CA91" s="108">
        <v>0.70238095238095233</v>
      </c>
      <c r="CB91" s="108">
        <v>0.70799999999999996</v>
      </c>
    </row>
    <row r="92" spans="1:80" x14ac:dyDescent="0.2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f>'Populations3 4313314'!AB94/'Populations3 4313314'!AC94</f>
        <v>0.73493975903614461</v>
      </c>
      <c r="O92" s="108">
        <f>'Populations3 4313314'!AD94/'Populations3 4313314'!AE94</f>
        <v>0.68421052631578949</v>
      </c>
      <c r="P92" s="108">
        <f>'Populations3 4313314'!AF94/'Populations3 4313314'!AG94</f>
        <v>0.64556962025316456</v>
      </c>
      <c r="Q92" s="108">
        <f>'Populations3 4313314'!AH94/'Populations3 4313314'!AI94</f>
        <v>0.64634146341463417</v>
      </c>
      <c r="R92" s="108">
        <f>'Populations3 4313314'!AJ94/'Populations3 4313314'!AK94</f>
        <v>0.62962962962962965</v>
      </c>
      <c r="S92" s="108">
        <f>'Populations3 4313314'!AL94/'Populations3 4313314'!AM94</f>
        <v>0.64197530864197527</v>
      </c>
      <c r="T92" s="108">
        <f>'Populations3 4313314'!AN94/'Populations3 4313314'!AO94</f>
        <v>0.620253164556962</v>
      </c>
      <c r="U92" s="108">
        <f>'Populations3 4313314'!AP94/'Populations3 4313314'!AQ94</f>
        <v>0.59375</v>
      </c>
      <c r="V92" s="108">
        <f>'Populations3 4313314'!AR94/'Populations3 4313314'!AS94</f>
        <v>0.5757575757575758</v>
      </c>
      <c r="W92" s="108">
        <f>'Populations3 4313314'!AT94/'Populations3 4313314'!AU94</f>
        <v>0.61428571428571432</v>
      </c>
      <c r="X92" s="108">
        <f>'Populations3 4313314'!AV94/'Populations3 4313314'!AW94</f>
        <v>0.734375</v>
      </c>
      <c r="Y92" s="108">
        <f>'Populations3 4313314'!AX94/'Populations3 4313314'!AY94</f>
        <v>0.77049180327868849</v>
      </c>
      <c r="Z92" s="108">
        <f>'Populations3 4313314'!AZ94/'Populations3 4313314'!BA94</f>
        <v>0.77777777777777779</v>
      </c>
      <c r="AA92" s="108">
        <f>'Populations3 4313314'!BB94/'Populations3 4313314'!BC94</f>
        <v>0.83606557377049184</v>
      </c>
      <c r="AB92" s="108">
        <f>'Populations3 4313314'!BD94/'Populations3 4313314'!BE94</f>
        <v>0.80327868852459017</v>
      </c>
      <c r="AC92" s="108">
        <f>'Populations3 4313314'!BF94/'Populations3 4313314'!BG94</f>
        <v>0.71666666666666667</v>
      </c>
      <c r="AD92" s="108">
        <f>'Populations3 4313314'!BH94/'Populations3 4313314'!BI94</f>
        <v>0.74137931034482762</v>
      </c>
      <c r="AE92" s="108">
        <f>'Populations3 4313314'!BJ94/'Populations3 4313314'!BK94</f>
        <v>0.74576271186440679</v>
      </c>
      <c r="AF92" s="108">
        <f>'Populations3 4313314'!BL94/'Populations3 4313314'!BM94</f>
        <v>0.77192982456140347</v>
      </c>
      <c r="AG92" s="108">
        <f>'Populations3 4313314'!BN94/'Populations3 4313314'!BO94</f>
        <v>0.8571428571428571</v>
      </c>
      <c r="AH92" s="108">
        <f>'Populations3 4313314'!BP94/'Populations3 4313314'!BQ94</f>
        <v>0.8571428571428571</v>
      </c>
      <c r="AI92" s="108">
        <f>'Populations3 4313314'!BR94/'Populations3 4313314'!BS94</f>
        <v>0.85416666666666663</v>
      </c>
      <c r="AJ92" s="108">
        <f>'Populations3 4313314'!BT94/'Populations3 4313314'!BU94</f>
        <v>0.84782608695652173</v>
      </c>
      <c r="AK92" s="108">
        <f>'Populations3 4313314'!BV94/'Populations3 4313314'!BW94</f>
        <v>0.77777777777777779</v>
      </c>
      <c r="AL92" s="108">
        <f>'Populations3 4313314'!BX94/'Populations3 4313314'!BY94</f>
        <v>0.71739130434782605</v>
      </c>
      <c r="AM92" s="108">
        <f>'Populations3 4313314'!BZ94/'Populations3 4313314'!CA94</f>
        <v>0.74468085106382975</v>
      </c>
      <c r="AN92" s="108">
        <f>'Populations3 4313314'!CB94/'Populations3 4313314'!CC94</f>
        <v>0.75</v>
      </c>
      <c r="AO92" s="108">
        <f>'Populations3 4313314'!CD94/'Populations3 4313314'!CE94</f>
        <v>0.74468085106382975</v>
      </c>
      <c r="AP92" s="108">
        <f>'Populations3 4313314'!CF94/'Populations3 4313314'!CG94</f>
        <v>0.76470588235294112</v>
      </c>
      <c r="AQ92" s="108">
        <f>'Populations3 4313314'!CH94/'Populations3 4313314'!CI94</f>
        <v>0.69090909090909092</v>
      </c>
      <c r="AR92" s="108">
        <f>'Populations3 4313314'!CJ94/'Populations3 4313314'!CK94</f>
        <v>0.7142857142857143</v>
      </c>
      <c r="AS92" s="108">
        <f>'Populations3 4313314'!CL94/'Populations3 4313314'!CM94</f>
        <v>0.73584905660377353</v>
      </c>
      <c r="AT92" s="108">
        <f>'Populations3 4313314'!CN94/'Populations3 4313314'!CO94</f>
        <v>0.70370370370370372</v>
      </c>
      <c r="AU92" s="108">
        <f>'Populations3 4313314'!CP94/'Populations3 4313314'!CQ94</f>
        <v>0.72727272727272729</v>
      </c>
      <c r="AV92" s="108">
        <f>'Populations3 4313314'!CR94/'Populations3 4313314'!CS94</f>
        <v>0.7592592592592593</v>
      </c>
      <c r="AW92" s="108">
        <f>'Populations3 4313314'!CT94/'Populations3 4313314'!CU94</f>
        <v>0.76363636363636367</v>
      </c>
      <c r="AX92" s="108">
        <f>'Populations3 4313314'!CV94/'Populations3 4313314'!CW94</f>
        <v>0.73684210526315785</v>
      </c>
      <c r="AY92" s="108">
        <f>'Populations3 4313314'!CX94/'Populations3 4313314'!CY94</f>
        <v>0.75</v>
      </c>
      <c r="AZ92" s="108">
        <f>'Populations3 4313314'!CZ94/'Populations3 4313314'!DA94</f>
        <v>0.77192982456140347</v>
      </c>
      <c r="BA92" s="108">
        <f>'Populations3 4313314'!DB94/'Populations3 4313314'!DC94</f>
        <v>0.76271186440677963</v>
      </c>
      <c r="BB92" s="108">
        <f>'Populations3 4313314'!DD94/'Populations3 4313314'!DE94</f>
        <v>0.7931034482758621</v>
      </c>
      <c r="BC92" s="108">
        <f>'Populations3 4313314'!DF94/'Populations3 4313314'!DG94</f>
        <v>0.78947368421052633</v>
      </c>
      <c r="BD92" s="108">
        <f>'Populations3 4313314'!DH94/'Populations3 4313314'!DI94</f>
        <v>0.8035714285714286</v>
      </c>
      <c r="BE92" s="108">
        <f>'Populations3 4313314'!DJ94/'Populations3 4313314'!DK94</f>
        <v>0.8</v>
      </c>
      <c r="BF92" s="108">
        <f>'Populations3 4313314'!DL94/'Populations3 4313314'!DM94</f>
        <v>0.81481481481481477</v>
      </c>
      <c r="BG92" s="108">
        <f>'Populations3 4313314'!DN94/'Populations3 4313314'!DO94</f>
        <v>0.81481481481481477</v>
      </c>
      <c r="BH92" s="108">
        <f>'Populations3 4313314'!DP94/'Populations3 4313314'!DQ94</f>
        <v>0.81632653061224492</v>
      </c>
      <c r="BI92" s="108">
        <f>'Populations3 4313314'!DR94/'Populations3 4313314'!DS94</f>
        <v>0.82692307692307687</v>
      </c>
      <c r="BJ92" s="108">
        <f>'Populations3 4313314'!DT94/'Populations3 4313314'!DU94</f>
        <v>0.84</v>
      </c>
      <c r="BK92" s="108">
        <f>'Populations3 4313314'!DV94/'Populations3 4313314'!DW94</f>
        <v>0.86</v>
      </c>
      <c r="BL92" s="108">
        <f>'Populations3 4313314'!DX94/'Populations3 4313314'!DY94</f>
        <v>0.86</v>
      </c>
      <c r="BM92" s="108">
        <f>'Populations3 4313314'!DZ94/'Populations3 4313314'!EA94</f>
        <v>0.8571428571428571</v>
      </c>
      <c r="BN92" s="108">
        <v>0.80851063829787229</v>
      </c>
      <c r="BO92" s="108">
        <v>0.84782608695652173</v>
      </c>
      <c r="BP92" s="108">
        <v>0.84090909090909094</v>
      </c>
      <c r="BQ92" s="108">
        <v>0.81395348837209303</v>
      </c>
      <c r="BR92" s="108">
        <v>0.84090909090909094</v>
      </c>
      <c r="BS92" s="108">
        <v>0.80434782608695654</v>
      </c>
      <c r="BT92" s="108">
        <v>0.84444444444444444</v>
      </c>
      <c r="BU92" s="108">
        <v>0.86363636363636365</v>
      </c>
      <c r="BV92" s="108">
        <v>0.87804878048780488</v>
      </c>
      <c r="BW92" s="108">
        <v>0.86842105263157898</v>
      </c>
      <c r="BX92" s="108">
        <v>0.84615384615384615</v>
      </c>
      <c r="BY92" s="108">
        <v>0.87179487179487181</v>
      </c>
      <c r="BZ92" s="108">
        <v>0.87804878048780488</v>
      </c>
      <c r="CA92" s="108">
        <v>0.85365853658536583</v>
      </c>
      <c r="CB92" s="108">
        <v>0.86046511627906974</v>
      </c>
    </row>
    <row r="93" spans="1:80" x14ac:dyDescent="0.2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f>'Populations3 4313314'!AB95/'Populations3 4313314'!AC95</f>
        <v>0.66086956521739126</v>
      </c>
      <c r="O93" s="108">
        <f>'Populations3 4313314'!AD95/'Populations3 4313314'!AE95</f>
        <v>0.66666666666666663</v>
      </c>
      <c r="P93" s="108">
        <f>'Populations3 4313314'!AF95/'Populations3 4313314'!AG95</f>
        <v>0.66942148760330578</v>
      </c>
      <c r="Q93" s="108">
        <f>'Populations3 4313314'!AH95/'Populations3 4313314'!AI95</f>
        <v>0.67716535433070868</v>
      </c>
      <c r="R93" s="108">
        <f>'Populations3 4313314'!AJ95/'Populations3 4313314'!AK95</f>
        <v>0.69230769230769229</v>
      </c>
      <c r="S93" s="108">
        <f>'Populations3 4313314'!AL95/'Populations3 4313314'!AM95</f>
        <v>0.69852941176470584</v>
      </c>
      <c r="T93" s="108">
        <f>'Populations3 4313314'!AN95/'Populations3 4313314'!AO95</f>
        <v>0.6992481203007519</v>
      </c>
      <c r="U93" s="108">
        <f>'Populations3 4313314'!AP95/'Populations3 4313314'!AQ95</f>
        <v>0.69047619047619047</v>
      </c>
      <c r="V93" s="108">
        <f>'Populations3 4313314'!AR95/'Populations3 4313314'!AS95</f>
        <v>0.6428571428571429</v>
      </c>
      <c r="W93" s="108">
        <f>'Populations3 4313314'!AT95/'Populations3 4313314'!AU95</f>
        <v>0.69291338582677164</v>
      </c>
      <c r="X93" s="108">
        <f>'Populations3 4313314'!AV95/'Populations3 4313314'!AW95</f>
        <v>0.73015873015873012</v>
      </c>
      <c r="Y93" s="108">
        <f>'Populations3 4313314'!AX95/'Populations3 4313314'!AY95</f>
        <v>0.73983739837398377</v>
      </c>
      <c r="Z93" s="108">
        <f>'Populations3 4313314'!AZ95/'Populations3 4313314'!BA95</f>
        <v>0.72180451127819545</v>
      </c>
      <c r="AA93" s="108">
        <f>'Populations3 4313314'!BB95/'Populations3 4313314'!BC95</f>
        <v>0.77519379844961245</v>
      </c>
      <c r="AB93" s="108">
        <f>'Populations3 4313314'!BD95/'Populations3 4313314'!BE95</f>
        <v>0.76923076923076927</v>
      </c>
      <c r="AC93" s="108">
        <f>'Populations3 4313314'!BF95/'Populations3 4313314'!BG95</f>
        <v>0.75968992248062017</v>
      </c>
      <c r="AD93" s="108">
        <f>'Populations3 4313314'!BH95/'Populations3 4313314'!BI95</f>
        <v>0.72519083969465647</v>
      </c>
      <c r="AE93" s="108">
        <f>'Populations3 4313314'!BJ95/'Populations3 4313314'!BK95</f>
        <v>0.73809523809523814</v>
      </c>
      <c r="AF93" s="108">
        <f>'Populations3 4313314'!BL95/'Populations3 4313314'!BM95</f>
        <v>0.74015748031496065</v>
      </c>
      <c r="AG93" s="108">
        <f>'Populations3 4313314'!BN95/'Populations3 4313314'!BO95</f>
        <v>0.74380165289256195</v>
      </c>
      <c r="AH93" s="108">
        <f>'Populations3 4313314'!BP95/'Populations3 4313314'!BQ95</f>
        <v>0.73949579831932777</v>
      </c>
      <c r="AI93" s="108">
        <f>'Populations3 4313314'!BR95/'Populations3 4313314'!BS95</f>
        <v>0.71794871794871795</v>
      </c>
      <c r="AJ93" s="108">
        <f>'Populations3 4313314'!BT95/'Populations3 4313314'!BU95</f>
        <v>0.72413793103448276</v>
      </c>
      <c r="AK93" s="108">
        <f>'Populations3 4313314'!BV95/'Populations3 4313314'!BW95</f>
        <v>0.73949579831932777</v>
      </c>
      <c r="AL93" s="108">
        <f>'Populations3 4313314'!BX95/'Populations3 4313314'!BY95</f>
        <v>0.76666666666666672</v>
      </c>
      <c r="AM93" s="108">
        <f>'Populations3 4313314'!BZ95/'Populations3 4313314'!CA95</f>
        <v>0.752</v>
      </c>
      <c r="AN93" s="108">
        <f>'Populations3 4313314'!CB95/'Populations3 4313314'!CC95</f>
        <v>0.75</v>
      </c>
      <c r="AO93" s="108">
        <f>'Populations3 4313314'!CD95/'Populations3 4313314'!CE95</f>
        <v>0.77419354838709675</v>
      </c>
      <c r="AP93" s="108">
        <f>'Populations3 4313314'!CF95/'Populations3 4313314'!CG95</f>
        <v>0.76296296296296295</v>
      </c>
      <c r="AQ93" s="108">
        <f>'Populations3 4313314'!CH95/'Populations3 4313314'!CI95</f>
        <v>0.76744186046511631</v>
      </c>
      <c r="AR93" s="108">
        <f>'Populations3 4313314'!CJ95/'Populations3 4313314'!CK95</f>
        <v>0.796875</v>
      </c>
      <c r="AS93" s="108">
        <f>'Populations3 4313314'!CL95/'Populations3 4313314'!CM95</f>
        <v>0.83050847457627119</v>
      </c>
      <c r="AT93" s="108">
        <f>'Populations3 4313314'!CN95/'Populations3 4313314'!CO95</f>
        <v>0.8035714285714286</v>
      </c>
      <c r="AU93" s="108">
        <f>'Populations3 4313314'!CP95/'Populations3 4313314'!CQ95</f>
        <v>0.78301886792452835</v>
      </c>
      <c r="AV93" s="108">
        <f>'Populations3 4313314'!CR95/'Populations3 4313314'!CS95</f>
        <v>0.76363636363636367</v>
      </c>
      <c r="AW93" s="108">
        <f>'Populations3 4313314'!CT95/'Populations3 4313314'!CU95</f>
        <v>0.73636363636363633</v>
      </c>
      <c r="AX93" s="108">
        <f>'Populations3 4313314'!CV95/'Populations3 4313314'!CW95</f>
        <v>0.72972972972972971</v>
      </c>
      <c r="AY93" s="108">
        <f>'Populations3 4313314'!CX95/'Populations3 4313314'!CY95</f>
        <v>0.74766355140186913</v>
      </c>
      <c r="AZ93" s="108">
        <f>'Populations3 4313314'!CZ95/'Populations3 4313314'!DA95</f>
        <v>0.73333333333333328</v>
      </c>
      <c r="BA93" s="108">
        <f>'Populations3 4313314'!DB95/'Populations3 4313314'!DC95</f>
        <v>0.71962616822429903</v>
      </c>
      <c r="BB93" s="108">
        <f>'Populations3 4313314'!DD95/'Populations3 4313314'!DE95</f>
        <v>0.72727272727272729</v>
      </c>
      <c r="BC93" s="108">
        <f>'Populations3 4313314'!DF95/'Populations3 4313314'!DG95</f>
        <v>0.74489795918367352</v>
      </c>
      <c r="BD93" s="108">
        <f>'Populations3 4313314'!DH95/'Populations3 4313314'!DI95</f>
        <v>0.72164948453608246</v>
      </c>
      <c r="BE93" s="108">
        <f>'Populations3 4313314'!DJ95/'Populations3 4313314'!DK95</f>
        <v>0.71578947368421053</v>
      </c>
      <c r="BF93" s="108">
        <f>'Populations3 4313314'!DL95/'Populations3 4313314'!DM95</f>
        <v>0.6629213483146067</v>
      </c>
      <c r="BG93" s="108">
        <f>'Populations3 4313314'!DN95/'Populations3 4313314'!DO95</f>
        <v>0.7</v>
      </c>
      <c r="BH93" s="108">
        <f>'Populations3 4313314'!DP95/'Populations3 4313314'!DQ95</f>
        <v>0.6966292134831461</v>
      </c>
      <c r="BI93" s="108">
        <f>'Populations3 4313314'!DR95/'Populations3 4313314'!DS95</f>
        <v>0.68131868131868134</v>
      </c>
      <c r="BJ93" s="108">
        <f>'Populations3 4313314'!DT95/'Populations3 4313314'!DU95</f>
        <v>0.70408163265306123</v>
      </c>
      <c r="BK93" s="108">
        <f>'Populations3 4313314'!DV95/'Populations3 4313314'!DW95</f>
        <v>0.72477064220183485</v>
      </c>
      <c r="BL93" s="108">
        <f>'Populations3 4313314'!DX95/'Populations3 4313314'!DY95</f>
        <v>0.7155963302752294</v>
      </c>
      <c r="BM93" s="108">
        <f>'Populations3 4313314'!DZ95/'Populations3 4313314'!EA95</f>
        <v>0.70873786407766992</v>
      </c>
      <c r="BN93" s="108">
        <v>0.72222222222222221</v>
      </c>
      <c r="BO93" s="108">
        <v>0.71698113207547165</v>
      </c>
      <c r="BP93" s="108">
        <v>0.73831775700934577</v>
      </c>
      <c r="BQ93" s="108">
        <v>0.76576576576576572</v>
      </c>
      <c r="BR93" s="108">
        <v>0.75229357798165142</v>
      </c>
      <c r="BS93" s="108">
        <v>0.78181818181818186</v>
      </c>
      <c r="BT93" s="108">
        <v>0.7592592592592593</v>
      </c>
      <c r="BU93" s="108">
        <v>0.79047619047619044</v>
      </c>
      <c r="BV93" s="108">
        <v>0.7589285714285714</v>
      </c>
      <c r="BW93" s="108">
        <v>0.76470588235294112</v>
      </c>
      <c r="BX93" s="108">
        <v>0.75652173913043474</v>
      </c>
      <c r="BY93" s="108">
        <v>0.76106194690265483</v>
      </c>
      <c r="BZ93" s="108">
        <v>0.76521739130434785</v>
      </c>
      <c r="CA93" s="108">
        <v>0.77876106194690264</v>
      </c>
      <c r="CB93" s="108">
        <v>0.76851851851851849</v>
      </c>
    </row>
    <row r="94" spans="1:80" s="10" customFormat="1" ht="15.75" x14ac:dyDescent="0.25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f>'Populations3 4313314'!AB96/'Populations3 4313314'!AC96</f>
        <v>0.64786913473956087</v>
      </c>
      <c r="O94" s="179">
        <f>'Populations3 4313314'!AD96/'Populations3 4313314'!AE96</f>
        <v>0.64278051920188806</v>
      </c>
      <c r="P94" s="179">
        <f>'Populations3 4313314'!AF96/'Populations3 4313314'!AG96</f>
        <v>0.64219212865002118</v>
      </c>
      <c r="Q94" s="179">
        <f>'Populations3 4313314'!AH96/'Populations3 4313314'!AI96</f>
        <v>0.64282655246252673</v>
      </c>
      <c r="R94" s="179">
        <f>'Populations3 4313314'!AJ96/'Populations3 4313314'!AK96</f>
        <v>0.6419568468276009</v>
      </c>
      <c r="S94" s="179">
        <f>'Populations3 4313314'!AL96/'Populations3 4313314'!AM96</f>
        <v>0.63108252947481247</v>
      </c>
      <c r="T94" s="179">
        <f>'Populations3 4313314'!AN96/'Populations3 4313314'!AO96</f>
        <v>0.62893081761006286</v>
      </c>
      <c r="U94" s="179">
        <f>'Populations3 4313314'!AP96/'Populations3 4313314'!AQ96</f>
        <v>0.62284927735719198</v>
      </c>
      <c r="V94" s="179">
        <f>'Populations3 4313314'!AR96/'Populations3 4313314'!AS96</f>
        <v>0.57822506861848122</v>
      </c>
      <c r="W94" s="179">
        <f>'Populations3 4313314'!AT96/'Populations3 4313314'!AU96</f>
        <v>0.60702802021129998</v>
      </c>
      <c r="X94" s="179">
        <f>'Populations3 4313314'!AV96/'Populations3 4313314'!AW96</f>
        <v>0.61568358481938734</v>
      </c>
      <c r="Y94" s="179">
        <f>'Populations3 4313314'!AX96/'Populations3 4313314'!AY96</f>
        <v>0.61453645364536458</v>
      </c>
      <c r="Z94" s="179">
        <f>'Populations3 4313314'!AZ96/'Populations3 4313314'!BA96</f>
        <v>0.61419614867890726</v>
      </c>
      <c r="AA94" s="179">
        <f>'Populations3 4313314'!BB96/'Populations3 4313314'!BC96</f>
        <v>0.62921847246891649</v>
      </c>
      <c r="AB94" s="179">
        <f>'Populations3 4313314'!BD96/'Populations3 4313314'!BE96</f>
        <v>0.63738938053097349</v>
      </c>
      <c r="AC94" s="179">
        <f>'Populations3 4313314'!BF96/'Populations3 4313314'!BG96</f>
        <v>0.62759081791843108</v>
      </c>
      <c r="AD94" s="179">
        <f>'Populations3 4313314'!BH96/'Populations3 4313314'!BI96</f>
        <v>0.63045912653975367</v>
      </c>
      <c r="AE94" s="179">
        <f>'Populations3 4313314'!BJ96/'Populations3 4313314'!BK96</f>
        <v>0.63648468708388817</v>
      </c>
      <c r="AF94" s="178">
        <f>'Populations3 4313314'!BL96/'Populations3 4313314'!BM96</f>
        <v>0.64400715563506261</v>
      </c>
      <c r="AG94" s="178">
        <f>'Populations3 4313314'!BN96/'Populations3 4313314'!BO96</f>
        <v>0.66112359550561794</v>
      </c>
      <c r="AH94" s="178">
        <f>'Populations3 4313314'!BP96/'Populations3 4313314'!BQ96</f>
        <v>0.67034451700067554</v>
      </c>
      <c r="AI94" s="178">
        <f>'Populations3 4313314'!BR96/'Populations3 4313314'!BS96</f>
        <v>0.67876465284039678</v>
      </c>
      <c r="AJ94" s="178">
        <f>'Populations3 4313314'!BT96/'Populations3 4313314'!BU96</f>
        <v>0.68881903906600805</v>
      </c>
      <c r="AK94" s="178">
        <f>'Populations3 4313314'!BV96/'Populations3 4313314'!BW96</f>
        <v>0.69562304600267977</v>
      </c>
      <c r="AL94" s="178">
        <f>'Populations3 4313314'!BX96/'Populations3 4313314'!BY96</f>
        <v>0.69939879759519041</v>
      </c>
      <c r="AM94" s="178">
        <f>'Populations3 4313314'!BZ96/'Populations3 4313314'!CA96</f>
        <v>0.69938244375827086</v>
      </c>
      <c r="AN94" s="178">
        <f>'Populations3 4313314'!CB96/'Populations3 4313314'!CC96</f>
        <v>0.70705754614549399</v>
      </c>
      <c r="AO94" s="178">
        <f>'Populations3 4313314'!CD96/'Populations3 4313314'!CE96</f>
        <v>0.71292073832790448</v>
      </c>
      <c r="AP94" s="178">
        <f>'Populations3 4313314'!CF96/'Populations3 4313314'!CG96</f>
        <v>0.72671755725190834</v>
      </c>
      <c r="AQ94" s="178">
        <f>'Populations3 4313314'!CH96/'Populations3 4313314'!CI96</f>
        <v>0.72759073021425447</v>
      </c>
      <c r="AR94" s="178">
        <f>'Populations3 4313314'!CJ96/'Populations3 4313314'!CK96</f>
        <v>0.73025005532197385</v>
      </c>
      <c r="AS94" s="178">
        <f>'Populations3 4313314'!CL96/'Populations3 4313314'!CM96</f>
        <v>0.73466188983430358</v>
      </c>
      <c r="AT94" s="178">
        <f>'Populations3 4313314'!CN96/'Populations3 4313314'!CO96</f>
        <v>0.73684210526315785</v>
      </c>
      <c r="AU94" s="178">
        <f>'Populations3 4313314'!CP96/'Populations3 4313314'!CQ96</f>
        <v>0.73761592399909526</v>
      </c>
      <c r="AV94" s="178">
        <f>'Populations3 4313314'!CR96/'Populations3 4313314'!CS96</f>
        <v>0.73997296079315011</v>
      </c>
      <c r="AW94" s="178">
        <f>'Populations3 4313314'!CT96/'Populations3 4313314'!CU96</f>
        <v>0.73829450350599413</v>
      </c>
      <c r="AX94" s="178">
        <f>'Populations3 4313314'!CV96/'Populations3 4313314'!CW96</f>
        <v>0.73091732729331826</v>
      </c>
      <c r="AY94" s="178">
        <f>'Populations3 4313314'!CX96/'Populations3 4313314'!CY96</f>
        <v>0.73277614637452004</v>
      </c>
      <c r="AZ94" s="178">
        <f>'Populations3 4313314'!CZ96/'Populations3 4313314'!DA96</f>
        <v>0.73630831643002026</v>
      </c>
      <c r="BA94" s="178">
        <f>'Populations3 4313314'!DB96/'Populations3 4313314'!DC96</f>
        <v>0.73496155585707823</v>
      </c>
      <c r="BB94" s="178">
        <f>'Populations3 4313314'!DD96/'Populations3 4313314'!DE96</f>
        <v>0.73962349739169875</v>
      </c>
      <c r="BC94" s="178">
        <f>'Populations3 4313314'!DF96/'Populations3 4313314'!DG96</f>
        <v>0.73764518332953766</v>
      </c>
      <c r="BD94" s="178">
        <f>'Populations3 4313314'!DH96/'Populations3 4313314'!DI96</f>
        <v>0.74019381633594827</v>
      </c>
      <c r="BE94" s="178">
        <f>'Populations3 4313314'!DJ96/'Populations3 4313314'!DK96</f>
        <v>0.74289739375440245</v>
      </c>
      <c r="BF94" s="178">
        <f>'Populations3 4313314'!DL96/'Populations3 4313314'!DM96</f>
        <v>0.74009433962264148</v>
      </c>
      <c r="BG94" s="178">
        <f>'Populations3 4313314'!DN96/'Populations3 4313314'!DO96</f>
        <v>0.7431302270011948</v>
      </c>
      <c r="BH94" s="178">
        <f>'Populations3 4313314'!DP96/'Populations3 4313314'!DQ96</f>
        <v>0.74477791116446579</v>
      </c>
      <c r="BI94" s="178">
        <f>'Populations3 4313314'!DR96/'Populations3 4313314'!DS96</f>
        <v>0.7440519105984138</v>
      </c>
      <c r="BJ94" s="178">
        <f>'Populations3 4313314'!DT96/'Populations3 4313314'!DU96</f>
        <v>0.74334372751259292</v>
      </c>
      <c r="BK94" s="178">
        <f>'Populations3 4313314'!DV96/'Populations3 4313314'!DW96</f>
        <v>0.74677496416626854</v>
      </c>
      <c r="BL94" s="178">
        <f>'Populations3 4313314'!DX96/'Populations3 4313314'!DY96</f>
        <v>0.74493163602074497</v>
      </c>
      <c r="BM94" s="178">
        <f>'Populations3 4313314'!DZ96/'Populations3 4313314'!EA96</f>
        <v>0.74270116306669831</v>
      </c>
      <c r="BN94" s="178">
        <v>0.74691064638783267</v>
      </c>
      <c r="BO94" s="178">
        <v>0.74636125029825817</v>
      </c>
      <c r="BP94" s="178">
        <v>0.74314153920854575</v>
      </c>
      <c r="BQ94" s="178">
        <v>0.7422655298416565</v>
      </c>
      <c r="BR94" s="178">
        <v>0.7415647921760391</v>
      </c>
      <c r="BS94" s="178">
        <v>0.74211180124223608</v>
      </c>
      <c r="BT94" s="178">
        <v>0.74245028234716426</v>
      </c>
      <c r="BU94" s="178">
        <v>0.74106922887410698</v>
      </c>
      <c r="BV94" s="178">
        <v>0.73615160349854225</v>
      </c>
      <c r="BW94" s="178">
        <v>0.73620814261623702</v>
      </c>
      <c r="BX94" s="178">
        <v>0.73912003825920614</v>
      </c>
      <c r="BY94" s="178">
        <v>0.7362794012829651</v>
      </c>
      <c r="BZ94" s="178">
        <v>0.73801250868658785</v>
      </c>
      <c r="CA94" s="178">
        <v>0.73837612768910477</v>
      </c>
      <c r="CB94" s="178">
        <v>0.7382284382284382</v>
      </c>
    </row>
    <row r="95" spans="1:80" x14ac:dyDescent="0.2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f>'Populations3 4313314'!AB97/'Populations3 4313314'!AC97</f>
        <v>0.20742857142857143</v>
      </c>
      <c r="O95" s="108">
        <f>'Populations3 4313314'!AD97/'Populations3 4313314'!AE97</f>
        <v>0.2015900056785917</v>
      </c>
      <c r="P95" s="108">
        <f>'Populations3 4313314'!AF97/'Populations3 4313314'!AG97</f>
        <v>0.19933554817275748</v>
      </c>
      <c r="Q95" s="108">
        <f>'Populations3 4313314'!AH97/'Populations3 4313314'!AI97</f>
        <v>0.22308546059933407</v>
      </c>
      <c r="R95" s="108">
        <f>'Populations3 4313314'!AJ97/'Populations3 4313314'!AK97</f>
        <v>0.23045977011494254</v>
      </c>
      <c r="S95" s="108">
        <f>'Populations3 4313314'!AL97/'Populations3 4313314'!AM97</f>
        <v>0.26694915254237289</v>
      </c>
      <c r="T95" s="108">
        <f>'Populations3 4313314'!AN97/'Populations3 4313314'!AO97</f>
        <v>0.25382653061224492</v>
      </c>
      <c r="U95" s="108">
        <f>'Populations3 4313314'!AP97/'Populations3 4313314'!AQ97</f>
        <v>0.51201108715737609</v>
      </c>
      <c r="V95" s="108">
        <f>'Populations3 4313314'!AR97/'Populations3 4313314'!AS97</f>
        <v>0.475325510368108</v>
      </c>
      <c r="W95" s="108">
        <f>'Populations3 4313314'!AT97/'Populations3 4313314'!AU97</f>
        <v>0.39552083333333332</v>
      </c>
      <c r="X95" s="108">
        <f>'Populations3 4313314'!AV97/'Populations3 4313314'!AW97</f>
        <v>0.38180507150582865</v>
      </c>
      <c r="Y95" s="108">
        <f>'Populations3 4313314'!AX97/'Populations3 4313314'!AY97</f>
        <v>0.37448240165631469</v>
      </c>
      <c r="Z95" s="108">
        <f>'Populations3 4313314'!AZ97/'Populations3 4313314'!BA97</f>
        <v>0.37429397988703678</v>
      </c>
      <c r="AA95" s="108">
        <f>'Populations3 4313314'!BB97/'Populations3 4313314'!BC97</f>
        <v>0.37985063698931032</v>
      </c>
      <c r="AB95" s="108">
        <f>'Populations3 4313314'!BD97/'Populations3 4313314'!BE97</f>
        <v>0.37997605507333132</v>
      </c>
      <c r="AC95" s="108">
        <f>'Populations3 4313314'!BF97/'Populations3 4313314'!BG97</f>
        <v>0.36405318661164604</v>
      </c>
      <c r="AD95" s="108">
        <f>'Populations3 4313314'!BH97/'Populations3 4313314'!BI97</f>
        <v>0.35942165645135943</v>
      </c>
      <c r="AE95" s="108">
        <f>'Populations3 4313314'!BJ97/'Populations3 4313314'!BK97</f>
        <v>0.36165838615727258</v>
      </c>
      <c r="AF95" s="108">
        <f>'Populations3 4313314'!BL97/'Populations3 4313314'!BM97</f>
        <v>0.36218923269540332</v>
      </c>
      <c r="AG95" s="108">
        <f>'Populations3 4313314'!BN97/'Populations3 4313314'!BO97</f>
        <v>0.36474283470749902</v>
      </c>
      <c r="AH95" s="108">
        <f>'Populations3 4313314'!BP97/'Populations3 4313314'!BQ97</f>
        <v>0.36034242484570972</v>
      </c>
      <c r="AI95" s="108">
        <f>'Populations3 4313314'!BR97/'Populations3 4313314'!BS97</f>
        <v>0.35326643456891255</v>
      </c>
      <c r="AJ95" s="108">
        <f>'Populations3 4313314'!BT97/'Populations3 4313314'!BU97</f>
        <v>0.34483502264395083</v>
      </c>
      <c r="AK95" s="108">
        <f>'Populations3 4313314'!BV97/'Populations3 4313314'!BW97</f>
        <v>0.33355734767025091</v>
      </c>
      <c r="AL95" s="108">
        <f>'Populations3 4313314'!BX97/'Populations3 4313314'!BY97</f>
        <v>0.3205774518790101</v>
      </c>
      <c r="AM95" s="108">
        <f>'Populations3 4313314'!BZ97/'Populations3 4313314'!CA97</f>
        <v>0.31076348353957506</v>
      </c>
      <c r="AN95" s="108">
        <f>'Populations3 4313314'!CB97/'Populations3 4313314'!CC97</f>
        <v>0.30518909410729989</v>
      </c>
      <c r="AO95" s="108">
        <f>'Populations3 4313314'!CD97/'Populations3 4313314'!CE97</f>
        <v>0.30152505446623096</v>
      </c>
      <c r="AP95" s="108">
        <f>'Populations3 4313314'!CF97/'Populations3 4313314'!CG97</f>
        <v>0.28438661710037177</v>
      </c>
      <c r="AQ95" s="108">
        <f>'Populations3 4313314'!CH97/'Populations3 4313314'!CI97</f>
        <v>0.28161704452335429</v>
      </c>
      <c r="AR95" s="108">
        <f>'Populations3 4313314'!CJ97/'Populations3 4313314'!CK97</f>
        <v>0.26001681143177363</v>
      </c>
      <c r="AS95" s="108">
        <f>'Populations3 4313314'!CL97/'Populations3 4313314'!CM97</f>
        <v>0.28021248339973437</v>
      </c>
      <c r="AT95" s="108">
        <f>'Populations3 4313314'!CN97/'Populations3 4313314'!CO97</f>
        <v>0.30849706557795353</v>
      </c>
      <c r="AU95" s="108">
        <f>'Populations3 4313314'!CP97/'Populations3 4313314'!CQ97</f>
        <v>0.44248496993987974</v>
      </c>
      <c r="AV95" s="108">
        <f>'Populations3 4313314'!CR97/'Populations3 4313314'!CS97</f>
        <v>0.45051875498802874</v>
      </c>
      <c r="AW95" s="108">
        <f>'Populations3 4313314'!CT97/'Populations3 4313314'!CU97</f>
        <v>0.46023818670764505</v>
      </c>
      <c r="AX95" s="108">
        <f>'Populations3 4313314'!CV97/'Populations3 4313314'!CW97</f>
        <v>0.49018920812894184</v>
      </c>
      <c r="AY95" s="108">
        <f>'Populations3 4313314'!CX97/'Populations3 4313314'!CY97</f>
        <v>0.51394814571709879</v>
      </c>
      <c r="AZ95" s="108">
        <f>'Populations3 4313314'!CZ97/'Populations3 4313314'!DA97</f>
        <v>0.52603069515498047</v>
      </c>
      <c r="BA95" s="108">
        <f>'Populations3 4313314'!DB97/'Populations3 4313314'!DC97</f>
        <v>0.53813914501257332</v>
      </c>
      <c r="BB95" s="108">
        <f>'Populations3 4313314'!DD97/'Populations3 4313314'!DE97</f>
        <v>0.54991199396530044</v>
      </c>
      <c r="BC95" s="108">
        <f>'Populations3 4313314'!DF97/'Populations3 4313314'!DG97</f>
        <v>0.57012706784943656</v>
      </c>
      <c r="BD95" s="108">
        <f>'Populations3 4313314'!DH97/'Populations3 4313314'!DI97</f>
        <v>0.58539976825028972</v>
      </c>
      <c r="BE95" s="108">
        <f>'Populations3 4313314'!DJ97/'Populations3 4313314'!DK97</f>
        <v>0.60415271265907566</v>
      </c>
      <c r="BF95" s="108">
        <f>'Populations3 4313314'!DL97/'Populations3 4313314'!DM97</f>
        <v>0.60533764658309741</v>
      </c>
      <c r="BG95" s="108">
        <f>'Populations3 4313314'!DN97/'Populations3 4313314'!DO97</f>
        <v>0.60133587786259546</v>
      </c>
      <c r="BH95" s="108">
        <f>'Populations3 4313314'!DP97/'Populations3 4313314'!DQ97</f>
        <v>0.59544626593806926</v>
      </c>
      <c r="BI95" s="108">
        <f>'Populations3 4313314'!DR97/'Populations3 4313314'!DS97</f>
        <v>0.59950643398554559</v>
      </c>
      <c r="BJ95" s="108">
        <f>'Populations3 4313314'!DT97/'Populations3 4313314'!DU97</f>
        <v>0.59911065503677097</v>
      </c>
      <c r="BK95" s="108">
        <f>'Populations3 4313314'!DV97/'Populations3 4313314'!DW97</f>
        <v>0.608864828286246</v>
      </c>
      <c r="BL95" s="108">
        <f>'Populations3 4313314'!DX97/'Populations3 4313314'!DY97</f>
        <v>0.6178247734138973</v>
      </c>
      <c r="BM95" s="108">
        <f>'Populations3 4313314'!DZ97/'Populations3 4313314'!EA97</f>
        <v>0.62099850721512684</v>
      </c>
      <c r="BN95" s="108">
        <v>0.62409522277625862</v>
      </c>
      <c r="BO95" s="108">
        <v>0.62707875745214936</v>
      </c>
      <c r="BP95" s="108">
        <v>0.63458301453710786</v>
      </c>
      <c r="BQ95" s="108">
        <v>0.64106060606060611</v>
      </c>
      <c r="BR95" s="108">
        <v>0.64434145612199134</v>
      </c>
      <c r="BS95" s="108">
        <v>0.64425727411944866</v>
      </c>
      <c r="BT95" s="108">
        <v>0.65272284758138122</v>
      </c>
      <c r="BU95" s="108">
        <v>0.6538117927337701</v>
      </c>
      <c r="BV95" s="108">
        <v>0.64982925441092776</v>
      </c>
      <c r="BW95" s="108">
        <v>0.64991830065359479</v>
      </c>
      <c r="BX95" s="108">
        <v>0.65249901613537975</v>
      </c>
      <c r="BY95" s="108">
        <v>0.67043847241867038</v>
      </c>
      <c r="BZ95" s="108">
        <v>0.60725919032107956</v>
      </c>
      <c r="CA95" s="108">
        <v>0.57984144960362405</v>
      </c>
      <c r="CB95" s="108">
        <v>0.5724358974358974</v>
      </c>
    </row>
    <row r="96" spans="1:80" s="169" customFormat="1" ht="15.75" x14ac:dyDescent="0.25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f>'Populations3 4313314'!AB98/'Populations3 4313314'!AC98</f>
        <v>0.6217558319703882</v>
      </c>
      <c r="O96" s="170">
        <f>'Populations3 4313314'!AD98/'Populations3 4313314'!AE98</f>
        <v>0.61277173181409428</v>
      </c>
      <c r="P96" s="170">
        <f>'Populations3 4313314'!AF98/'Populations3 4313314'!AG98</f>
        <v>0.60463387767760701</v>
      </c>
      <c r="Q96" s="170">
        <f>'Populations3 4313314'!AH98/'Populations3 4313314'!AI98</f>
        <v>0.60037707833722342</v>
      </c>
      <c r="R96" s="170">
        <f>'Populations3 4313314'!AJ98/'Populations3 4313314'!AK98</f>
        <v>0.59561277506928467</v>
      </c>
      <c r="S96" s="170">
        <f>'Populations3 4313314'!AL98/'Populations3 4313314'!AM98</f>
        <v>0.59046940230119127</v>
      </c>
      <c r="T96" s="170">
        <f>'Populations3 4313314'!AN98/'Populations3 4313314'!AO98</f>
        <v>0.58907515539649646</v>
      </c>
      <c r="U96" s="170">
        <f>'Populations3 4313314'!AP98/'Populations3 4313314'!AQ98</f>
        <v>0.58461746637438772</v>
      </c>
      <c r="V96" s="170">
        <f>'Populations3 4313314'!AR98/'Populations3 4313314'!AS98</f>
        <v>0.55815483667487775</v>
      </c>
      <c r="W96" s="170">
        <f>'Populations3 4313314'!AT98/'Populations3 4313314'!AU98</f>
        <v>0.58540703970151498</v>
      </c>
      <c r="X96" s="170">
        <f>'Populations3 4313314'!AV98/'Populations3 4313314'!AW98</f>
        <v>0.59688227032474561</v>
      </c>
      <c r="Y96" s="170">
        <f>'Populations3 4313314'!AX98/'Populations3 4313314'!AY98</f>
        <v>0.59945250129152172</v>
      </c>
      <c r="Z96" s="170">
        <f>'Populations3 4313314'!AZ98/'Populations3 4313314'!BA98</f>
        <v>0.60202000892117502</v>
      </c>
      <c r="AA96" s="170">
        <f>'Populations3 4313314'!BB98/'Populations3 4313314'!BC98</f>
        <v>0.61744121163810284</v>
      </c>
      <c r="AB96" s="170">
        <f>'Populations3 4313314'!BD98/'Populations3 4313314'!BE98</f>
        <v>0.62786595185624683</v>
      </c>
      <c r="AC96" s="170">
        <f>'Populations3 4313314'!BF98/'Populations3 4313314'!BG98</f>
        <v>0.60860591590396607</v>
      </c>
      <c r="AD96" s="170">
        <f>'Populations3 4313314'!BH98/'Populations3 4313314'!BI98</f>
        <v>0.6103718812911999</v>
      </c>
      <c r="AE96" s="170">
        <f>'Populations3 4313314'!BJ98/'Populations3 4313314'!BK98</f>
        <v>0.62418088782918535</v>
      </c>
      <c r="AF96" s="170">
        <f>'Populations3 4313314'!BL98/'Populations3 4313314'!BM98</f>
        <v>0.63359823280622829</v>
      </c>
      <c r="AG96" s="170">
        <f>'Populations3 4313314'!BN98/'Populations3 4313314'!BO98</f>
        <v>0.65358574146258563</v>
      </c>
      <c r="AH96" s="170">
        <f>'Populations3 4313314'!BP98/'Populations3 4313314'!BQ98</f>
        <v>0.65816088291683372</v>
      </c>
      <c r="AI96" s="170">
        <f>'Populations3 4313314'!BR98/'Populations3 4313314'!BS98</f>
        <v>0.66746999939197293</v>
      </c>
      <c r="AJ96" s="170">
        <f>'Populations3 4313314'!BT98/'Populations3 4313314'!BU98</f>
        <v>0.67442657760279578</v>
      </c>
      <c r="AK96" s="170">
        <f>'Populations3 4313314'!BV98/'Populations3 4313314'!BW98</f>
        <v>0.67928333075512148</v>
      </c>
      <c r="AL96" s="170">
        <f>'Populations3 4313314'!BX98/'Populations3 4313314'!BY98</f>
        <v>0.68240274738298545</v>
      </c>
      <c r="AM96" s="170">
        <f>'Populations3 4313314'!BZ98/'Populations3 4313314'!CA98</f>
        <v>0.68681779553456135</v>
      </c>
      <c r="AN96" s="170">
        <f>'Populations3 4313314'!CB98/'Populations3 4313314'!CC98</f>
        <v>0.69141039236479318</v>
      </c>
      <c r="AO96" s="170">
        <f>'Populations3 4313314'!CD98/'Populations3 4313314'!CE98</f>
        <v>0.6986020349077674</v>
      </c>
      <c r="AP96" s="170">
        <f>'Populations3 4313314'!CF98/'Populations3 4313314'!CG98</f>
        <v>0.71159544603867753</v>
      </c>
      <c r="AQ96" s="170">
        <f>'Populations3 4313314'!CH98/'Populations3 4313314'!CI98</f>
        <v>0.71443785181804353</v>
      </c>
      <c r="AR96" s="170">
        <f>'Populations3 4313314'!CJ98/'Populations3 4313314'!CK98</f>
        <v>0.71773904637343267</v>
      </c>
      <c r="AS96" s="170">
        <f>'Populations3 4313314'!CL98/'Populations3 4313314'!CM98</f>
        <v>0.72008898623350859</v>
      </c>
      <c r="AT96" s="170">
        <f>'Populations3 4313314'!CN98/'Populations3 4313314'!CO98</f>
        <v>0.72343773415255508</v>
      </c>
      <c r="AU96" s="170">
        <f>'Populations3 4313314'!CP98/'Populations3 4313314'!CQ98</f>
        <v>0.73280019428928289</v>
      </c>
      <c r="AV96" s="170">
        <f>'Populations3 4313314'!CR98/'Populations3 4313314'!CS98</f>
        <v>0.73345388788426769</v>
      </c>
      <c r="AW96" s="170">
        <f>'Populations3 4313314'!CT98/'Populations3 4313314'!CU98</f>
        <v>0.73337135939282472</v>
      </c>
      <c r="AX96" s="170">
        <f>'Populations3 4313314'!CV98/'Populations3 4313314'!CW98</f>
        <v>0.73015229132379866</v>
      </c>
      <c r="AY96" s="170">
        <f>'Populations3 4313314'!CX98/'Populations3 4313314'!CY98</f>
        <v>0.7325768913948929</v>
      </c>
      <c r="AZ96" s="170">
        <f>'Populations3 4313314'!CZ98/'Populations3 4313314'!DA98</f>
        <v>0.73348962634037618</v>
      </c>
      <c r="BA96" s="170">
        <f>'Populations3 4313314'!DB98/'Populations3 4313314'!DC98</f>
        <v>0.73491845156219293</v>
      </c>
      <c r="BB96" s="170">
        <f>'Populations3 4313314'!DD98/'Populations3 4313314'!DE98</f>
        <v>0.73643370482241433</v>
      </c>
      <c r="BC96" s="170">
        <f>'Populations3 4313314'!DF98/'Populations3 4313314'!DG98</f>
        <v>0.73584336300646469</v>
      </c>
      <c r="BD96" s="170">
        <f>'Populations3 4313314'!DH98/'Populations3 4313314'!DI98</f>
        <v>0.73553709351374719</v>
      </c>
      <c r="BE96" s="170">
        <f>'Populations3 4313314'!DJ98/'Populations3 4313314'!DK98</f>
        <v>0.73632112603245092</v>
      </c>
      <c r="BF96" s="170">
        <f>'Populations3 4313314'!DL98/'Populations3 4313314'!DM98</f>
        <v>0.73675059528019426</v>
      </c>
      <c r="BG96" s="170">
        <f>'Populations3 4313314'!DN98/'Populations3 4313314'!DO98</f>
        <v>0.7386366330764671</v>
      </c>
      <c r="BH96" s="170">
        <f>'Populations3 4313314'!DP98/'Populations3 4313314'!DQ98</f>
        <v>0.73948366558382006</v>
      </c>
      <c r="BI96" s="170">
        <f>'Populations3 4313314'!DR98/'Populations3 4313314'!DS98</f>
        <v>0.7397584389990618</v>
      </c>
      <c r="BJ96" s="170">
        <f>'Populations3 4313314'!DT98/'Populations3 4313314'!DU98</f>
        <v>0.73569438964495826</v>
      </c>
      <c r="BK96" s="170">
        <f>'Populations3 4313314'!DV98/'Populations3 4313314'!DW98</f>
        <v>0.73636416930472504</v>
      </c>
      <c r="BL96" s="170">
        <f>'Populations3 4313314'!DX98/'Populations3 4313314'!DY98</f>
        <v>0.73584116546812739</v>
      </c>
      <c r="BM96" s="170">
        <f>'Populations3 4313314'!DZ98/'Populations3 4313314'!EA98</f>
        <v>0.73731119840777082</v>
      </c>
      <c r="BN96" s="170">
        <v>0.74039485398083338</v>
      </c>
      <c r="BO96" s="170">
        <v>0.74063461246067297</v>
      </c>
      <c r="BP96" s="170">
        <v>0.74041322216865202</v>
      </c>
      <c r="BQ96" s="170">
        <v>0.74161179052994675</v>
      </c>
      <c r="BR96" s="170">
        <v>0.74213288784625953</v>
      </c>
      <c r="BS96" s="170">
        <v>0.74436558933537933</v>
      </c>
      <c r="BT96" s="170">
        <v>0.74509052591244374</v>
      </c>
      <c r="BU96" s="170">
        <v>0.74258715804699038</v>
      </c>
      <c r="BV96" s="170">
        <v>0.73729197193333573</v>
      </c>
      <c r="BW96" s="170">
        <v>0.73674825548911682</v>
      </c>
      <c r="BX96" s="170">
        <v>0.73563427792339064</v>
      </c>
      <c r="BY96" s="170">
        <v>0.73673995895631783</v>
      </c>
      <c r="BZ96" s="170">
        <v>0.73881851350797356</v>
      </c>
      <c r="CA96" s="170">
        <v>0.73719747765943711</v>
      </c>
      <c r="CB96" s="170">
        <v>0.73664687114827765</v>
      </c>
    </row>
    <row r="97" spans="2:80" customFormat="1" x14ac:dyDescent="0.2">
      <c r="V97" s="108"/>
    </row>
    <row r="98" spans="2:80" customFormat="1" x14ac:dyDescent="0.2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f>SUM('Populations3 4313314'!AB98/'Populations3 4313314'!AC98)</f>
        <v>0.6217558319703882</v>
      </c>
      <c r="O98">
        <f>SUM('Populations3 4313314'!Q98/'Populations3 4313314'!R98)</f>
        <v>1.4773568379271977</v>
      </c>
      <c r="P98">
        <f>SUM('Populations3 4313314'!R98/'Populations3 4313314'!S98)</f>
        <v>0.68074237215298672</v>
      </c>
      <c r="Q98">
        <f>SUM('Populations3 4313314'!S98/'Populations3 4313314'!T98)</f>
        <v>1.4997059558047547</v>
      </c>
      <c r="R98">
        <f>SUM('Populations3 4313314'!T98/'Populations3 4313314'!U98)</f>
        <v>0.66879485355919055</v>
      </c>
      <c r="S98">
        <f>SUM('Populations3 4313314'!U98/'Populations3 4313314'!V98)</f>
        <v>1.5246935891959386</v>
      </c>
      <c r="T98">
        <f>SUM('Populations3 4313314'!V98/'Populations3 4313314'!W98)</f>
        <v>0.66001583187846324</v>
      </c>
      <c r="U98">
        <f>SUM('Populations3 4313314'!W98/'Populations3 4313314'!X98)</f>
        <v>1.5346430027541333</v>
      </c>
      <c r="V98">
        <f>SUM('Populations3 4313314'!X98/'Populations3 4313314'!Y98)</f>
        <v>0.65044650105536617</v>
      </c>
      <c r="W98">
        <f>SUM('Populations3 4313314'!Y98/'Populations3 4313314'!Z98)</f>
        <v>1.5637139157590068</v>
      </c>
      <c r="X98">
        <f>SUM('Populations3 4313314'!Z98/'Populations3 4313314'!AA98)</f>
        <v>0.63696248659080246</v>
      </c>
      <c r="Y98">
        <f>SUM('Populations3 4313314'!AA98/'Populations3 4313314'!AB98)</f>
        <v>1.6051900629072313</v>
      </c>
      <c r="Z98">
        <f>SUM('Populations3 4313314'!AZ98/'Populations3 4313314'!BA98)</f>
        <v>0.60202000892117502</v>
      </c>
      <c r="AA98">
        <f>SUM('Populations3 4313314'!AC98/'Populations3 4313314'!AD98)</f>
        <v>1.6333790291398642</v>
      </c>
      <c r="AB98">
        <f>SUM('Populations3 4313314'!AD98/'Populations3 4313314'!AE98)</f>
        <v>0.61277173181409428</v>
      </c>
      <c r="AC98">
        <f>SUM('Populations3 4313314'!AE98/'Populations3 4313314'!AF98)</f>
        <v>1.6423347335839045</v>
      </c>
      <c r="AD98">
        <f>SUM('Populations3 4313314'!AF98/'Populations3 4313314'!AG98)</f>
        <v>0.60463387767760701</v>
      </c>
      <c r="AE98">
        <f>SUM('Populations3 4313314'!AG98/'Populations3 4313314'!AH98)</f>
        <v>1.6637072094512846</v>
      </c>
      <c r="AF98">
        <f>SUM('Populations3 4313314'!AH98/'Populations3 4313314'!AI98)</f>
        <v>0.60037707833722342</v>
      </c>
      <c r="AG98">
        <f>SUM('Populations3 4313314'!AI98/'Populations3 4313314'!AJ98)</f>
        <v>1.6785666257250698</v>
      </c>
      <c r="AH98">
        <f>SUM('Populations3 4313314'!AJ98/'Populations3 4313314'!AK98)</f>
        <v>0.59561277506928467</v>
      </c>
      <c r="AI98">
        <f>SUM('Populations3 4313314'!AK98/'Populations3 4313314'!AL98)</f>
        <v>1.6996669117179912</v>
      </c>
      <c r="AJ98">
        <f>SUM('Populations3 4313314'!AL98/'Populations3 4313314'!AM98)</f>
        <v>0.59046940230119127</v>
      </c>
      <c r="AK98">
        <f>SUM('Populations3 4313314'!AM98/'Populations3 4313314'!AN98)</f>
        <v>1.7047387606318347</v>
      </c>
      <c r="AL98">
        <f>SUM('Populations3 4313314'!BX98/'Populations3 4313314'!BY98)</f>
        <v>0.68240274738298545</v>
      </c>
      <c r="AM98">
        <f>SUM('Populations3 4313314'!AO98/'Populations3 4313314'!AP98)</f>
        <v>1.7203340400514762</v>
      </c>
      <c r="AN98">
        <f>SUM('Populations3 4313314'!AP98/'Populations3 4313314'!AQ98)</f>
        <v>0.58461746637438772</v>
      </c>
      <c r="AO98">
        <f>SUM('Populations3 4313314'!AQ98/'Populations3 4313314'!AR98)</f>
        <v>1.7999766179866139</v>
      </c>
      <c r="AP98">
        <f>SUM('Populations3 4313314'!AR98/'Populations3 4313314'!AS98)</f>
        <v>0.55815483667487775</v>
      </c>
      <c r="AQ98">
        <f>SUM('Populations3 4313314'!AS98/'Populations3 4313314'!AT98)</f>
        <v>1.683992198016538</v>
      </c>
      <c r="AR98">
        <f>SUM('Populations3 4313314'!AT98/'Populations3 4313314'!AU98)</f>
        <v>0.58540703970151498</v>
      </c>
      <c r="AS98">
        <f>SUM('Populations3 4313314'!AU98/'Populations3 4313314'!AV98)</f>
        <v>1.6753363389793976</v>
      </c>
      <c r="AT98">
        <f>SUM('Populations3 4313314'!AV98/'Populations3 4313314'!AW98)</f>
        <v>0.59688227032474561</v>
      </c>
      <c r="AU98">
        <f>SUM('Populations3 4313314'!AW98/'Populations3 4313314'!AX98)</f>
        <v>1.6573763937630492</v>
      </c>
      <c r="AV98">
        <f>SUM('Populations3 4313314'!AX98/'Populations3 4313314'!AY98)</f>
        <v>0.59945250129152172</v>
      </c>
      <c r="AW98">
        <f>SUM('Populations3 4313314'!AY98/'Populations3 4313314'!AZ98)</f>
        <v>1.6561965246537884</v>
      </c>
      <c r="AX98">
        <f>SUM('Populations3 4313314'!CV98/'Populations3 4313314'!CW98)</f>
        <v>0.73015229132379866</v>
      </c>
      <c r="AY98">
        <f>SUM('Populations3 4313314'!BA98/'Populations3 4313314'!BB98)</f>
        <v>1.6208009501923624</v>
      </c>
      <c r="AZ98">
        <f>SUM('Populations3 4313314'!BB98/'Populations3 4313314'!BC98)</f>
        <v>0.61744121163810284</v>
      </c>
      <c r="BA98">
        <f>SUM('Populations3 4313314'!BC98/'Populations3 4313314'!BD98)</f>
        <v>1.587693320171109</v>
      </c>
      <c r="BB98">
        <f>SUM('Populations3 4313314'!BD98/'Populations3 4313314'!BE98)</f>
        <v>0.62786595185624683</v>
      </c>
      <c r="BC98">
        <f>SUM('Populations3 4313314'!BE98/'Populations3 4313314'!BF98)</f>
        <v>1.6456537090151429</v>
      </c>
      <c r="BD98">
        <f>SUM('Populations3 4313314'!BF98/'Populations3 4313314'!BG98)</f>
        <v>0.60860591590396607</v>
      </c>
      <c r="BE98">
        <f>SUM('Populations3 4313314'!BG98/'Populations3 4313314'!BH98)</f>
        <v>1.6402252236571866</v>
      </c>
      <c r="BF98">
        <f>SUM('Populations3 4313314'!BH98/'Populations3 4313314'!BI98)</f>
        <v>0.6103718812911999</v>
      </c>
      <c r="BG98">
        <f>SUM('Populations3 4313314'!BI98/'Populations3 4313314'!BJ98)</f>
        <v>1.6160403110889832</v>
      </c>
      <c r="BH98">
        <f>SUM('Populations3 4313314'!BJ98/'Populations3 4313314'!BK98)</f>
        <v>0.62418088782918535</v>
      </c>
      <c r="BI98">
        <f>SUM('Populations3 4313314'!BK98/'Populations3 4313314'!BL98)</f>
        <v>1.5870458082126548</v>
      </c>
      <c r="BJ98">
        <f>SUM('Populations3 4313314'!DT98/'Populations3 4313314'!DU98)</f>
        <v>0.73569438964495826</v>
      </c>
      <c r="BK98">
        <f>SUM('Populations3 4313314'!DV98/'Populations3 4313314'!DW98)</f>
        <v>0.73636416930472504</v>
      </c>
      <c r="BL98">
        <f>SUM('Populations3 4313314'!DX98/'Populations3 4313314'!DY98)</f>
        <v>0.73584116546812739</v>
      </c>
      <c r="BM98">
        <f>SUM('Populations3 4313314'!DZ98/'Populations3 4313314'!EA98)</f>
        <v>0.73731119840777082</v>
      </c>
      <c r="BN98">
        <v>0.74039485398083338</v>
      </c>
      <c r="BO98">
        <v>0.74063461246067297</v>
      </c>
      <c r="BP98">
        <v>0.74041322216865202</v>
      </c>
      <c r="BQ98">
        <v>0.74161179052994675</v>
      </c>
      <c r="BR98">
        <v>0.74213288784625953</v>
      </c>
      <c r="BS98">
        <v>0.74436558933537933</v>
      </c>
      <c r="BT98">
        <v>0.74509052591244374</v>
      </c>
      <c r="BU98">
        <v>0.74258715804699038</v>
      </c>
      <c r="BV98">
        <v>0.73729197193333573</v>
      </c>
      <c r="BW98">
        <v>0.73674825548911682</v>
      </c>
      <c r="BX98">
        <v>0.73563427792339064</v>
      </c>
      <c r="BY98">
        <v>0.73673995895631783</v>
      </c>
      <c r="BZ98">
        <v>0.73881851350797356</v>
      </c>
      <c r="CA98">
        <v>0.73719747765943711</v>
      </c>
      <c r="CB98">
        <v>0.73664687114827765</v>
      </c>
    </row>
    <row r="99" spans="2:80" customFormat="1" x14ac:dyDescent="0.2">
      <c r="V99" s="108"/>
    </row>
    <row r="100" spans="2:80" customFormat="1" x14ac:dyDescent="0.2">
      <c r="V100" s="108"/>
    </row>
    <row r="101" spans="2:80" customFormat="1" x14ac:dyDescent="0.2">
      <c r="V101" s="108"/>
    </row>
    <row r="102" spans="2:80" customFormat="1" x14ac:dyDescent="0.2">
      <c r="V102" s="108"/>
    </row>
    <row r="103" spans="2:80" customFormat="1" x14ac:dyDescent="0.2">
      <c r="V103" s="108"/>
    </row>
    <row r="104" spans="2:80" customFormat="1" x14ac:dyDescent="0.2">
      <c r="V104" s="108"/>
    </row>
    <row r="105" spans="2:80" customFormat="1" x14ac:dyDescent="0.2">
      <c r="V105" s="108"/>
    </row>
  </sheetData>
  <phoneticPr fontId="7" type="noConversion"/>
  <printOptions gridLines="1"/>
  <pageMargins left="0.16" right="0.25" top="0.5" bottom="0.5" header="0.5" footer="0.5"/>
  <pageSetup scale="80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E109"/>
  <sheetViews>
    <sheetView workbookViewId="0">
      <pane xSplit="3" ySplit="6" topLeftCell="EU94" activePane="bottomRight" state="frozen"/>
      <selection activeCell="BC90" sqref="BC90"/>
      <selection pane="topRight" activeCell="BC90" sqref="BC90"/>
      <selection pane="bottomLeft" activeCell="BC90" sqref="BC90"/>
      <selection pane="bottomRight" activeCell="FF110" sqref="FF110"/>
    </sheetView>
  </sheetViews>
  <sheetFormatPr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61" s="39" customFormat="1" x14ac:dyDescent="0.2">
      <c r="A1" s="21" t="s">
        <v>191</v>
      </c>
      <c r="B1" s="18"/>
      <c r="C1" s="143"/>
    </row>
    <row r="2" spans="1:161" s="39" customFormat="1" x14ac:dyDescent="0.2">
      <c r="A2" s="21" t="s">
        <v>171</v>
      </c>
      <c r="B2" s="18"/>
      <c r="C2" s="143"/>
    </row>
    <row r="3" spans="1:161" s="39" customFormat="1" x14ac:dyDescent="0.2">
      <c r="A3" s="21" t="s">
        <v>172</v>
      </c>
      <c r="B3" s="18"/>
      <c r="C3" s="143"/>
    </row>
    <row r="4" spans="1:161" s="105" customFormat="1" x14ac:dyDescent="0.2">
      <c r="A4" s="91"/>
      <c r="B4" s="91"/>
      <c r="C4" s="144"/>
      <c r="D4" s="213" t="s">
        <v>170</v>
      </c>
      <c r="E4" s="213"/>
      <c r="F4" s="207" t="s">
        <v>174</v>
      </c>
      <c r="G4" s="205"/>
      <c r="H4" s="207" t="s">
        <v>175</v>
      </c>
      <c r="I4" s="205"/>
      <c r="J4" s="207" t="s">
        <v>177</v>
      </c>
      <c r="K4" s="205"/>
      <c r="L4" s="207" t="s">
        <v>178</v>
      </c>
      <c r="M4" s="205"/>
      <c r="N4" s="207" t="s">
        <v>180</v>
      </c>
      <c r="O4" s="205"/>
      <c r="P4" s="207" t="s">
        <v>181</v>
      </c>
      <c r="Q4" s="205"/>
      <c r="R4" s="207" t="s">
        <v>182</v>
      </c>
      <c r="S4" s="205"/>
      <c r="T4" s="207" t="s">
        <v>183</v>
      </c>
      <c r="U4" s="205"/>
      <c r="V4" s="207" t="s">
        <v>184</v>
      </c>
      <c r="W4" s="205"/>
      <c r="X4" s="207" t="s">
        <v>185</v>
      </c>
      <c r="Y4" s="205"/>
      <c r="Z4" s="207" t="s">
        <v>186</v>
      </c>
      <c r="AA4" s="205"/>
      <c r="AB4" s="207" t="s">
        <v>187</v>
      </c>
      <c r="AC4" s="205"/>
      <c r="AD4" s="207" t="s">
        <v>188</v>
      </c>
      <c r="AE4" s="205"/>
      <c r="AF4" s="207" t="s">
        <v>189</v>
      </c>
      <c r="AG4" s="205"/>
      <c r="AH4" s="207" t="s">
        <v>190</v>
      </c>
      <c r="AI4" s="205"/>
      <c r="AJ4" s="207" t="s">
        <v>192</v>
      </c>
      <c r="AK4" s="205"/>
      <c r="AL4" s="207" t="s">
        <v>193</v>
      </c>
      <c r="AM4" s="205"/>
      <c r="AN4" s="207" t="s">
        <v>194</v>
      </c>
      <c r="AO4" s="205"/>
      <c r="AP4" s="207" t="s">
        <v>195</v>
      </c>
      <c r="AQ4" s="205"/>
      <c r="AR4" s="207" t="s">
        <v>196</v>
      </c>
      <c r="AS4" s="205"/>
      <c r="AT4" s="207" t="s">
        <v>197</v>
      </c>
      <c r="AU4" s="205"/>
      <c r="AV4" s="207" t="s">
        <v>199</v>
      </c>
      <c r="AW4" s="205"/>
      <c r="AX4" s="207" t="s">
        <v>200</v>
      </c>
      <c r="AY4" s="205"/>
      <c r="AZ4" s="207" t="s">
        <v>202</v>
      </c>
      <c r="BA4" s="205"/>
      <c r="BB4" s="207" t="s">
        <v>203</v>
      </c>
      <c r="BC4" s="205"/>
      <c r="BD4" s="207" t="s">
        <v>205</v>
      </c>
      <c r="BE4" s="205"/>
      <c r="BF4" s="207" t="s">
        <v>206</v>
      </c>
      <c r="BG4" s="205"/>
      <c r="BH4" s="207" t="s">
        <v>207</v>
      </c>
      <c r="BI4" s="205"/>
      <c r="BJ4" s="207" t="s">
        <v>208</v>
      </c>
      <c r="BK4" s="205"/>
      <c r="BL4" s="207" t="s">
        <v>209</v>
      </c>
      <c r="BM4" s="205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61" x14ac:dyDescent="0.2">
      <c r="A5" s="46" t="s">
        <v>96</v>
      </c>
      <c r="B5" s="90" t="s">
        <v>111</v>
      </c>
      <c r="C5" s="141"/>
      <c r="D5" s="225" t="s">
        <v>113</v>
      </c>
      <c r="E5" s="225"/>
      <c r="F5" s="226" t="s">
        <v>113</v>
      </c>
      <c r="G5" s="195"/>
      <c r="H5" s="226" t="s">
        <v>113</v>
      </c>
      <c r="I5" s="195"/>
      <c r="J5" s="226" t="s">
        <v>113</v>
      </c>
      <c r="K5" s="195"/>
      <c r="L5" s="226" t="s">
        <v>179</v>
      </c>
      <c r="M5" s="195"/>
      <c r="N5" s="226" t="s">
        <v>113</v>
      </c>
      <c r="O5" s="195"/>
      <c r="P5" s="226" t="s">
        <v>113</v>
      </c>
      <c r="Q5" s="195"/>
      <c r="R5" s="226" t="s">
        <v>113</v>
      </c>
      <c r="S5" s="195"/>
      <c r="T5" s="226" t="s">
        <v>113</v>
      </c>
      <c r="U5" s="195"/>
      <c r="V5" s="226" t="s">
        <v>113</v>
      </c>
      <c r="W5" s="195"/>
      <c r="X5" s="226" t="s">
        <v>113</v>
      </c>
      <c r="Y5" s="195"/>
      <c r="Z5" s="226" t="s">
        <v>113</v>
      </c>
      <c r="AA5" s="195"/>
      <c r="AB5" s="226" t="s">
        <v>113</v>
      </c>
      <c r="AC5" s="195"/>
      <c r="AD5" s="226" t="s">
        <v>113</v>
      </c>
      <c r="AE5" s="195"/>
      <c r="AF5" s="226" t="s">
        <v>113</v>
      </c>
      <c r="AG5" s="195"/>
      <c r="AH5" s="226" t="s">
        <v>113</v>
      </c>
      <c r="AI5" s="195"/>
      <c r="AJ5" s="226" t="s">
        <v>113</v>
      </c>
      <c r="AK5" s="195"/>
      <c r="AL5" s="226" t="s">
        <v>113</v>
      </c>
      <c r="AM5" s="195"/>
      <c r="AN5" s="226" t="s">
        <v>113</v>
      </c>
      <c r="AO5" s="195"/>
      <c r="AP5" s="226" t="s">
        <v>113</v>
      </c>
      <c r="AQ5" s="195"/>
      <c r="AR5" s="226" t="s">
        <v>113</v>
      </c>
      <c r="AS5" s="195"/>
      <c r="AT5" s="226" t="s">
        <v>113</v>
      </c>
      <c r="AU5" s="195"/>
      <c r="AV5" s="226" t="s">
        <v>113</v>
      </c>
      <c r="AW5" s="195"/>
      <c r="AX5" s="226" t="s">
        <v>113</v>
      </c>
      <c r="AY5" s="195"/>
      <c r="AZ5" s="226" t="s">
        <v>113</v>
      </c>
      <c r="BA5" s="195"/>
      <c r="BB5" s="226" t="s">
        <v>113</v>
      </c>
      <c r="BC5" s="195"/>
      <c r="BD5" s="226" t="s">
        <v>113</v>
      </c>
      <c r="BE5" s="195"/>
      <c r="BF5" s="226" t="s">
        <v>113</v>
      </c>
      <c r="BG5" s="195"/>
      <c r="BH5" s="226" t="s">
        <v>113</v>
      </c>
      <c r="BI5" s="195"/>
      <c r="BN5" s="193" t="s">
        <v>212</v>
      </c>
      <c r="BO5" s="194"/>
      <c r="BP5" s="193" t="s">
        <v>213</v>
      </c>
      <c r="BQ5" s="194"/>
      <c r="BR5" s="193" t="s">
        <v>214</v>
      </c>
      <c r="BS5" s="194"/>
      <c r="BT5" s="193" t="s">
        <v>215</v>
      </c>
      <c r="BU5" s="194"/>
      <c r="BV5" s="193" t="s">
        <v>216</v>
      </c>
      <c r="BW5" s="194"/>
      <c r="BX5" s="193" t="s">
        <v>217</v>
      </c>
      <c r="BY5" s="194"/>
      <c r="BZ5" s="193" t="s">
        <v>218</v>
      </c>
      <c r="CA5" s="194"/>
      <c r="CB5" s="193" t="s">
        <v>219</v>
      </c>
      <c r="CC5" s="194"/>
      <c r="CD5" s="193" t="s">
        <v>220</v>
      </c>
      <c r="CE5" s="194"/>
      <c r="CF5" s="193" t="s">
        <v>221</v>
      </c>
      <c r="CG5" s="194"/>
      <c r="CH5" s="193" t="s">
        <v>222</v>
      </c>
      <c r="CI5" s="194"/>
      <c r="CJ5" s="193" t="s">
        <v>224</v>
      </c>
      <c r="CK5" s="194"/>
      <c r="CL5" s="193" t="s">
        <v>225</v>
      </c>
      <c r="CM5" s="194"/>
      <c r="CN5" s="193" t="s">
        <v>226</v>
      </c>
      <c r="CO5" s="194"/>
      <c r="CP5" s="193" t="s">
        <v>228</v>
      </c>
      <c r="CQ5" s="194"/>
      <c r="CR5" s="193" t="s">
        <v>229</v>
      </c>
      <c r="CS5" s="194"/>
      <c r="CT5" s="193" t="s">
        <v>230</v>
      </c>
      <c r="CU5" s="194"/>
      <c r="CV5" s="193" t="s">
        <v>231</v>
      </c>
      <c r="CW5" s="194"/>
      <c r="CX5" s="193" t="s">
        <v>232</v>
      </c>
      <c r="CY5" s="195"/>
      <c r="CZ5" s="193" t="s">
        <v>233</v>
      </c>
      <c r="DA5" s="195"/>
      <c r="DB5" s="193" t="s">
        <v>234</v>
      </c>
      <c r="DC5" s="195"/>
      <c r="DD5" s="193" t="s">
        <v>235</v>
      </c>
      <c r="DE5" s="195"/>
      <c r="DF5" s="193" t="s">
        <v>236</v>
      </c>
      <c r="DG5" s="195"/>
      <c r="DH5" s="193" t="s">
        <v>237</v>
      </c>
      <c r="DI5" s="195"/>
      <c r="DJ5" s="193" t="s">
        <v>238</v>
      </c>
      <c r="DK5" s="195"/>
      <c r="DL5" s="193" t="s">
        <v>239</v>
      </c>
      <c r="DM5" s="195"/>
      <c r="DN5" s="193" t="s">
        <v>240</v>
      </c>
      <c r="DO5" s="195"/>
      <c r="DP5" s="193" t="s">
        <v>241</v>
      </c>
      <c r="DQ5" s="195"/>
      <c r="DR5" s="193" t="s">
        <v>242</v>
      </c>
      <c r="DS5" s="195"/>
      <c r="DT5" s="193" t="s">
        <v>243</v>
      </c>
      <c r="DU5" s="194"/>
      <c r="DV5" s="193" t="s">
        <v>244</v>
      </c>
      <c r="DW5" s="194"/>
      <c r="DX5" s="193" t="s">
        <v>245</v>
      </c>
      <c r="DY5" s="194"/>
      <c r="DZ5" s="193" t="s">
        <v>246</v>
      </c>
      <c r="EA5" s="194"/>
      <c r="EB5" s="193" t="s">
        <v>247</v>
      </c>
      <c r="EC5" s="196"/>
      <c r="ED5" s="193" t="s">
        <v>248</v>
      </c>
      <c r="EE5" s="194"/>
      <c r="EF5" s="193" t="s">
        <v>249</v>
      </c>
      <c r="EG5" s="196"/>
      <c r="EH5" s="193" t="s">
        <v>250</v>
      </c>
      <c r="EI5" s="196"/>
      <c r="EJ5" s="193" t="s">
        <v>251</v>
      </c>
      <c r="EK5" s="196"/>
      <c r="EL5" s="193" t="s">
        <v>252</v>
      </c>
      <c r="EM5" s="194"/>
      <c r="EN5" s="193" t="s">
        <v>324</v>
      </c>
      <c r="EO5" s="195"/>
      <c r="EP5" s="193" t="s">
        <v>325</v>
      </c>
      <c r="EQ5" s="194"/>
      <c r="ER5" s="193" t="s">
        <v>253</v>
      </c>
      <c r="ES5" s="196"/>
      <c r="ET5" s="193" t="s">
        <v>254</v>
      </c>
      <c r="EU5" s="195"/>
      <c r="EV5" s="193" t="s">
        <v>255</v>
      </c>
      <c r="EW5" s="194"/>
      <c r="EX5" s="193" t="s">
        <v>256</v>
      </c>
      <c r="EY5" s="197"/>
      <c r="EZ5" s="193" t="s">
        <v>257</v>
      </c>
      <c r="FA5" s="194"/>
      <c r="FB5" s="193" t="s">
        <v>258</v>
      </c>
      <c r="FC5" s="194"/>
      <c r="FD5" s="193" t="s">
        <v>259</v>
      </c>
      <c r="FE5" s="194"/>
    </row>
    <row r="6" spans="1:161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  <c r="EP6" s="187" t="s">
        <v>103</v>
      </c>
      <c r="EQ6" s="187" t="s">
        <v>114</v>
      </c>
      <c r="ER6" s="187" t="s">
        <v>103</v>
      </c>
      <c r="ES6" s="187" t="s">
        <v>114</v>
      </c>
      <c r="ET6" s="187" t="s">
        <v>103</v>
      </c>
      <c r="EU6" s="187" t="s">
        <v>114</v>
      </c>
      <c r="EV6" s="187" t="s">
        <v>103</v>
      </c>
      <c r="EW6" s="187" t="s">
        <v>114</v>
      </c>
      <c r="EX6" s="187" t="s">
        <v>103</v>
      </c>
      <c r="EY6" s="187" t="s">
        <v>114</v>
      </c>
      <c r="EZ6" s="187" t="s">
        <v>103</v>
      </c>
      <c r="FA6" s="187" t="s">
        <v>114</v>
      </c>
      <c r="FB6" s="187" t="s">
        <v>103</v>
      </c>
      <c r="FC6" s="187" t="s">
        <v>114</v>
      </c>
      <c r="FD6" s="187" t="s">
        <v>103</v>
      </c>
      <c r="FE6" s="187" t="s">
        <v>114</v>
      </c>
    </row>
    <row r="7" spans="1:161" x14ac:dyDescent="0.2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  <c r="EP7" s="66">
        <v>1641</v>
      </c>
      <c r="EQ7" s="66">
        <v>2226</v>
      </c>
      <c r="ER7" s="66">
        <v>1671</v>
      </c>
      <c r="ES7" s="66">
        <v>2267</v>
      </c>
      <c r="ET7" s="66">
        <v>1702</v>
      </c>
      <c r="EU7" s="66">
        <v>2282</v>
      </c>
      <c r="EV7" s="66">
        <v>1721</v>
      </c>
      <c r="EW7" s="66">
        <v>2301</v>
      </c>
      <c r="EX7" s="66">
        <v>1737</v>
      </c>
      <c r="EY7" s="66">
        <v>2329</v>
      </c>
      <c r="EZ7" s="66">
        <v>1760</v>
      </c>
      <c r="FA7" s="66">
        <v>2365</v>
      </c>
      <c r="FB7" s="66">
        <v>1731</v>
      </c>
      <c r="FC7" s="66">
        <v>2335</v>
      </c>
      <c r="FD7" s="66">
        <v>1740</v>
      </c>
      <c r="FE7" s="66">
        <v>2331</v>
      </c>
    </row>
    <row r="8" spans="1:161" x14ac:dyDescent="0.2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  <c r="EP8" s="66">
        <v>9347</v>
      </c>
      <c r="EQ8" s="66">
        <v>12928</v>
      </c>
      <c r="ER8" s="66">
        <v>9313</v>
      </c>
      <c r="ES8" s="66">
        <v>12992</v>
      </c>
      <c r="ET8" s="66">
        <v>9406</v>
      </c>
      <c r="EU8" s="66">
        <v>13088</v>
      </c>
      <c r="EV8" s="66">
        <v>9516</v>
      </c>
      <c r="EW8" s="66">
        <v>13252</v>
      </c>
      <c r="EX8" s="66">
        <v>9652</v>
      </c>
      <c r="EY8" s="66">
        <v>13467</v>
      </c>
      <c r="EZ8" s="66">
        <v>9895</v>
      </c>
      <c r="FA8" s="66">
        <v>13764</v>
      </c>
      <c r="FB8" s="66">
        <v>9843</v>
      </c>
      <c r="FC8" s="66">
        <v>13759</v>
      </c>
      <c r="FD8" s="66">
        <v>9804</v>
      </c>
      <c r="FE8" s="66">
        <v>13686</v>
      </c>
    </row>
    <row r="9" spans="1:161" x14ac:dyDescent="0.2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  <c r="EP9" s="66">
        <v>1455</v>
      </c>
      <c r="EQ9" s="66">
        <v>1994</v>
      </c>
      <c r="ER9" s="66">
        <v>1450</v>
      </c>
      <c r="ES9" s="66">
        <v>2012</v>
      </c>
      <c r="ET9" s="66">
        <v>1416</v>
      </c>
      <c r="EU9" s="66">
        <v>1997</v>
      </c>
      <c r="EV9" s="66">
        <v>1405</v>
      </c>
      <c r="EW9" s="66">
        <v>1974</v>
      </c>
      <c r="EX9" s="66">
        <v>1433</v>
      </c>
      <c r="EY9" s="66">
        <v>2006</v>
      </c>
      <c r="EZ9" s="66">
        <v>1479</v>
      </c>
      <c r="FA9" s="66">
        <v>2071</v>
      </c>
      <c r="FB9" s="66">
        <v>1476</v>
      </c>
      <c r="FC9" s="66">
        <v>2027</v>
      </c>
      <c r="FD9" s="66">
        <v>1474</v>
      </c>
      <c r="FE9" s="66">
        <v>2010</v>
      </c>
    </row>
    <row r="10" spans="1:161" x14ac:dyDescent="0.2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  <c r="EP10" s="66">
        <v>13514</v>
      </c>
      <c r="EQ10" s="66">
        <v>18425</v>
      </c>
      <c r="ER10" s="66">
        <v>13458</v>
      </c>
      <c r="ES10" s="66">
        <v>18520</v>
      </c>
      <c r="ET10" s="66">
        <v>13465</v>
      </c>
      <c r="EU10" s="66">
        <v>18543</v>
      </c>
      <c r="EV10" s="66">
        <v>13548</v>
      </c>
      <c r="EW10" s="66">
        <v>18746</v>
      </c>
      <c r="EX10" s="66">
        <v>13818</v>
      </c>
      <c r="EY10" s="66">
        <v>19178</v>
      </c>
      <c r="EZ10" s="66">
        <v>14565</v>
      </c>
      <c r="FA10" s="66">
        <v>20065</v>
      </c>
      <c r="FB10" s="66">
        <v>14583</v>
      </c>
      <c r="FC10" s="66">
        <v>20118</v>
      </c>
      <c r="FD10" s="66">
        <v>14568</v>
      </c>
      <c r="FE10" s="66">
        <v>20090</v>
      </c>
    </row>
    <row r="11" spans="1:161" x14ac:dyDescent="0.2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  <c r="EP11" s="66">
        <v>1759</v>
      </c>
      <c r="EQ11" s="66">
        <v>2352</v>
      </c>
      <c r="ER11" s="66">
        <v>1734</v>
      </c>
      <c r="ES11" s="66">
        <v>2358</v>
      </c>
      <c r="ET11" s="66">
        <v>1712</v>
      </c>
      <c r="EU11" s="66">
        <v>2350</v>
      </c>
      <c r="EV11" s="66">
        <v>1717</v>
      </c>
      <c r="EW11" s="66">
        <v>2353</v>
      </c>
      <c r="EX11" s="66">
        <v>1735</v>
      </c>
      <c r="EY11" s="66">
        <v>2394</v>
      </c>
      <c r="EZ11" s="66">
        <v>1763</v>
      </c>
      <c r="FA11" s="66">
        <v>2432</v>
      </c>
      <c r="FB11" s="66">
        <v>1753</v>
      </c>
      <c r="FC11" s="66">
        <v>2436</v>
      </c>
      <c r="FD11" s="66">
        <v>1734</v>
      </c>
      <c r="FE11" s="66">
        <v>2427</v>
      </c>
    </row>
    <row r="12" spans="1:161" x14ac:dyDescent="0.2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  <c r="EP12" s="66">
        <v>4249</v>
      </c>
      <c r="EQ12" s="66">
        <v>5880</v>
      </c>
      <c r="ER12" s="66">
        <v>4266</v>
      </c>
      <c r="ES12" s="66">
        <v>5937</v>
      </c>
      <c r="ET12" s="66">
        <v>4283</v>
      </c>
      <c r="EU12" s="66">
        <v>5915</v>
      </c>
      <c r="EV12" s="66">
        <v>4306</v>
      </c>
      <c r="EW12" s="66">
        <v>5950</v>
      </c>
      <c r="EX12" s="66">
        <v>4326</v>
      </c>
      <c r="EY12" s="66">
        <v>5962</v>
      </c>
      <c r="EZ12" s="66">
        <v>4398</v>
      </c>
      <c r="FA12" s="66">
        <v>5960</v>
      </c>
      <c r="FB12" s="66">
        <v>4386</v>
      </c>
      <c r="FC12" s="66">
        <v>5924</v>
      </c>
      <c r="FD12" s="66">
        <v>4398</v>
      </c>
      <c r="FE12" s="66">
        <v>5919</v>
      </c>
    </row>
    <row r="13" spans="1:161" x14ac:dyDescent="0.2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  <c r="EP13" s="66">
        <v>13315</v>
      </c>
      <c r="EQ13" s="66">
        <v>18545</v>
      </c>
      <c r="ER13" s="66">
        <v>13234</v>
      </c>
      <c r="ES13" s="66">
        <v>18558</v>
      </c>
      <c r="ET13" s="66">
        <v>13220</v>
      </c>
      <c r="EU13" s="66">
        <v>18619</v>
      </c>
      <c r="EV13" s="66">
        <v>13359</v>
      </c>
      <c r="EW13" s="66">
        <v>18866</v>
      </c>
      <c r="EX13" s="66">
        <v>13577</v>
      </c>
      <c r="EY13" s="66">
        <v>19241</v>
      </c>
      <c r="EZ13" s="66">
        <v>13972</v>
      </c>
      <c r="FA13" s="66">
        <v>19807</v>
      </c>
      <c r="FB13" s="66">
        <v>13928</v>
      </c>
      <c r="FC13" s="66">
        <v>20009</v>
      </c>
      <c r="FD13" s="66">
        <v>13890</v>
      </c>
      <c r="FE13" s="66">
        <v>19997</v>
      </c>
    </row>
    <row r="14" spans="1:161" x14ac:dyDescent="0.2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  <c r="EP14" s="66">
        <v>9217</v>
      </c>
      <c r="EQ14" s="66">
        <v>14088</v>
      </c>
      <c r="ER14" s="66">
        <v>9110</v>
      </c>
      <c r="ES14" s="66">
        <v>14032</v>
      </c>
      <c r="ET14" s="66">
        <v>8957</v>
      </c>
      <c r="EU14" s="66">
        <v>13881</v>
      </c>
      <c r="EV14" s="66">
        <v>9024</v>
      </c>
      <c r="EW14" s="66">
        <v>13995</v>
      </c>
      <c r="EX14" s="66">
        <v>9047</v>
      </c>
      <c r="EY14" s="66">
        <v>14024</v>
      </c>
      <c r="EZ14" s="66">
        <v>9150</v>
      </c>
      <c r="FA14" s="66">
        <v>14168</v>
      </c>
      <c r="FB14" s="66">
        <v>9111</v>
      </c>
      <c r="FC14" s="66">
        <v>14016</v>
      </c>
      <c r="FD14" s="66">
        <v>8966</v>
      </c>
      <c r="FE14" s="66">
        <v>13903</v>
      </c>
    </row>
    <row r="15" spans="1:161" s="138" customFormat="1" x14ac:dyDescent="0.2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FE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  <c r="EP15" s="137">
        <f t="shared" si="3"/>
        <v>54497</v>
      </c>
      <c r="EQ15" s="137">
        <f t="shared" si="3"/>
        <v>76438</v>
      </c>
      <c r="ER15" s="137">
        <f t="shared" si="3"/>
        <v>54236</v>
      </c>
      <c r="ES15" s="137">
        <f t="shared" si="3"/>
        <v>76676</v>
      </c>
      <c r="ET15" s="137">
        <f t="shared" si="3"/>
        <v>54161</v>
      </c>
      <c r="EU15" s="137">
        <f t="shared" si="3"/>
        <v>76675</v>
      </c>
      <c r="EV15" s="137">
        <f t="shared" si="3"/>
        <v>54596</v>
      </c>
      <c r="EW15" s="137">
        <f t="shared" si="3"/>
        <v>77437</v>
      </c>
      <c r="EX15" s="137">
        <f t="shared" si="3"/>
        <v>55325</v>
      </c>
      <c r="EY15" s="137">
        <f t="shared" si="3"/>
        <v>78601</v>
      </c>
      <c r="EZ15" s="137">
        <f t="shared" si="3"/>
        <v>56982</v>
      </c>
      <c r="FA15" s="137">
        <f t="shared" si="3"/>
        <v>80632</v>
      </c>
      <c r="FB15" s="137">
        <f t="shared" si="3"/>
        <v>56811</v>
      </c>
      <c r="FC15" s="137">
        <f t="shared" si="3"/>
        <v>80624</v>
      </c>
      <c r="FD15" s="137">
        <f t="shared" si="3"/>
        <v>56574</v>
      </c>
      <c r="FE15" s="137">
        <f t="shared" si="3"/>
        <v>80363</v>
      </c>
    </row>
    <row r="16" spans="1:161" x14ac:dyDescent="0.2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  <c r="EP16" s="66">
        <v>1420</v>
      </c>
      <c r="EQ16" s="66">
        <v>1704</v>
      </c>
      <c r="ER16" s="66">
        <v>1399</v>
      </c>
      <c r="ES16" s="66">
        <v>1684</v>
      </c>
      <c r="ET16" s="66">
        <v>1393</v>
      </c>
      <c r="EU16" s="66">
        <v>1696</v>
      </c>
      <c r="EV16" s="66">
        <v>1394</v>
      </c>
      <c r="EW16" s="66">
        <v>1690</v>
      </c>
      <c r="EX16" s="66">
        <v>1449</v>
      </c>
      <c r="EY16" s="66">
        <v>1765</v>
      </c>
      <c r="EZ16" s="66">
        <v>1485</v>
      </c>
      <c r="FA16" s="66">
        <v>1822</v>
      </c>
      <c r="FB16" s="66">
        <v>1479</v>
      </c>
      <c r="FC16" s="66">
        <v>1814</v>
      </c>
      <c r="FD16" s="66">
        <v>1466</v>
      </c>
      <c r="FE16" s="66">
        <v>1794</v>
      </c>
    </row>
    <row r="17" spans="1:161" x14ac:dyDescent="0.2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  <c r="EP17" s="66">
        <v>1946</v>
      </c>
      <c r="EQ17" s="66">
        <v>2738</v>
      </c>
      <c r="ER17" s="66">
        <v>1945</v>
      </c>
      <c r="ES17" s="66">
        <v>2770</v>
      </c>
      <c r="ET17" s="66">
        <v>1965</v>
      </c>
      <c r="EU17" s="66">
        <v>2809</v>
      </c>
      <c r="EV17" s="66">
        <v>1999</v>
      </c>
      <c r="EW17" s="66">
        <v>2842</v>
      </c>
      <c r="EX17" s="66">
        <v>2022</v>
      </c>
      <c r="EY17" s="66">
        <v>2867</v>
      </c>
      <c r="EZ17" s="66">
        <v>2083</v>
      </c>
      <c r="FA17" s="66">
        <v>2957</v>
      </c>
      <c r="FB17" s="66">
        <v>2106</v>
      </c>
      <c r="FC17" s="66">
        <v>2985</v>
      </c>
      <c r="FD17" s="66">
        <v>2136</v>
      </c>
      <c r="FE17" s="66">
        <v>3032</v>
      </c>
    </row>
    <row r="18" spans="1:161" x14ac:dyDescent="0.2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  <c r="EP18" s="66">
        <v>565</v>
      </c>
      <c r="EQ18" s="66">
        <v>693</v>
      </c>
      <c r="ER18" s="66">
        <v>556</v>
      </c>
      <c r="ES18" s="66">
        <v>696</v>
      </c>
      <c r="ET18" s="66">
        <v>555</v>
      </c>
      <c r="EU18" s="66">
        <v>684</v>
      </c>
      <c r="EV18" s="66">
        <v>554</v>
      </c>
      <c r="EW18" s="66">
        <v>666</v>
      </c>
      <c r="EX18" s="66">
        <v>581</v>
      </c>
      <c r="EY18" s="66">
        <v>700</v>
      </c>
      <c r="EZ18" s="66">
        <v>581</v>
      </c>
      <c r="FA18" s="66">
        <v>700</v>
      </c>
      <c r="FB18" s="66">
        <v>579</v>
      </c>
      <c r="FC18" s="66">
        <v>704</v>
      </c>
      <c r="FD18" s="66">
        <v>585</v>
      </c>
      <c r="FE18" s="66">
        <v>725</v>
      </c>
    </row>
    <row r="19" spans="1:161" x14ac:dyDescent="0.2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  <c r="EP19" s="66">
        <v>1838</v>
      </c>
      <c r="EQ19" s="66">
        <v>2315</v>
      </c>
      <c r="ER19" s="66">
        <v>1863</v>
      </c>
      <c r="ES19" s="66">
        <v>2350</v>
      </c>
      <c r="ET19" s="66">
        <v>1887</v>
      </c>
      <c r="EU19" s="66">
        <v>2383</v>
      </c>
      <c r="EV19" s="66">
        <v>1948</v>
      </c>
      <c r="EW19" s="66">
        <v>2451</v>
      </c>
      <c r="EX19" s="66">
        <v>1963</v>
      </c>
      <c r="EY19" s="66">
        <v>2455</v>
      </c>
      <c r="EZ19" s="66">
        <v>1953</v>
      </c>
      <c r="FA19" s="66">
        <v>2468</v>
      </c>
      <c r="FB19" s="66">
        <v>1969</v>
      </c>
      <c r="FC19" s="66">
        <v>2483</v>
      </c>
      <c r="FD19" s="66">
        <v>1947</v>
      </c>
      <c r="FE19" s="66">
        <v>2465</v>
      </c>
    </row>
    <row r="20" spans="1:161" x14ac:dyDescent="0.2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  <c r="EP20" s="66">
        <v>392</v>
      </c>
      <c r="EQ20" s="66">
        <v>541</v>
      </c>
      <c r="ER20" s="66">
        <v>406</v>
      </c>
      <c r="ES20" s="66">
        <v>560</v>
      </c>
      <c r="ET20" s="66">
        <v>426</v>
      </c>
      <c r="EU20" s="66">
        <v>584</v>
      </c>
      <c r="EV20" s="66">
        <v>425</v>
      </c>
      <c r="EW20" s="66">
        <v>589</v>
      </c>
      <c r="EX20" s="66">
        <v>455</v>
      </c>
      <c r="EY20" s="66">
        <v>623</v>
      </c>
      <c r="EZ20" s="66">
        <v>486</v>
      </c>
      <c r="FA20" s="66">
        <v>655</v>
      </c>
      <c r="FB20" s="66">
        <v>481</v>
      </c>
      <c r="FC20" s="66">
        <v>652</v>
      </c>
      <c r="FD20" s="66">
        <v>489</v>
      </c>
      <c r="FE20" s="66">
        <v>662</v>
      </c>
    </row>
    <row r="21" spans="1:161" x14ac:dyDescent="0.2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  <c r="EP21" s="66">
        <v>540</v>
      </c>
      <c r="EQ21" s="66">
        <v>687</v>
      </c>
      <c r="ER21" s="66">
        <v>528</v>
      </c>
      <c r="ES21" s="66">
        <v>681</v>
      </c>
      <c r="ET21" s="66">
        <v>532</v>
      </c>
      <c r="EU21" s="66">
        <v>685</v>
      </c>
      <c r="EV21" s="66">
        <v>539</v>
      </c>
      <c r="EW21" s="66">
        <v>705</v>
      </c>
      <c r="EX21" s="66">
        <v>564</v>
      </c>
      <c r="EY21" s="66">
        <v>731</v>
      </c>
      <c r="EZ21" s="66">
        <v>572</v>
      </c>
      <c r="FA21" s="66">
        <v>743</v>
      </c>
      <c r="FB21" s="66">
        <v>560</v>
      </c>
      <c r="FC21" s="66">
        <v>732</v>
      </c>
      <c r="FD21" s="66">
        <v>560</v>
      </c>
      <c r="FE21" s="66">
        <v>728</v>
      </c>
    </row>
    <row r="22" spans="1:161" x14ac:dyDescent="0.2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  <c r="EP22" s="66">
        <v>865</v>
      </c>
      <c r="EQ22" s="66">
        <v>1084</v>
      </c>
      <c r="ER22" s="66">
        <v>869</v>
      </c>
      <c r="ES22" s="66">
        <v>1099</v>
      </c>
      <c r="ET22" s="66">
        <v>855</v>
      </c>
      <c r="EU22" s="66">
        <v>1074</v>
      </c>
      <c r="EV22" s="66">
        <v>860</v>
      </c>
      <c r="EW22" s="66">
        <v>1086</v>
      </c>
      <c r="EX22" s="66">
        <v>879</v>
      </c>
      <c r="EY22" s="66">
        <v>1098</v>
      </c>
      <c r="EZ22" s="66">
        <v>877</v>
      </c>
      <c r="FA22" s="66">
        <v>1101</v>
      </c>
      <c r="FB22" s="66">
        <v>881</v>
      </c>
      <c r="FC22" s="66">
        <v>1109</v>
      </c>
      <c r="FD22" s="66">
        <v>897</v>
      </c>
      <c r="FE22" s="66">
        <v>1128</v>
      </c>
    </row>
    <row r="23" spans="1:161" x14ac:dyDescent="0.2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  <c r="EP23" s="66">
        <v>1957</v>
      </c>
      <c r="EQ23" s="66">
        <v>2492</v>
      </c>
      <c r="ER23" s="66">
        <v>1902</v>
      </c>
      <c r="ES23" s="66">
        <v>2451</v>
      </c>
      <c r="ET23" s="66">
        <v>1919</v>
      </c>
      <c r="EU23" s="66">
        <v>2471</v>
      </c>
      <c r="EV23" s="66">
        <v>1918</v>
      </c>
      <c r="EW23" s="66">
        <v>2499</v>
      </c>
      <c r="EX23" s="66">
        <v>1964</v>
      </c>
      <c r="EY23" s="66">
        <v>2539</v>
      </c>
      <c r="EZ23" s="66">
        <v>1998</v>
      </c>
      <c r="FA23" s="66">
        <v>2589</v>
      </c>
      <c r="FB23" s="66">
        <v>1963</v>
      </c>
      <c r="FC23" s="66">
        <v>2574</v>
      </c>
      <c r="FD23" s="66">
        <v>1969</v>
      </c>
      <c r="FE23" s="66">
        <v>2582</v>
      </c>
    </row>
    <row r="24" spans="1:161" x14ac:dyDescent="0.2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  <c r="EP24" s="66">
        <v>3184</v>
      </c>
      <c r="EQ24" s="66">
        <v>3956</v>
      </c>
      <c r="ER24" s="66">
        <v>3141</v>
      </c>
      <c r="ES24" s="66">
        <v>3910</v>
      </c>
      <c r="ET24" s="66">
        <v>3073</v>
      </c>
      <c r="EU24" s="66">
        <v>3858</v>
      </c>
      <c r="EV24" s="66">
        <v>3032</v>
      </c>
      <c r="EW24" s="66">
        <v>3826</v>
      </c>
      <c r="EX24" s="66">
        <v>3303</v>
      </c>
      <c r="EY24" s="66">
        <v>4178</v>
      </c>
      <c r="EZ24" s="66">
        <v>3558</v>
      </c>
      <c r="FA24" s="66">
        <v>4472</v>
      </c>
      <c r="FB24" s="66">
        <v>3595</v>
      </c>
      <c r="FC24" s="66">
        <v>4524</v>
      </c>
      <c r="FD24" s="66">
        <v>3605</v>
      </c>
      <c r="FE24" s="66">
        <v>4538</v>
      </c>
    </row>
    <row r="25" spans="1:161" x14ac:dyDescent="0.2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  <c r="EP25" s="66">
        <v>10839</v>
      </c>
      <c r="EQ25" s="66">
        <v>13134</v>
      </c>
      <c r="ER25" s="66">
        <v>10836</v>
      </c>
      <c r="ES25" s="66">
        <v>13157</v>
      </c>
      <c r="ET25" s="66">
        <v>10916</v>
      </c>
      <c r="EU25" s="66">
        <v>13242</v>
      </c>
      <c r="EV25" s="66">
        <v>11056</v>
      </c>
      <c r="EW25" s="66">
        <v>13449</v>
      </c>
      <c r="EX25" s="66">
        <v>11122</v>
      </c>
      <c r="EY25" s="66">
        <v>13526</v>
      </c>
      <c r="EZ25" s="66">
        <v>11223</v>
      </c>
      <c r="FA25" s="66">
        <v>13694</v>
      </c>
      <c r="FB25" s="66">
        <v>11146</v>
      </c>
      <c r="FC25" s="66">
        <v>13639</v>
      </c>
      <c r="FD25" s="66">
        <v>11078</v>
      </c>
      <c r="FE25" s="66">
        <v>13572</v>
      </c>
    </row>
    <row r="26" spans="1:161" x14ac:dyDescent="0.2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  <c r="EP26" s="66">
        <v>1100</v>
      </c>
      <c r="EQ26" s="66">
        <v>1475</v>
      </c>
      <c r="ER26" s="66">
        <v>1108</v>
      </c>
      <c r="ES26" s="66">
        <v>1492</v>
      </c>
      <c r="ET26" s="66">
        <v>1069</v>
      </c>
      <c r="EU26" s="66">
        <v>1458</v>
      </c>
      <c r="EV26" s="66">
        <v>1085</v>
      </c>
      <c r="EW26" s="66">
        <v>1479</v>
      </c>
      <c r="EX26" s="66">
        <v>1110</v>
      </c>
      <c r="EY26" s="66">
        <v>1491</v>
      </c>
      <c r="EZ26" s="66">
        <v>1142</v>
      </c>
      <c r="FA26" s="66">
        <v>1531</v>
      </c>
      <c r="FB26" s="66">
        <v>1146</v>
      </c>
      <c r="FC26" s="66">
        <v>1533</v>
      </c>
      <c r="FD26" s="66">
        <v>1160</v>
      </c>
      <c r="FE26" s="66">
        <v>1544</v>
      </c>
    </row>
    <row r="27" spans="1:161" x14ac:dyDescent="0.2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  <c r="EP27" s="66">
        <v>2047</v>
      </c>
      <c r="EQ27" s="66">
        <v>2546</v>
      </c>
      <c r="ER27" s="66">
        <v>1985</v>
      </c>
      <c r="ES27" s="66">
        <v>2497</v>
      </c>
      <c r="ET27" s="66">
        <v>1957</v>
      </c>
      <c r="EU27" s="66">
        <v>2446</v>
      </c>
      <c r="EV27" s="66">
        <v>1973</v>
      </c>
      <c r="EW27" s="66">
        <v>2479</v>
      </c>
      <c r="EX27" s="66">
        <v>2120</v>
      </c>
      <c r="EY27" s="66">
        <v>2702</v>
      </c>
      <c r="EZ27" s="66">
        <v>2425</v>
      </c>
      <c r="FA27" s="66">
        <v>3020</v>
      </c>
      <c r="FB27" s="66">
        <v>2480</v>
      </c>
      <c r="FC27" s="66">
        <v>3080</v>
      </c>
      <c r="FD27" s="66">
        <v>2453</v>
      </c>
      <c r="FE27" s="66">
        <v>3063</v>
      </c>
    </row>
    <row r="28" spans="1:161" x14ac:dyDescent="0.2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  <c r="EP28" s="66">
        <v>4375</v>
      </c>
      <c r="EQ28" s="66">
        <v>5149</v>
      </c>
      <c r="ER28" s="66">
        <v>4384</v>
      </c>
      <c r="ES28" s="66">
        <v>5140</v>
      </c>
      <c r="ET28" s="66">
        <v>4370</v>
      </c>
      <c r="EU28" s="66">
        <v>5116</v>
      </c>
      <c r="EV28" s="66">
        <v>4429</v>
      </c>
      <c r="EW28" s="66">
        <v>5211</v>
      </c>
      <c r="EX28" s="66">
        <v>4432</v>
      </c>
      <c r="EY28" s="66">
        <v>5197</v>
      </c>
      <c r="EZ28" s="66">
        <v>4474</v>
      </c>
      <c r="FA28" s="66">
        <v>5243</v>
      </c>
      <c r="FB28" s="66">
        <v>4454</v>
      </c>
      <c r="FC28" s="66">
        <v>5243</v>
      </c>
      <c r="FD28" s="66">
        <v>4427</v>
      </c>
      <c r="FE28" s="66">
        <v>5231</v>
      </c>
    </row>
    <row r="29" spans="1:161" x14ac:dyDescent="0.2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  <c r="EP29" s="66">
        <v>872</v>
      </c>
      <c r="EQ29" s="66">
        <v>1106</v>
      </c>
      <c r="ER29" s="66">
        <v>873</v>
      </c>
      <c r="ES29" s="66">
        <v>1107</v>
      </c>
      <c r="ET29" s="66">
        <v>874</v>
      </c>
      <c r="EU29" s="66">
        <v>1108</v>
      </c>
      <c r="EV29" s="66">
        <v>855</v>
      </c>
      <c r="EW29" s="66">
        <v>1082</v>
      </c>
      <c r="EX29" s="66">
        <v>844</v>
      </c>
      <c r="EY29" s="66">
        <v>1071</v>
      </c>
      <c r="EZ29" s="66">
        <v>828</v>
      </c>
      <c r="FA29" s="66">
        <v>1025</v>
      </c>
      <c r="FB29" s="66">
        <v>817</v>
      </c>
      <c r="FC29" s="66">
        <v>1009</v>
      </c>
      <c r="FD29" s="66">
        <v>793</v>
      </c>
      <c r="FE29" s="66">
        <v>988</v>
      </c>
    </row>
    <row r="30" spans="1:161" x14ac:dyDescent="0.2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  <c r="EP30" s="66">
        <v>991</v>
      </c>
      <c r="EQ30" s="66">
        <v>1266</v>
      </c>
      <c r="ER30" s="66">
        <v>969</v>
      </c>
      <c r="ES30" s="66">
        <v>1249</v>
      </c>
      <c r="ET30" s="66">
        <v>946</v>
      </c>
      <c r="EU30" s="66">
        <v>1223</v>
      </c>
      <c r="EV30" s="66">
        <v>954</v>
      </c>
      <c r="EW30" s="66">
        <v>1227</v>
      </c>
      <c r="EX30" s="66">
        <v>1005</v>
      </c>
      <c r="EY30" s="66">
        <v>1274</v>
      </c>
      <c r="EZ30" s="66">
        <v>1047</v>
      </c>
      <c r="FA30" s="66">
        <v>1330</v>
      </c>
      <c r="FB30" s="66">
        <v>1078</v>
      </c>
      <c r="FC30" s="66">
        <v>1362</v>
      </c>
      <c r="FD30" s="66">
        <v>1066</v>
      </c>
      <c r="FE30" s="66">
        <v>1340</v>
      </c>
    </row>
    <row r="31" spans="1:161" s="138" customFormat="1" x14ac:dyDescent="0.2">
      <c r="A31" s="135"/>
      <c r="B31" s="136"/>
      <c r="C31" s="156" t="s">
        <v>105</v>
      </c>
      <c r="D31" s="137">
        <f t="shared" ref="D31:AQ31" si="4">SUM(D16:D30)</f>
        <v>36011</v>
      </c>
      <c r="E31" s="137">
        <f t="shared" si="4"/>
        <v>47267</v>
      </c>
      <c r="F31" s="137">
        <f t="shared" si="4"/>
        <v>36158</v>
      </c>
      <c r="G31" s="137">
        <f t="shared" si="4"/>
        <v>47282</v>
      </c>
      <c r="H31" s="137">
        <f t="shared" si="4"/>
        <v>36529</v>
      </c>
      <c r="I31" s="137">
        <f t="shared" si="4"/>
        <v>47668</v>
      </c>
      <c r="J31" s="137">
        <f t="shared" si="4"/>
        <v>36452</v>
      </c>
      <c r="K31" s="137">
        <f t="shared" si="4"/>
        <v>47708</v>
      </c>
      <c r="L31" s="137">
        <f t="shared" si="4"/>
        <v>36388</v>
      </c>
      <c r="M31" s="137">
        <f t="shared" si="4"/>
        <v>47791</v>
      </c>
      <c r="N31" s="137">
        <f t="shared" si="4"/>
        <v>35859</v>
      </c>
      <c r="O31" s="137">
        <f t="shared" si="4"/>
        <v>47581</v>
      </c>
      <c r="P31" s="137">
        <f t="shared" si="4"/>
        <v>35359</v>
      </c>
      <c r="Q31" s="137">
        <f t="shared" si="4"/>
        <v>47312</v>
      </c>
      <c r="R31" s="137">
        <f t="shared" si="4"/>
        <v>34671</v>
      </c>
      <c r="S31" s="137">
        <f t="shared" si="4"/>
        <v>46893</v>
      </c>
      <c r="T31" s="137">
        <f t="shared" si="4"/>
        <v>33915</v>
      </c>
      <c r="U31" s="137">
        <f t="shared" si="4"/>
        <v>46827</v>
      </c>
      <c r="V31" s="137">
        <f t="shared" si="4"/>
        <v>33307</v>
      </c>
      <c r="W31" s="137">
        <f t="shared" si="4"/>
        <v>46691</v>
      </c>
      <c r="X31" s="137">
        <f t="shared" si="4"/>
        <v>32822</v>
      </c>
      <c r="Y31" s="137">
        <f t="shared" si="4"/>
        <v>46952</v>
      </c>
      <c r="Z31" s="137">
        <f t="shared" si="4"/>
        <v>32255</v>
      </c>
      <c r="AA31" s="137">
        <f t="shared" si="4"/>
        <v>47231</v>
      </c>
      <c r="AB31" s="137">
        <f t="shared" si="4"/>
        <v>31627</v>
      </c>
      <c r="AC31" s="137">
        <f t="shared" si="4"/>
        <v>47379</v>
      </c>
      <c r="AD31" s="137">
        <f t="shared" si="4"/>
        <v>31142</v>
      </c>
      <c r="AE31" s="137">
        <f t="shared" si="4"/>
        <v>47395</v>
      </c>
      <c r="AF31" s="137">
        <f t="shared" si="4"/>
        <v>30822</v>
      </c>
      <c r="AG31" s="137">
        <f t="shared" si="4"/>
        <v>47684</v>
      </c>
      <c r="AH31" s="137">
        <f t="shared" si="4"/>
        <v>30620</v>
      </c>
      <c r="AI31" s="137">
        <f t="shared" si="4"/>
        <v>47927</v>
      </c>
      <c r="AJ31" s="137">
        <f t="shared" si="4"/>
        <v>30290</v>
      </c>
      <c r="AK31" s="137">
        <f t="shared" si="4"/>
        <v>47894</v>
      </c>
      <c r="AL31" s="137">
        <f t="shared" si="4"/>
        <v>29875</v>
      </c>
      <c r="AM31" s="137">
        <f t="shared" si="4"/>
        <v>47649</v>
      </c>
      <c r="AN31" s="137">
        <f t="shared" si="4"/>
        <v>29570</v>
      </c>
      <c r="AO31" s="137">
        <f t="shared" si="4"/>
        <v>47391</v>
      </c>
      <c r="AP31" s="137">
        <f t="shared" si="4"/>
        <v>28560</v>
      </c>
      <c r="AQ31" s="137">
        <f t="shared" si="4"/>
        <v>45937</v>
      </c>
      <c r="AR31" s="137">
        <f t="shared" ref="AR31:CG31" si="5">SUM(AR16:AR30)</f>
        <v>27507</v>
      </c>
      <c r="AS31" s="137">
        <f t="shared" si="5"/>
        <v>45750</v>
      </c>
      <c r="AT31" s="137">
        <f t="shared" si="5"/>
        <v>28951</v>
      </c>
      <c r="AU31" s="137">
        <f t="shared" si="5"/>
        <v>45630</v>
      </c>
      <c r="AV31" s="137">
        <f t="shared" si="5"/>
        <v>30106</v>
      </c>
      <c r="AW31" s="137">
        <f t="shared" si="5"/>
        <v>46020</v>
      </c>
      <c r="AX31" s="137">
        <f t="shared" si="5"/>
        <v>30828</v>
      </c>
      <c r="AY31" s="137">
        <f t="shared" si="5"/>
        <v>46490</v>
      </c>
      <c r="AZ31" s="137">
        <f t="shared" si="5"/>
        <v>31439</v>
      </c>
      <c r="BA31" s="137">
        <f t="shared" si="5"/>
        <v>46807</v>
      </c>
      <c r="BB31" s="137">
        <f t="shared" si="5"/>
        <v>32498</v>
      </c>
      <c r="BC31" s="137">
        <f t="shared" si="5"/>
        <v>46880</v>
      </c>
      <c r="BD31" s="137">
        <f t="shared" si="5"/>
        <v>33274</v>
      </c>
      <c r="BE31" s="137">
        <f t="shared" si="5"/>
        <v>46986</v>
      </c>
      <c r="BF31" s="137">
        <f>SUM(BF16:BF30)</f>
        <v>32463</v>
      </c>
      <c r="BG31" s="137">
        <f>SUM(BG16:BG30)</f>
        <v>46884</v>
      </c>
      <c r="BH31" s="137">
        <f t="shared" si="5"/>
        <v>32757</v>
      </c>
      <c r="BI31" s="137">
        <f t="shared" si="5"/>
        <v>46874</v>
      </c>
      <c r="BJ31" s="137">
        <f t="shared" si="5"/>
        <v>33287</v>
      </c>
      <c r="BK31" s="137">
        <f t="shared" si="5"/>
        <v>46540</v>
      </c>
      <c r="BL31" s="137">
        <f t="shared" si="5"/>
        <v>33637</v>
      </c>
      <c r="BM31" s="137">
        <f t="shared" si="5"/>
        <v>46374</v>
      </c>
      <c r="BN31" s="137">
        <f t="shared" si="5"/>
        <v>34043</v>
      </c>
      <c r="BO31" s="137">
        <f t="shared" si="5"/>
        <v>45674</v>
      </c>
      <c r="BP31" s="137">
        <f t="shared" si="5"/>
        <v>34171</v>
      </c>
      <c r="BQ31" s="137">
        <f t="shared" si="5"/>
        <v>45578</v>
      </c>
      <c r="BR31" s="137">
        <f t="shared" si="5"/>
        <v>34412</v>
      </c>
      <c r="BS31" s="123">
        <f>SUM(BS16:BS30)</f>
        <v>45352</v>
      </c>
      <c r="BT31" s="137">
        <f t="shared" si="5"/>
        <v>34664</v>
      </c>
      <c r="BU31" s="137">
        <f t="shared" si="5"/>
        <v>45355</v>
      </c>
      <c r="BV31" s="137">
        <f t="shared" si="5"/>
        <v>34973</v>
      </c>
      <c r="BW31" s="137">
        <f t="shared" si="5"/>
        <v>45474</v>
      </c>
      <c r="BX31" s="137">
        <f t="shared" si="5"/>
        <v>35188</v>
      </c>
      <c r="BY31" s="137">
        <f t="shared" si="5"/>
        <v>45615</v>
      </c>
      <c r="BZ31" s="137">
        <f t="shared" si="5"/>
        <v>35287</v>
      </c>
      <c r="CA31" s="137">
        <f t="shared" si="5"/>
        <v>45534</v>
      </c>
      <c r="CB31" s="137">
        <f t="shared" si="5"/>
        <v>35686</v>
      </c>
      <c r="CC31" s="137">
        <f t="shared" si="5"/>
        <v>45886</v>
      </c>
      <c r="CD31" s="137">
        <f t="shared" si="5"/>
        <v>35731</v>
      </c>
      <c r="CE31" s="137">
        <f t="shared" si="5"/>
        <v>45812</v>
      </c>
      <c r="CF31" s="137">
        <f t="shared" si="5"/>
        <v>35628</v>
      </c>
      <c r="CG31" s="137">
        <f t="shared" si="5"/>
        <v>45265</v>
      </c>
      <c r="CH31" s="137">
        <f t="shared" ref="CH31:CO31" si="6">SUM(CH16:CH30)</f>
        <v>35539</v>
      </c>
      <c r="CI31" s="137">
        <f t="shared" si="6"/>
        <v>45047</v>
      </c>
      <c r="CJ31" s="137">
        <f t="shared" si="6"/>
        <v>35151</v>
      </c>
      <c r="CK31" s="137">
        <f t="shared" si="6"/>
        <v>44389</v>
      </c>
      <c r="CL31" s="137">
        <f t="shared" si="6"/>
        <v>34782</v>
      </c>
      <c r="CM31" s="137">
        <f t="shared" si="6"/>
        <v>43899</v>
      </c>
      <c r="CN31" s="137">
        <f t="shared" si="6"/>
        <v>34566</v>
      </c>
      <c r="CO31" s="137">
        <f t="shared" si="6"/>
        <v>43512</v>
      </c>
      <c r="CP31" s="137">
        <f t="shared" ref="CP31:FB31" si="7">SUM(CP16:CP30)</f>
        <v>34512</v>
      </c>
      <c r="CQ31" s="137">
        <f t="shared" si="7"/>
        <v>43288</v>
      </c>
      <c r="CR31" s="137">
        <f t="shared" si="7"/>
        <v>34734</v>
      </c>
      <c r="CS31" s="137">
        <f t="shared" si="7"/>
        <v>43374</v>
      </c>
      <c r="CT31" s="137">
        <f t="shared" si="7"/>
        <v>34825</v>
      </c>
      <c r="CU31" s="137">
        <f t="shared" si="7"/>
        <v>43489</v>
      </c>
      <c r="CV31" s="184">
        <f t="shared" si="7"/>
        <v>34808</v>
      </c>
      <c r="CW31" s="184">
        <f t="shared" si="7"/>
        <v>43607</v>
      </c>
      <c r="CX31" s="184">
        <f t="shared" si="7"/>
        <v>34825</v>
      </c>
      <c r="CY31" s="184">
        <f t="shared" si="7"/>
        <v>43536</v>
      </c>
      <c r="CZ31" s="184">
        <f t="shared" si="7"/>
        <v>34933</v>
      </c>
      <c r="DA31" s="184">
        <f t="shared" si="7"/>
        <v>43706</v>
      </c>
      <c r="DB31" s="184">
        <f t="shared" si="7"/>
        <v>34916</v>
      </c>
      <c r="DC31" s="184">
        <f t="shared" si="7"/>
        <v>43619</v>
      </c>
      <c r="DD31" s="184">
        <f t="shared" si="7"/>
        <v>34756</v>
      </c>
      <c r="DE31" s="184">
        <f t="shared" si="7"/>
        <v>43432</v>
      </c>
      <c r="DF31" s="184">
        <f t="shared" si="7"/>
        <v>34470</v>
      </c>
      <c r="DG31" s="184">
        <f t="shared" si="7"/>
        <v>43274</v>
      </c>
      <c r="DH31" s="184">
        <f t="shared" si="7"/>
        <v>34171</v>
      </c>
      <c r="DI31" s="184">
        <f t="shared" si="7"/>
        <v>42914</v>
      </c>
      <c r="DJ31" s="184">
        <f t="shared" si="7"/>
        <v>33934</v>
      </c>
      <c r="DK31" s="184">
        <f t="shared" si="7"/>
        <v>42668</v>
      </c>
      <c r="DL31" s="184">
        <f t="shared" si="7"/>
        <v>33704</v>
      </c>
      <c r="DM31" s="184">
        <f t="shared" si="7"/>
        <v>42401</v>
      </c>
      <c r="DN31" s="184">
        <f t="shared" si="7"/>
        <v>33522</v>
      </c>
      <c r="DO31" s="184">
        <f t="shared" si="7"/>
        <v>42090</v>
      </c>
      <c r="DP31" s="184">
        <f t="shared" si="7"/>
        <v>33521</v>
      </c>
      <c r="DQ31" s="184">
        <f t="shared" si="7"/>
        <v>42104</v>
      </c>
      <c r="DR31" s="184">
        <f t="shared" si="7"/>
        <v>33739</v>
      </c>
      <c r="DS31" s="184">
        <f t="shared" si="7"/>
        <v>42247</v>
      </c>
      <c r="DT31" s="184">
        <f t="shared" si="7"/>
        <v>33705</v>
      </c>
      <c r="DU31" s="184">
        <f t="shared" si="7"/>
        <v>42354</v>
      </c>
      <c r="DV31" s="184">
        <f t="shared" si="7"/>
        <v>33726</v>
      </c>
      <c r="DW31" s="184">
        <f t="shared" si="7"/>
        <v>42465</v>
      </c>
      <c r="DX31" s="184">
        <f t="shared" si="7"/>
        <v>33914</v>
      </c>
      <c r="DY31" s="184">
        <f t="shared" si="7"/>
        <v>42781</v>
      </c>
      <c r="DZ31" s="184">
        <f t="shared" si="7"/>
        <v>33946</v>
      </c>
      <c r="EA31" s="184">
        <f t="shared" si="7"/>
        <v>42684</v>
      </c>
      <c r="EB31" s="184">
        <f t="shared" si="7"/>
        <v>33925</v>
      </c>
      <c r="EC31" s="184">
        <f t="shared" si="7"/>
        <v>42465</v>
      </c>
      <c r="ED31" s="184">
        <f t="shared" si="7"/>
        <v>33710</v>
      </c>
      <c r="EE31" s="184">
        <f t="shared" si="7"/>
        <v>42062</v>
      </c>
      <c r="EF31" s="184">
        <f t="shared" si="7"/>
        <v>33459</v>
      </c>
      <c r="EG31" s="184">
        <f t="shared" si="7"/>
        <v>41737</v>
      </c>
      <c r="EH31" s="184">
        <f t="shared" si="7"/>
        <v>33258</v>
      </c>
      <c r="EI31" s="184">
        <f t="shared" si="7"/>
        <v>41382</v>
      </c>
      <c r="EJ31" s="184">
        <f t="shared" si="7"/>
        <v>33169</v>
      </c>
      <c r="EK31" s="184">
        <f t="shared" si="7"/>
        <v>41262</v>
      </c>
      <c r="EL31" s="184">
        <f t="shared" si="7"/>
        <v>32842</v>
      </c>
      <c r="EM31" s="184">
        <f t="shared" si="7"/>
        <v>40760</v>
      </c>
      <c r="EN31" s="184">
        <f t="shared" si="7"/>
        <v>32876</v>
      </c>
      <c r="EO31" s="184">
        <f t="shared" si="7"/>
        <v>40750</v>
      </c>
      <c r="EP31" s="184">
        <f t="shared" si="7"/>
        <v>32931</v>
      </c>
      <c r="EQ31" s="184">
        <f t="shared" si="7"/>
        <v>40886</v>
      </c>
      <c r="ER31" s="184">
        <f t="shared" si="7"/>
        <v>32764</v>
      </c>
      <c r="ES31" s="184">
        <f t="shared" si="7"/>
        <v>40843</v>
      </c>
      <c r="ET31" s="184">
        <f t="shared" si="7"/>
        <v>32737</v>
      </c>
      <c r="EU31" s="184">
        <f t="shared" si="7"/>
        <v>40837</v>
      </c>
      <c r="EV31" s="184">
        <f t="shared" si="7"/>
        <v>33021</v>
      </c>
      <c r="EW31" s="184">
        <f t="shared" si="7"/>
        <v>41281</v>
      </c>
      <c r="EX31" s="184">
        <f t="shared" si="7"/>
        <v>33813</v>
      </c>
      <c r="EY31" s="184">
        <f t="shared" si="7"/>
        <v>42217</v>
      </c>
      <c r="EZ31" s="184">
        <f t="shared" si="7"/>
        <v>34732</v>
      </c>
      <c r="FA31" s="184">
        <f t="shared" si="7"/>
        <v>43350</v>
      </c>
      <c r="FB31" s="184">
        <f t="shared" si="7"/>
        <v>34734</v>
      </c>
      <c r="FC31" s="184">
        <f t="shared" ref="FC31:FE31" si="8">SUM(FC16:FC30)</f>
        <v>43443</v>
      </c>
      <c r="FD31" s="184">
        <f t="shared" si="8"/>
        <v>34631</v>
      </c>
      <c r="FE31" s="184">
        <f t="shared" si="8"/>
        <v>43392</v>
      </c>
    </row>
    <row r="32" spans="1:161" x14ac:dyDescent="0.2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  <c r="EP32" s="66">
        <v>682</v>
      </c>
      <c r="EQ32" s="66">
        <v>877</v>
      </c>
      <c r="ER32" s="66">
        <v>690</v>
      </c>
      <c r="ES32" s="66">
        <v>892</v>
      </c>
      <c r="ET32" s="66">
        <v>687</v>
      </c>
      <c r="EU32" s="66">
        <v>891</v>
      </c>
      <c r="EV32" s="66">
        <v>706</v>
      </c>
      <c r="EW32" s="66">
        <v>927</v>
      </c>
      <c r="EX32" s="66">
        <v>721</v>
      </c>
      <c r="EY32" s="66">
        <v>947</v>
      </c>
      <c r="EZ32" s="66">
        <v>733</v>
      </c>
      <c r="FA32" s="66">
        <v>963</v>
      </c>
      <c r="FB32" s="66">
        <v>735</v>
      </c>
      <c r="FC32" s="66">
        <v>963</v>
      </c>
      <c r="FD32" s="66">
        <v>729</v>
      </c>
      <c r="FE32" s="66">
        <v>949</v>
      </c>
    </row>
    <row r="33" spans="1:161" x14ac:dyDescent="0.2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  <c r="EP33" s="66">
        <v>788</v>
      </c>
      <c r="EQ33" s="66">
        <v>1067</v>
      </c>
      <c r="ER33" s="66">
        <v>774</v>
      </c>
      <c r="ES33" s="66">
        <v>1053</v>
      </c>
      <c r="ET33" s="66">
        <v>767</v>
      </c>
      <c r="EU33" s="66">
        <v>1054</v>
      </c>
      <c r="EV33" s="66">
        <v>788</v>
      </c>
      <c r="EW33" s="66">
        <v>1086</v>
      </c>
      <c r="EX33" s="66">
        <v>790</v>
      </c>
      <c r="EY33" s="66">
        <v>1093</v>
      </c>
      <c r="EZ33" s="66">
        <v>819</v>
      </c>
      <c r="FA33" s="66">
        <v>1125</v>
      </c>
      <c r="FB33" s="66">
        <v>838</v>
      </c>
      <c r="FC33" s="66">
        <v>1126</v>
      </c>
      <c r="FD33" s="66">
        <v>834</v>
      </c>
      <c r="FE33" s="66">
        <v>1121</v>
      </c>
    </row>
    <row r="34" spans="1:161" x14ac:dyDescent="0.2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  <c r="EP34" s="66">
        <v>1373</v>
      </c>
      <c r="EQ34" s="66">
        <v>1854</v>
      </c>
      <c r="ER34" s="66">
        <v>1351</v>
      </c>
      <c r="ES34" s="66">
        <v>1836</v>
      </c>
      <c r="ET34" s="66">
        <v>1369</v>
      </c>
      <c r="EU34" s="66">
        <v>1843</v>
      </c>
      <c r="EV34" s="66">
        <v>1369</v>
      </c>
      <c r="EW34" s="66">
        <v>1862</v>
      </c>
      <c r="EX34" s="66">
        <v>1368</v>
      </c>
      <c r="EY34" s="66">
        <v>1865</v>
      </c>
      <c r="EZ34" s="66">
        <v>1378</v>
      </c>
      <c r="FA34" s="66">
        <v>1887</v>
      </c>
      <c r="FB34" s="66">
        <v>1373</v>
      </c>
      <c r="FC34" s="66">
        <v>1876</v>
      </c>
      <c r="FD34" s="66">
        <v>1388</v>
      </c>
      <c r="FE34" s="66">
        <v>1895</v>
      </c>
    </row>
    <row r="35" spans="1:161" x14ac:dyDescent="0.2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  <c r="EP35" s="66">
        <v>562</v>
      </c>
      <c r="EQ35" s="66">
        <v>696</v>
      </c>
      <c r="ER35" s="66">
        <v>559</v>
      </c>
      <c r="ES35" s="66">
        <v>696</v>
      </c>
      <c r="ET35" s="66">
        <v>558</v>
      </c>
      <c r="EU35" s="66">
        <v>693</v>
      </c>
      <c r="EV35" s="66">
        <v>578</v>
      </c>
      <c r="EW35" s="66">
        <v>707</v>
      </c>
      <c r="EX35" s="66">
        <v>579</v>
      </c>
      <c r="EY35" s="66">
        <v>705</v>
      </c>
      <c r="EZ35" s="66">
        <v>567</v>
      </c>
      <c r="FA35" s="66">
        <v>695</v>
      </c>
      <c r="FB35" s="66">
        <v>557</v>
      </c>
      <c r="FC35" s="66">
        <v>693</v>
      </c>
      <c r="FD35" s="66">
        <v>559</v>
      </c>
      <c r="FE35" s="66">
        <v>696</v>
      </c>
    </row>
    <row r="36" spans="1:161" x14ac:dyDescent="0.2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  <c r="EP36" s="66">
        <v>3591</v>
      </c>
      <c r="EQ36" s="66">
        <v>4844</v>
      </c>
      <c r="ER36" s="66">
        <v>3584</v>
      </c>
      <c r="ES36" s="66">
        <v>4872</v>
      </c>
      <c r="ET36" s="66">
        <v>3605</v>
      </c>
      <c r="EU36" s="66">
        <v>4918</v>
      </c>
      <c r="EV36" s="66">
        <v>3644</v>
      </c>
      <c r="EW36" s="66">
        <v>4965</v>
      </c>
      <c r="EX36" s="66">
        <v>3649</v>
      </c>
      <c r="EY36" s="66">
        <v>4992</v>
      </c>
      <c r="EZ36" s="66">
        <v>3681</v>
      </c>
      <c r="FA36" s="66">
        <v>5028</v>
      </c>
      <c r="FB36" s="66">
        <v>3669</v>
      </c>
      <c r="FC36" s="66">
        <v>4990</v>
      </c>
      <c r="FD36" s="66">
        <v>3621</v>
      </c>
      <c r="FE36" s="66">
        <v>4939</v>
      </c>
    </row>
    <row r="37" spans="1:161" x14ac:dyDescent="0.2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  <c r="EP37" s="66">
        <v>781</v>
      </c>
      <c r="EQ37" s="66">
        <v>997</v>
      </c>
      <c r="ER37" s="66">
        <v>771</v>
      </c>
      <c r="ES37" s="66">
        <v>996</v>
      </c>
      <c r="ET37" s="66">
        <v>769</v>
      </c>
      <c r="EU37" s="66">
        <v>995</v>
      </c>
      <c r="EV37" s="66">
        <v>783</v>
      </c>
      <c r="EW37" s="66">
        <v>1015</v>
      </c>
      <c r="EX37" s="66">
        <v>785</v>
      </c>
      <c r="EY37" s="66">
        <v>1005</v>
      </c>
      <c r="EZ37" s="66">
        <v>780</v>
      </c>
      <c r="FA37" s="66">
        <v>1014</v>
      </c>
      <c r="FB37" s="66">
        <v>785</v>
      </c>
      <c r="FC37" s="66">
        <v>1010</v>
      </c>
      <c r="FD37" s="66">
        <v>780</v>
      </c>
      <c r="FE37" s="66">
        <v>992</v>
      </c>
    </row>
    <row r="38" spans="1:161" s="138" customFormat="1" x14ac:dyDescent="0.2">
      <c r="A38" s="135"/>
      <c r="B38" s="136"/>
      <c r="C38" s="156" t="s">
        <v>106</v>
      </c>
      <c r="D38" s="137">
        <f>SUM(D32:D37)</f>
        <v>8192</v>
      </c>
      <c r="E38" s="137">
        <f t="shared" ref="E38:AL38" si="9">SUM(E32:E37)</f>
        <v>11101</v>
      </c>
      <c r="F38" s="137">
        <f t="shared" si="9"/>
        <v>8248</v>
      </c>
      <c r="G38" s="137">
        <f t="shared" si="9"/>
        <v>11166</v>
      </c>
      <c r="H38" s="137">
        <f t="shared" si="9"/>
        <v>8341</v>
      </c>
      <c r="I38" s="137">
        <f t="shared" si="9"/>
        <v>11324</v>
      </c>
      <c r="J38" s="137">
        <f t="shared" si="9"/>
        <v>8449</v>
      </c>
      <c r="K38" s="137">
        <f t="shared" si="9"/>
        <v>11359</v>
      </c>
      <c r="L38" s="137">
        <f t="shared" si="9"/>
        <v>8400</v>
      </c>
      <c r="M38" s="137">
        <f t="shared" si="9"/>
        <v>11352</v>
      </c>
      <c r="N38" s="137">
        <f t="shared" si="9"/>
        <v>8334</v>
      </c>
      <c r="O38" s="137">
        <f t="shared" si="9"/>
        <v>11269</v>
      </c>
      <c r="P38" s="137">
        <f t="shared" si="9"/>
        <v>8241</v>
      </c>
      <c r="Q38" s="137">
        <f t="shared" si="9"/>
        <v>11244</v>
      </c>
      <c r="R38" s="137">
        <f t="shared" si="9"/>
        <v>8034</v>
      </c>
      <c r="S38" s="137">
        <f t="shared" si="9"/>
        <v>11171</v>
      </c>
      <c r="T38" s="137">
        <f t="shared" si="9"/>
        <v>7819</v>
      </c>
      <c r="U38" s="137">
        <f t="shared" si="9"/>
        <v>11189</v>
      </c>
      <c r="V38" s="137">
        <f t="shared" si="9"/>
        <v>7636</v>
      </c>
      <c r="W38" s="137">
        <f t="shared" si="9"/>
        <v>11125</v>
      </c>
      <c r="X38" s="137">
        <f t="shared" si="9"/>
        <v>7442</v>
      </c>
      <c r="Y38" s="137">
        <f t="shared" si="9"/>
        <v>11184</v>
      </c>
      <c r="Z38" s="137">
        <f t="shared" si="9"/>
        <v>7177</v>
      </c>
      <c r="AA38" s="137">
        <f t="shared" si="9"/>
        <v>11200</v>
      </c>
      <c r="AB38" s="137">
        <f t="shared" si="9"/>
        <v>6947</v>
      </c>
      <c r="AC38" s="137">
        <f t="shared" si="9"/>
        <v>11247</v>
      </c>
      <c r="AD38" s="137">
        <f t="shared" si="9"/>
        <v>6738</v>
      </c>
      <c r="AE38" s="137">
        <f t="shared" si="9"/>
        <v>11171</v>
      </c>
      <c r="AF38" s="137">
        <f t="shared" si="9"/>
        <v>6680</v>
      </c>
      <c r="AG38" s="137">
        <f t="shared" si="9"/>
        <v>11261</v>
      </c>
      <c r="AH38" s="137">
        <f t="shared" si="9"/>
        <v>6665</v>
      </c>
      <c r="AI38" s="137">
        <f t="shared" si="9"/>
        <v>11222</v>
      </c>
      <c r="AJ38" s="137">
        <f t="shared" si="9"/>
        <v>6671</v>
      </c>
      <c r="AK38" s="137">
        <f t="shared" si="9"/>
        <v>11233</v>
      </c>
      <c r="AL38" s="137">
        <f t="shared" si="9"/>
        <v>6566</v>
      </c>
      <c r="AM38" s="137">
        <f t="shared" ref="AM38:CA38" si="10">SUM(AM32:AM37)</f>
        <v>11170</v>
      </c>
      <c r="AN38" s="137">
        <f t="shared" si="10"/>
        <v>6483</v>
      </c>
      <c r="AO38" s="137">
        <f t="shared" si="10"/>
        <v>11029</v>
      </c>
      <c r="AP38" s="137">
        <f t="shared" si="10"/>
        <v>6115</v>
      </c>
      <c r="AQ38" s="137">
        <f t="shared" si="10"/>
        <v>10522</v>
      </c>
      <c r="AR38" s="137">
        <f t="shared" si="10"/>
        <v>5903</v>
      </c>
      <c r="AS38" s="137">
        <f t="shared" si="10"/>
        <v>10502</v>
      </c>
      <c r="AT38" s="137">
        <f t="shared" si="10"/>
        <v>6255</v>
      </c>
      <c r="AU38" s="137">
        <f t="shared" si="10"/>
        <v>10480</v>
      </c>
      <c r="AV38" s="137">
        <f t="shared" si="10"/>
        <v>6331</v>
      </c>
      <c r="AW38" s="137">
        <f t="shared" si="10"/>
        <v>10538</v>
      </c>
      <c r="AX38" s="137">
        <f t="shared" si="10"/>
        <v>6445</v>
      </c>
      <c r="AY38" s="137">
        <f t="shared" si="10"/>
        <v>10744</v>
      </c>
      <c r="AZ38" s="137">
        <f t="shared" si="10"/>
        <v>6630</v>
      </c>
      <c r="BA38" s="137">
        <f t="shared" si="10"/>
        <v>10900</v>
      </c>
      <c r="BB38" s="137">
        <f t="shared" si="10"/>
        <v>6881</v>
      </c>
      <c r="BC38" s="137">
        <f t="shared" si="10"/>
        <v>10882</v>
      </c>
      <c r="BD38" s="137">
        <f t="shared" si="10"/>
        <v>7050</v>
      </c>
      <c r="BE38" s="137">
        <f t="shared" si="10"/>
        <v>10927</v>
      </c>
      <c r="BF38" s="137">
        <f>SUM(BF32:BF37)</f>
        <v>6812</v>
      </c>
      <c r="BG38" s="137">
        <f>SUM(BG32:BG37)</f>
        <v>10907</v>
      </c>
      <c r="BH38" s="137">
        <f t="shared" si="10"/>
        <v>6846</v>
      </c>
      <c r="BI38" s="137">
        <f t="shared" si="10"/>
        <v>10908</v>
      </c>
      <c r="BJ38" s="137">
        <f t="shared" si="10"/>
        <v>7218</v>
      </c>
      <c r="BK38" s="137">
        <f t="shared" si="10"/>
        <v>10893</v>
      </c>
      <c r="BL38" s="137">
        <f t="shared" si="10"/>
        <v>7291</v>
      </c>
      <c r="BM38" s="137">
        <f t="shared" si="10"/>
        <v>10861</v>
      </c>
      <c r="BN38" s="137">
        <f t="shared" si="10"/>
        <v>7497</v>
      </c>
      <c r="BO38" s="137">
        <f t="shared" si="10"/>
        <v>10684</v>
      </c>
      <c r="BP38" s="137">
        <f t="shared" si="10"/>
        <v>7515</v>
      </c>
      <c r="BQ38" s="137">
        <f t="shared" si="10"/>
        <v>10655</v>
      </c>
      <c r="BR38" s="137">
        <f t="shared" si="10"/>
        <v>7469</v>
      </c>
      <c r="BS38" s="137">
        <f t="shared" si="10"/>
        <v>10533</v>
      </c>
      <c r="BT38" s="137">
        <f t="shared" si="10"/>
        <v>7486</v>
      </c>
      <c r="BU38" s="137">
        <f t="shared" si="10"/>
        <v>10562</v>
      </c>
      <c r="BV38" s="137">
        <f t="shared" si="10"/>
        <v>7520</v>
      </c>
      <c r="BW38" s="137">
        <f t="shared" si="10"/>
        <v>10643</v>
      </c>
      <c r="BX38" s="137">
        <f t="shared" si="10"/>
        <v>7558</v>
      </c>
      <c r="BY38" s="137">
        <f t="shared" si="10"/>
        <v>10661</v>
      </c>
      <c r="BZ38" s="137">
        <f t="shared" si="10"/>
        <v>7619</v>
      </c>
      <c r="CA38" s="137">
        <f t="shared" si="10"/>
        <v>10602</v>
      </c>
      <c r="CB38" s="137">
        <f t="shared" ref="CB38:CG38" si="11">SUM(CB32:CB37)</f>
        <v>7660</v>
      </c>
      <c r="CC38" s="137">
        <f t="shared" si="11"/>
        <v>10609</v>
      </c>
      <c r="CD38" s="137">
        <f t="shared" si="11"/>
        <v>7685</v>
      </c>
      <c r="CE38" s="137">
        <f t="shared" si="11"/>
        <v>10543</v>
      </c>
      <c r="CF38" s="137">
        <f t="shared" si="11"/>
        <v>7787</v>
      </c>
      <c r="CG38" s="137">
        <f t="shared" si="11"/>
        <v>10468</v>
      </c>
      <c r="CH38" s="137">
        <f t="shared" ref="CH38:CO38" si="12">SUM(CH32:CH37)</f>
        <v>7770</v>
      </c>
      <c r="CI38" s="137">
        <f t="shared" si="12"/>
        <v>10367</v>
      </c>
      <c r="CJ38" s="137">
        <f t="shared" si="12"/>
        <v>7722</v>
      </c>
      <c r="CK38" s="137">
        <f t="shared" si="12"/>
        <v>10143</v>
      </c>
      <c r="CL38" s="137">
        <f t="shared" si="12"/>
        <v>7764</v>
      </c>
      <c r="CM38" s="137">
        <f t="shared" si="12"/>
        <v>10067</v>
      </c>
      <c r="CN38" s="137">
        <f t="shared" si="12"/>
        <v>7806</v>
      </c>
      <c r="CO38" s="137">
        <f t="shared" si="12"/>
        <v>9971</v>
      </c>
      <c r="CP38" s="137">
        <f t="shared" ref="CP38:FB38" si="13">SUM(CP32:CP37)</f>
        <v>7838</v>
      </c>
      <c r="CQ38" s="137">
        <f t="shared" si="13"/>
        <v>9926</v>
      </c>
      <c r="CR38" s="137">
        <f t="shared" si="13"/>
        <v>7812</v>
      </c>
      <c r="CS38" s="137">
        <f t="shared" si="13"/>
        <v>9894</v>
      </c>
      <c r="CT38" s="137">
        <f t="shared" si="13"/>
        <v>7833</v>
      </c>
      <c r="CU38" s="137">
        <f t="shared" si="13"/>
        <v>9909</v>
      </c>
      <c r="CV38" s="184">
        <f t="shared" si="13"/>
        <v>7844</v>
      </c>
      <c r="CW38" s="184">
        <f t="shared" si="13"/>
        <v>10049</v>
      </c>
      <c r="CX38" s="184">
        <f t="shared" si="13"/>
        <v>7842</v>
      </c>
      <c r="CY38" s="184">
        <f t="shared" si="13"/>
        <v>10060</v>
      </c>
      <c r="CZ38" s="184">
        <f t="shared" si="13"/>
        <v>7895</v>
      </c>
      <c r="DA38" s="184">
        <f t="shared" si="13"/>
        <v>10169</v>
      </c>
      <c r="DB38" s="184">
        <f t="shared" si="13"/>
        <v>7864</v>
      </c>
      <c r="DC38" s="184">
        <f t="shared" si="13"/>
        <v>10191</v>
      </c>
      <c r="DD38" s="184">
        <f t="shared" si="13"/>
        <v>7815</v>
      </c>
      <c r="DE38" s="184">
        <f t="shared" si="13"/>
        <v>10144</v>
      </c>
      <c r="DF38" s="184">
        <f t="shared" si="13"/>
        <v>7706</v>
      </c>
      <c r="DG38" s="184">
        <f t="shared" si="13"/>
        <v>10069</v>
      </c>
      <c r="DH38" s="184">
        <f t="shared" si="13"/>
        <v>7676</v>
      </c>
      <c r="DI38" s="184">
        <f t="shared" si="13"/>
        <v>10061</v>
      </c>
      <c r="DJ38" s="184">
        <f t="shared" si="13"/>
        <v>7655</v>
      </c>
      <c r="DK38" s="184">
        <f t="shared" si="13"/>
        <v>10036</v>
      </c>
      <c r="DL38" s="184">
        <f t="shared" si="13"/>
        <v>7576</v>
      </c>
      <c r="DM38" s="184">
        <f t="shared" si="13"/>
        <v>9958</v>
      </c>
      <c r="DN38" s="184">
        <f t="shared" si="13"/>
        <v>7527</v>
      </c>
      <c r="DO38" s="184">
        <f t="shared" si="13"/>
        <v>9927</v>
      </c>
      <c r="DP38" s="184">
        <f t="shared" si="13"/>
        <v>7563</v>
      </c>
      <c r="DQ38" s="184">
        <f t="shared" si="13"/>
        <v>10000</v>
      </c>
      <c r="DR38" s="184">
        <f t="shared" si="13"/>
        <v>7625</v>
      </c>
      <c r="DS38" s="184">
        <f t="shared" si="13"/>
        <v>10082</v>
      </c>
      <c r="DT38" s="184">
        <f t="shared" si="13"/>
        <v>7616</v>
      </c>
      <c r="DU38" s="184">
        <f t="shared" si="13"/>
        <v>10152</v>
      </c>
      <c r="DV38" s="184">
        <f t="shared" si="13"/>
        <v>7760</v>
      </c>
      <c r="DW38" s="184">
        <f t="shared" si="13"/>
        <v>10256</v>
      </c>
      <c r="DX38" s="184">
        <f t="shared" si="13"/>
        <v>7902</v>
      </c>
      <c r="DY38" s="184">
        <f t="shared" si="13"/>
        <v>10418</v>
      </c>
      <c r="DZ38" s="184">
        <f t="shared" si="13"/>
        <v>7962</v>
      </c>
      <c r="EA38" s="184">
        <f t="shared" si="13"/>
        <v>10476</v>
      </c>
      <c r="EB38" s="184">
        <f t="shared" si="13"/>
        <v>7920</v>
      </c>
      <c r="EC38" s="184">
        <f t="shared" si="13"/>
        <v>10439</v>
      </c>
      <c r="ED38" s="184">
        <f t="shared" si="13"/>
        <v>7883</v>
      </c>
      <c r="EE38" s="184">
        <f t="shared" si="13"/>
        <v>10389</v>
      </c>
      <c r="EF38" s="184">
        <f t="shared" si="13"/>
        <v>7877</v>
      </c>
      <c r="EG38" s="184">
        <f t="shared" si="13"/>
        <v>10367</v>
      </c>
      <c r="EH38" s="184">
        <f t="shared" si="13"/>
        <v>7848</v>
      </c>
      <c r="EI38" s="184">
        <f t="shared" si="13"/>
        <v>10269</v>
      </c>
      <c r="EJ38" s="184">
        <f t="shared" si="13"/>
        <v>7834</v>
      </c>
      <c r="EK38" s="184">
        <f t="shared" si="13"/>
        <v>10309</v>
      </c>
      <c r="EL38" s="184">
        <f t="shared" si="13"/>
        <v>7772</v>
      </c>
      <c r="EM38" s="184">
        <f t="shared" si="13"/>
        <v>10218</v>
      </c>
      <c r="EN38" s="184">
        <f t="shared" si="13"/>
        <v>7822</v>
      </c>
      <c r="EO38" s="184">
        <f t="shared" si="13"/>
        <v>10298</v>
      </c>
      <c r="EP38" s="184">
        <f t="shared" si="13"/>
        <v>7777</v>
      </c>
      <c r="EQ38" s="184">
        <f t="shared" si="13"/>
        <v>10335</v>
      </c>
      <c r="ER38" s="184">
        <f t="shared" si="13"/>
        <v>7729</v>
      </c>
      <c r="ES38" s="184">
        <f t="shared" si="13"/>
        <v>10345</v>
      </c>
      <c r="ET38" s="184">
        <f t="shared" si="13"/>
        <v>7755</v>
      </c>
      <c r="EU38" s="184">
        <f t="shared" si="13"/>
        <v>10394</v>
      </c>
      <c r="EV38" s="184">
        <f t="shared" si="13"/>
        <v>7868</v>
      </c>
      <c r="EW38" s="184">
        <f t="shared" si="13"/>
        <v>10562</v>
      </c>
      <c r="EX38" s="184">
        <f t="shared" si="13"/>
        <v>7892</v>
      </c>
      <c r="EY38" s="184">
        <f t="shared" si="13"/>
        <v>10607</v>
      </c>
      <c r="EZ38" s="184">
        <f t="shared" si="13"/>
        <v>7958</v>
      </c>
      <c r="FA38" s="184">
        <f t="shared" si="13"/>
        <v>10712</v>
      </c>
      <c r="FB38" s="184">
        <f t="shared" si="13"/>
        <v>7957</v>
      </c>
      <c r="FC38" s="184">
        <f t="shared" ref="FC38:FE38" si="14">SUM(FC32:FC37)</f>
        <v>10658</v>
      </c>
      <c r="FD38" s="184">
        <f t="shared" si="14"/>
        <v>7911</v>
      </c>
      <c r="FE38" s="184">
        <f t="shared" si="14"/>
        <v>10592</v>
      </c>
    </row>
    <row r="39" spans="1:161" x14ac:dyDescent="0.2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  <c r="EP39" s="66">
        <v>1306</v>
      </c>
      <c r="EQ39" s="66">
        <v>1578</v>
      </c>
      <c r="ER39" s="66">
        <v>1290</v>
      </c>
      <c r="ES39" s="66">
        <v>1572</v>
      </c>
      <c r="ET39" s="66">
        <v>1281</v>
      </c>
      <c r="EU39" s="66">
        <v>1559</v>
      </c>
      <c r="EV39" s="66">
        <v>1287</v>
      </c>
      <c r="EW39" s="66">
        <v>1569</v>
      </c>
      <c r="EX39" s="66">
        <v>1284</v>
      </c>
      <c r="EY39" s="66">
        <v>1568</v>
      </c>
      <c r="EZ39" s="66">
        <v>1295</v>
      </c>
      <c r="FA39" s="66">
        <v>1587</v>
      </c>
      <c r="FB39" s="66">
        <v>1293</v>
      </c>
      <c r="FC39" s="66">
        <v>1591</v>
      </c>
      <c r="FD39" s="66">
        <v>1287</v>
      </c>
      <c r="FE39" s="66">
        <v>1596</v>
      </c>
    </row>
    <row r="40" spans="1:161" x14ac:dyDescent="0.2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  <c r="EP40" s="66">
        <v>5285</v>
      </c>
      <c r="EQ40" s="66">
        <v>7394</v>
      </c>
      <c r="ER40" s="66">
        <v>5212</v>
      </c>
      <c r="ES40" s="66">
        <v>7386</v>
      </c>
      <c r="ET40" s="66">
        <v>5184</v>
      </c>
      <c r="EU40" s="66">
        <v>7379</v>
      </c>
      <c r="EV40" s="66">
        <v>5229</v>
      </c>
      <c r="EW40" s="66">
        <v>7434</v>
      </c>
      <c r="EX40" s="66">
        <v>5281</v>
      </c>
      <c r="EY40" s="66">
        <v>7501</v>
      </c>
      <c r="EZ40" s="66">
        <v>5337</v>
      </c>
      <c r="FA40" s="66">
        <v>7548</v>
      </c>
      <c r="FB40" s="66">
        <v>5314</v>
      </c>
      <c r="FC40" s="66">
        <v>7528</v>
      </c>
      <c r="FD40" s="66">
        <v>5324</v>
      </c>
      <c r="FE40" s="66">
        <v>7500</v>
      </c>
    </row>
    <row r="41" spans="1:161" x14ac:dyDescent="0.2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  <c r="EP41" s="66">
        <v>331</v>
      </c>
      <c r="EQ41" s="66">
        <v>420</v>
      </c>
      <c r="ER41" s="66">
        <v>313</v>
      </c>
      <c r="ES41" s="66">
        <v>409</v>
      </c>
      <c r="ET41" s="66">
        <v>323</v>
      </c>
      <c r="EU41" s="66">
        <v>421</v>
      </c>
      <c r="EV41" s="66">
        <v>330</v>
      </c>
      <c r="EW41" s="66">
        <v>437</v>
      </c>
      <c r="EX41" s="66">
        <v>310</v>
      </c>
      <c r="EY41" s="66">
        <v>410</v>
      </c>
      <c r="EZ41" s="66">
        <v>314</v>
      </c>
      <c r="FA41" s="66">
        <v>418</v>
      </c>
      <c r="FB41" s="66">
        <v>304</v>
      </c>
      <c r="FC41" s="66">
        <v>408</v>
      </c>
      <c r="FD41" s="66">
        <v>307</v>
      </c>
      <c r="FE41" s="66">
        <v>412</v>
      </c>
    </row>
    <row r="42" spans="1:161" x14ac:dyDescent="0.2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  <c r="EP42" s="66">
        <v>762</v>
      </c>
      <c r="EQ42" s="66">
        <v>1188</v>
      </c>
      <c r="ER42" s="66">
        <v>769</v>
      </c>
      <c r="ES42" s="66">
        <v>1199</v>
      </c>
      <c r="ET42" s="66">
        <v>759</v>
      </c>
      <c r="EU42" s="66">
        <v>1185</v>
      </c>
      <c r="EV42" s="66">
        <v>771</v>
      </c>
      <c r="EW42" s="66">
        <v>1205</v>
      </c>
      <c r="EX42" s="66">
        <v>784</v>
      </c>
      <c r="EY42" s="66">
        <v>1248</v>
      </c>
      <c r="EZ42" s="66">
        <v>786</v>
      </c>
      <c r="FA42" s="66">
        <v>1269</v>
      </c>
      <c r="FB42" s="66">
        <v>785</v>
      </c>
      <c r="FC42" s="66">
        <v>1256</v>
      </c>
      <c r="FD42" s="66">
        <v>798</v>
      </c>
      <c r="FE42" s="66">
        <v>1250</v>
      </c>
    </row>
    <row r="43" spans="1:161" x14ac:dyDescent="0.2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  <c r="EP43" s="66">
        <v>931</v>
      </c>
      <c r="EQ43" s="66">
        <v>1193</v>
      </c>
      <c r="ER43" s="66">
        <v>942</v>
      </c>
      <c r="ES43" s="66">
        <v>1208</v>
      </c>
      <c r="ET43" s="66">
        <v>948</v>
      </c>
      <c r="EU43" s="66">
        <v>1225</v>
      </c>
      <c r="EV43" s="66">
        <v>942</v>
      </c>
      <c r="EW43" s="66">
        <v>1230</v>
      </c>
      <c r="EX43" s="66">
        <v>948</v>
      </c>
      <c r="EY43" s="66">
        <v>1237</v>
      </c>
      <c r="EZ43" s="66">
        <v>950</v>
      </c>
      <c r="FA43" s="66">
        <v>1241</v>
      </c>
      <c r="FB43" s="66">
        <v>930</v>
      </c>
      <c r="FC43" s="66">
        <v>1223</v>
      </c>
      <c r="FD43" s="66">
        <v>904</v>
      </c>
      <c r="FE43" s="66">
        <v>1169</v>
      </c>
    </row>
    <row r="44" spans="1:161" x14ac:dyDescent="0.2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  <c r="EP44" s="66">
        <v>2461</v>
      </c>
      <c r="EQ44" s="66">
        <v>3308</v>
      </c>
      <c r="ER44" s="66">
        <v>2423</v>
      </c>
      <c r="ES44" s="66">
        <v>3303</v>
      </c>
      <c r="ET44" s="66">
        <v>2483</v>
      </c>
      <c r="EU44" s="66">
        <v>3349</v>
      </c>
      <c r="EV44" s="66">
        <v>2499</v>
      </c>
      <c r="EW44" s="66">
        <v>3361</v>
      </c>
      <c r="EX44" s="66">
        <v>2527</v>
      </c>
      <c r="EY44" s="66">
        <v>3367</v>
      </c>
      <c r="EZ44" s="66">
        <v>2538</v>
      </c>
      <c r="FA44" s="66">
        <v>3370</v>
      </c>
      <c r="FB44" s="66">
        <v>2534</v>
      </c>
      <c r="FC44" s="66">
        <v>3406</v>
      </c>
      <c r="FD44" s="66">
        <v>2522</v>
      </c>
      <c r="FE44" s="66">
        <v>3408</v>
      </c>
    </row>
    <row r="45" spans="1:161" x14ac:dyDescent="0.2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  <c r="EP45" s="66">
        <v>399</v>
      </c>
      <c r="EQ45" s="66">
        <v>538</v>
      </c>
      <c r="ER45" s="66">
        <v>386</v>
      </c>
      <c r="ES45" s="66">
        <v>524</v>
      </c>
      <c r="ET45" s="66">
        <v>379</v>
      </c>
      <c r="EU45" s="66">
        <v>516</v>
      </c>
      <c r="EV45" s="66">
        <v>376</v>
      </c>
      <c r="EW45" s="66">
        <v>508</v>
      </c>
      <c r="EX45" s="66">
        <v>376</v>
      </c>
      <c r="EY45" s="66">
        <v>506</v>
      </c>
      <c r="EZ45" s="66">
        <v>386</v>
      </c>
      <c r="FA45" s="66">
        <v>514</v>
      </c>
      <c r="FB45" s="66">
        <v>377</v>
      </c>
      <c r="FC45" s="66">
        <v>505</v>
      </c>
      <c r="FD45" s="66">
        <v>370</v>
      </c>
      <c r="FE45" s="66">
        <v>499</v>
      </c>
    </row>
    <row r="46" spans="1:161" x14ac:dyDescent="0.2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  <c r="EP46" s="66">
        <v>839</v>
      </c>
      <c r="EQ46" s="66">
        <v>1102</v>
      </c>
      <c r="ER46" s="66">
        <v>839</v>
      </c>
      <c r="ES46" s="66">
        <v>1113</v>
      </c>
      <c r="ET46" s="66">
        <v>828</v>
      </c>
      <c r="EU46" s="66">
        <v>1093</v>
      </c>
      <c r="EV46" s="66">
        <v>833</v>
      </c>
      <c r="EW46" s="66">
        <v>1102</v>
      </c>
      <c r="EX46" s="66">
        <v>847</v>
      </c>
      <c r="EY46" s="66">
        <v>1108</v>
      </c>
      <c r="EZ46" s="66">
        <v>841</v>
      </c>
      <c r="FA46" s="66">
        <v>1108</v>
      </c>
      <c r="FB46" s="66">
        <v>833</v>
      </c>
      <c r="FC46" s="66">
        <v>1106</v>
      </c>
      <c r="FD46" s="66">
        <v>832</v>
      </c>
      <c r="FE46" s="66">
        <v>1096</v>
      </c>
    </row>
    <row r="47" spans="1:161" x14ac:dyDescent="0.2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  <c r="EP47" s="66">
        <v>589</v>
      </c>
      <c r="EQ47" s="66">
        <v>794</v>
      </c>
      <c r="ER47" s="66">
        <v>587</v>
      </c>
      <c r="ES47" s="66">
        <v>801</v>
      </c>
      <c r="ET47" s="66">
        <v>604</v>
      </c>
      <c r="EU47" s="66">
        <v>817</v>
      </c>
      <c r="EV47" s="66">
        <v>597</v>
      </c>
      <c r="EW47" s="66">
        <v>820</v>
      </c>
      <c r="EX47" s="66">
        <v>611</v>
      </c>
      <c r="EY47" s="66">
        <v>825</v>
      </c>
      <c r="EZ47" s="66">
        <v>625</v>
      </c>
      <c r="FA47" s="66">
        <v>843</v>
      </c>
      <c r="FB47" s="66">
        <v>631</v>
      </c>
      <c r="FC47" s="66">
        <v>848</v>
      </c>
      <c r="FD47" s="66">
        <v>618</v>
      </c>
      <c r="FE47" s="66">
        <v>836</v>
      </c>
    </row>
    <row r="48" spans="1:161" s="138" customFormat="1" x14ac:dyDescent="0.2">
      <c r="A48" s="135"/>
      <c r="B48" s="136"/>
      <c r="C48" s="156" t="s">
        <v>107</v>
      </c>
      <c r="D48" s="137">
        <f>SUM(D39:D47)</f>
        <v>14416</v>
      </c>
      <c r="E48" s="137">
        <f t="shared" ref="E48:AS48" si="15">SUM(E39:E47)</f>
        <v>19657</v>
      </c>
      <c r="F48" s="137">
        <f t="shared" si="15"/>
        <v>14451</v>
      </c>
      <c r="G48" s="137">
        <f t="shared" si="15"/>
        <v>19486</v>
      </c>
      <c r="H48" s="137">
        <f t="shared" si="15"/>
        <v>14529</v>
      </c>
      <c r="I48" s="137">
        <f t="shared" si="15"/>
        <v>19555</v>
      </c>
      <c r="J48" s="137">
        <f t="shared" si="15"/>
        <v>14557</v>
      </c>
      <c r="K48" s="137">
        <f t="shared" si="15"/>
        <v>19599</v>
      </c>
      <c r="L48" s="137">
        <f t="shared" si="15"/>
        <v>14526</v>
      </c>
      <c r="M48" s="137">
        <f t="shared" si="15"/>
        <v>19587</v>
      </c>
      <c r="N48" s="137">
        <f t="shared" si="15"/>
        <v>14339</v>
      </c>
      <c r="O48" s="137">
        <f t="shared" si="15"/>
        <v>19543</v>
      </c>
      <c r="P48" s="137">
        <f t="shared" si="15"/>
        <v>14242</v>
      </c>
      <c r="Q48" s="137">
        <f t="shared" si="15"/>
        <v>19529</v>
      </c>
      <c r="R48" s="137">
        <f t="shared" si="15"/>
        <v>14089</v>
      </c>
      <c r="S48" s="137">
        <f t="shared" si="15"/>
        <v>19522</v>
      </c>
      <c r="T48" s="137">
        <f t="shared" si="15"/>
        <v>13944</v>
      </c>
      <c r="U48" s="137">
        <f t="shared" si="15"/>
        <v>19554</v>
      </c>
      <c r="V48" s="137">
        <f t="shared" si="15"/>
        <v>13767</v>
      </c>
      <c r="W48" s="137">
        <f t="shared" si="15"/>
        <v>19445</v>
      </c>
      <c r="X48" s="137">
        <f t="shared" si="15"/>
        <v>13652</v>
      </c>
      <c r="Y48" s="137">
        <f t="shared" si="15"/>
        <v>19539</v>
      </c>
      <c r="Z48" s="137">
        <f t="shared" si="15"/>
        <v>13542</v>
      </c>
      <c r="AA48" s="137">
        <f t="shared" si="15"/>
        <v>19668</v>
      </c>
      <c r="AB48" s="137">
        <f t="shared" si="15"/>
        <v>13339</v>
      </c>
      <c r="AC48" s="137">
        <f t="shared" si="15"/>
        <v>19742</v>
      </c>
      <c r="AD48" s="137">
        <f t="shared" si="15"/>
        <v>13258</v>
      </c>
      <c r="AE48" s="137">
        <f t="shared" si="15"/>
        <v>19825</v>
      </c>
      <c r="AF48" s="137">
        <f t="shared" si="15"/>
        <v>13336</v>
      </c>
      <c r="AG48" s="137">
        <f t="shared" si="15"/>
        <v>20109</v>
      </c>
      <c r="AH48" s="137">
        <f t="shared" si="15"/>
        <v>13345</v>
      </c>
      <c r="AI48" s="137">
        <f t="shared" si="15"/>
        <v>20253</v>
      </c>
      <c r="AJ48" s="137">
        <f t="shared" si="15"/>
        <v>13201</v>
      </c>
      <c r="AK48" s="137">
        <f t="shared" si="15"/>
        <v>20216</v>
      </c>
      <c r="AL48" s="137">
        <f t="shared" si="15"/>
        <v>13099</v>
      </c>
      <c r="AM48" s="137">
        <f t="shared" si="15"/>
        <v>20129</v>
      </c>
      <c r="AN48" s="137">
        <f t="shared" si="15"/>
        <v>12907</v>
      </c>
      <c r="AO48" s="137">
        <f t="shared" si="15"/>
        <v>19944</v>
      </c>
      <c r="AP48" s="137">
        <f t="shared" si="15"/>
        <v>12183</v>
      </c>
      <c r="AQ48" s="137">
        <f t="shared" si="15"/>
        <v>19365</v>
      </c>
      <c r="AR48" s="137">
        <f t="shared" si="15"/>
        <v>11236</v>
      </c>
      <c r="AS48" s="137">
        <f t="shared" si="15"/>
        <v>19224</v>
      </c>
      <c r="AT48" s="137">
        <f t="shared" ref="AT48:CM48" si="16">SUM(AT39:AT47)</f>
        <v>11836</v>
      </c>
      <c r="AU48" s="137">
        <f t="shared" si="16"/>
        <v>19003</v>
      </c>
      <c r="AV48" s="137">
        <f t="shared" si="16"/>
        <v>12089</v>
      </c>
      <c r="AW48" s="137">
        <f t="shared" si="16"/>
        <v>19186</v>
      </c>
      <c r="AX48" s="137">
        <f t="shared" si="16"/>
        <v>12224</v>
      </c>
      <c r="AY48" s="137">
        <f t="shared" si="16"/>
        <v>19395</v>
      </c>
      <c r="AZ48" s="137">
        <f t="shared" si="16"/>
        <v>12294</v>
      </c>
      <c r="BA48" s="137">
        <f t="shared" si="16"/>
        <v>19457</v>
      </c>
      <c r="BB48" s="137">
        <f t="shared" si="16"/>
        <v>12460</v>
      </c>
      <c r="BC48" s="137">
        <f t="shared" si="16"/>
        <v>19373</v>
      </c>
      <c r="BD48" s="137">
        <f t="shared" si="16"/>
        <v>12713</v>
      </c>
      <c r="BE48" s="137">
        <f t="shared" si="16"/>
        <v>19262</v>
      </c>
      <c r="BF48" s="137">
        <f>SUM(BF39:BF47)</f>
        <v>12305</v>
      </c>
      <c r="BG48" s="137">
        <f>SUM(BG39:BG47)</f>
        <v>19221</v>
      </c>
      <c r="BH48" s="137">
        <f t="shared" si="16"/>
        <v>12295</v>
      </c>
      <c r="BI48" s="137">
        <f t="shared" si="16"/>
        <v>19214</v>
      </c>
      <c r="BJ48" s="137">
        <f t="shared" si="16"/>
        <v>12396</v>
      </c>
      <c r="BK48" s="137">
        <f t="shared" si="16"/>
        <v>19103</v>
      </c>
      <c r="BL48" s="137">
        <f t="shared" si="16"/>
        <v>12453</v>
      </c>
      <c r="BM48" s="137">
        <f t="shared" si="16"/>
        <v>19055</v>
      </c>
      <c r="BN48" s="137">
        <f t="shared" si="16"/>
        <v>12624</v>
      </c>
      <c r="BO48" s="137">
        <f t="shared" si="16"/>
        <v>18841</v>
      </c>
      <c r="BP48" s="137">
        <f t="shared" si="16"/>
        <v>12655</v>
      </c>
      <c r="BQ48" s="137">
        <f t="shared" si="16"/>
        <v>18832</v>
      </c>
      <c r="BR48" s="137">
        <f t="shared" si="16"/>
        <v>12829</v>
      </c>
      <c r="BS48" s="137">
        <f t="shared" si="16"/>
        <v>18764</v>
      </c>
      <c r="BT48" s="137">
        <f t="shared" si="16"/>
        <v>12934</v>
      </c>
      <c r="BU48" s="137">
        <f t="shared" si="16"/>
        <v>18730</v>
      </c>
      <c r="BV48" s="137">
        <f t="shared" si="16"/>
        <v>13081</v>
      </c>
      <c r="BW48" s="137">
        <f t="shared" si="16"/>
        <v>18802</v>
      </c>
      <c r="BX48" s="137">
        <f t="shared" si="16"/>
        <v>13119</v>
      </c>
      <c r="BY48" s="137">
        <f t="shared" si="16"/>
        <v>18837</v>
      </c>
      <c r="BZ48" s="137">
        <f t="shared" si="16"/>
        <v>13238</v>
      </c>
      <c r="CA48" s="137">
        <f t="shared" si="16"/>
        <v>18942</v>
      </c>
      <c r="CB48" s="137">
        <f t="shared" si="16"/>
        <v>13339</v>
      </c>
      <c r="CC48" s="137">
        <f t="shared" si="16"/>
        <v>19062</v>
      </c>
      <c r="CD48" s="137">
        <f t="shared" si="16"/>
        <v>13349</v>
      </c>
      <c r="CE48" s="137">
        <f t="shared" si="16"/>
        <v>18943</v>
      </c>
      <c r="CF48" s="137">
        <f t="shared" si="16"/>
        <v>13514</v>
      </c>
      <c r="CG48" s="137">
        <f t="shared" si="16"/>
        <v>18900</v>
      </c>
      <c r="CH48" s="137">
        <f t="shared" si="16"/>
        <v>13503</v>
      </c>
      <c r="CI48" s="137">
        <f t="shared" si="16"/>
        <v>18837</v>
      </c>
      <c r="CJ48" s="137">
        <f t="shared" si="16"/>
        <v>13516</v>
      </c>
      <c r="CK48" s="137">
        <f t="shared" si="16"/>
        <v>18839</v>
      </c>
      <c r="CL48" s="137">
        <f t="shared" si="16"/>
        <v>13406</v>
      </c>
      <c r="CM48" s="137">
        <f t="shared" si="16"/>
        <v>18732</v>
      </c>
      <c r="CN48" s="137">
        <f t="shared" ref="CN48:CS48" si="17">SUM(CN39:CN47)</f>
        <v>13400</v>
      </c>
      <c r="CO48" s="137">
        <f t="shared" si="17"/>
        <v>18629</v>
      </c>
      <c r="CP48" s="137">
        <f t="shared" si="17"/>
        <v>13389</v>
      </c>
      <c r="CQ48" s="137">
        <f t="shared" si="17"/>
        <v>18555</v>
      </c>
      <c r="CR48" s="137">
        <f t="shared" si="17"/>
        <v>13349</v>
      </c>
      <c r="CS48" s="137">
        <f t="shared" si="17"/>
        <v>18522</v>
      </c>
      <c r="CT48" s="137">
        <f t="shared" ref="CT48:FE48" si="18">SUM(CT39:CT47)</f>
        <v>13322</v>
      </c>
      <c r="CU48" s="137">
        <f t="shared" si="18"/>
        <v>18544</v>
      </c>
      <c r="CV48" s="184">
        <f t="shared" si="18"/>
        <v>13286</v>
      </c>
      <c r="CW48" s="184">
        <f t="shared" si="18"/>
        <v>18606</v>
      </c>
      <c r="CX48" s="184">
        <f t="shared" si="18"/>
        <v>13292</v>
      </c>
      <c r="CY48" s="184">
        <f t="shared" si="18"/>
        <v>18533</v>
      </c>
      <c r="CZ48" s="184">
        <f t="shared" si="18"/>
        <v>13371</v>
      </c>
      <c r="DA48" s="184">
        <f t="shared" si="18"/>
        <v>18617</v>
      </c>
      <c r="DB48" s="184">
        <f t="shared" si="18"/>
        <v>13355</v>
      </c>
      <c r="DC48" s="184">
        <f t="shared" si="18"/>
        <v>18596</v>
      </c>
      <c r="DD48" s="184">
        <f t="shared" si="18"/>
        <v>13292</v>
      </c>
      <c r="DE48" s="184">
        <f t="shared" si="18"/>
        <v>18473</v>
      </c>
      <c r="DF48" s="184">
        <f t="shared" si="18"/>
        <v>13297</v>
      </c>
      <c r="DG48" s="184">
        <f t="shared" si="18"/>
        <v>18525</v>
      </c>
      <c r="DH48" s="184">
        <f t="shared" si="18"/>
        <v>13204</v>
      </c>
      <c r="DI48" s="184">
        <f t="shared" si="18"/>
        <v>18367</v>
      </c>
      <c r="DJ48" s="184">
        <f t="shared" si="18"/>
        <v>13150</v>
      </c>
      <c r="DK48" s="184">
        <f t="shared" si="18"/>
        <v>18225</v>
      </c>
      <c r="DL48" s="184">
        <f t="shared" si="18"/>
        <v>13109</v>
      </c>
      <c r="DM48" s="184">
        <f t="shared" si="18"/>
        <v>18141</v>
      </c>
      <c r="DN48" s="184">
        <f t="shared" si="18"/>
        <v>13106</v>
      </c>
      <c r="DO48" s="184">
        <f t="shared" si="18"/>
        <v>18024</v>
      </c>
      <c r="DP48" s="184">
        <f t="shared" si="18"/>
        <v>13131</v>
      </c>
      <c r="DQ48" s="184">
        <f t="shared" si="18"/>
        <v>18000</v>
      </c>
      <c r="DR48" s="184">
        <f t="shared" si="18"/>
        <v>13111</v>
      </c>
      <c r="DS48" s="184">
        <f t="shared" si="18"/>
        <v>17968</v>
      </c>
      <c r="DT48" s="184">
        <f t="shared" si="18"/>
        <v>12994</v>
      </c>
      <c r="DU48" s="184">
        <f t="shared" si="18"/>
        <v>17909</v>
      </c>
      <c r="DV48" s="184">
        <f t="shared" si="18"/>
        <v>13044</v>
      </c>
      <c r="DW48" s="184">
        <f t="shared" si="18"/>
        <v>17986</v>
      </c>
      <c r="DX48" s="184">
        <f t="shared" si="18"/>
        <v>13141</v>
      </c>
      <c r="DY48" s="184">
        <f t="shared" si="18"/>
        <v>18108</v>
      </c>
      <c r="DZ48" s="184">
        <f t="shared" si="18"/>
        <v>13221</v>
      </c>
      <c r="EA48" s="184">
        <f t="shared" si="18"/>
        <v>18152</v>
      </c>
      <c r="EB48" s="184">
        <f t="shared" si="18"/>
        <v>13219</v>
      </c>
      <c r="EC48" s="184">
        <f t="shared" si="18"/>
        <v>18043</v>
      </c>
      <c r="ED48" s="184">
        <f t="shared" si="18"/>
        <v>13086</v>
      </c>
      <c r="EE48" s="184">
        <f t="shared" si="18"/>
        <v>17917</v>
      </c>
      <c r="EF48" s="184">
        <f t="shared" si="18"/>
        <v>13027</v>
      </c>
      <c r="EG48" s="184">
        <f t="shared" si="18"/>
        <v>17818</v>
      </c>
      <c r="EH48" s="184">
        <f t="shared" si="18"/>
        <v>12977</v>
      </c>
      <c r="EI48" s="184">
        <f t="shared" si="18"/>
        <v>17713</v>
      </c>
      <c r="EJ48" s="184">
        <f t="shared" si="18"/>
        <v>12991</v>
      </c>
      <c r="EK48" s="184">
        <f t="shared" si="18"/>
        <v>17682</v>
      </c>
      <c r="EL48" s="184">
        <f t="shared" si="18"/>
        <v>12976</v>
      </c>
      <c r="EM48" s="184">
        <f t="shared" si="18"/>
        <v>17548</v>
      </c>
      <c r="EN48" s="184">
        <f t="shared" si="18"/>
        <v>12930</v>
      </c>
      <c r="EO48" s="184">
        <f t="shared" si="18"/>
        <v>17502</v>
      </c>
      <c r="EP48" s="184">
        <f t="shared" si="18"/>
        <v>12903</v>
      </c>
      <c r="EQ48" s="184">
        <f t="shared" si="18"/>
        <v>17515</v>
      </c>
      <c r="ER48" s="184">
        <f t="shared" si="18"/>
        <v>12761</v>
      </c>
      <c r="ES48" s="184">
        <f t="shared" si="18"/>
        <v>17515</v>
      </c>
      <c r="ET48" s="184">
        <f t="shared" si="18"/>
        <v>12789</v>
      </c>
      <c r="EU48" s="184">
        <f t="shared" si="18"/>
        <v>17544</v>
      </c>
      <c r="EV48" s="184">
        <f t="shared" si="18"/>
        <v>12864</v>
      </c>
      <c r="EW48" s="184">
        <f t="shared" si="18"/>
        <v>17666</v>
      </c>
      <c r="EX48" s="184">
        <f t="shared" si="18"/>
        <v>12968</v>
      </c>
      <c r="EY48" s="184">
        <f t="shared" si="18"/>
        <v>17770</v>
      </c>
      <c r="EZ48" s="184">
        <f t="shared" si="18"/>
        <v>13072</v>
      </c>
      <c r="FA48" s="184">
        <f t="shared" si="18"/>
        <v>17898</v>
      </c>
      <c r="FB48" s="184">
        <f t="shared" si="18"/>
        <v>13001</v>
      </c>
      <c r="FC48" s="184">
        <f t="shared" si="18"/>
        <v>17871</v>
      </c>
      <c r="FD48" s="184">
        <f t="shared" si="18"/>
        <v>12962</v>
      </c>
      <c r="FE48" s="184">
        <f t="shared" si="18"/>
        <v>17766</v>
      </c>
    </row>
    <row r="49" spans="1:161" x14ac:dyDescent="0.2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  <c r="EP49" s="66">
        <v>68</v>
      </c>
      <c r="EQ49" s="66">
        <v>93</v>
      </c>
      <c r="ER49" s="66">
        <v>69</v>
      </c>
      <c r="ES49" s="66">
        <v>97</v>
      </c>
      <c r="ET49" s="66">
        <v>69</v>
      </c>
      <c r="EU49" s="66">
        <v>96</v>
      </c>
      <c r="EV49" s="66">
        <v>70</v>
      </c>
      <c r="EW49" s="66">
        <v>98</v>
      </c>
      <c r="EX49" s="66">
        <v>78</v>
      </c>
      <c r="EY49" s="66">
        <v>106</v>
      </c>
      <c r="EZ49" s="66">
        <v>83</v>
      </c>
      <c r="FA49" s="66">
        <v>115</v>
      </c>
      <c r="FB49" s="66">
        <v>79</v>
      </c>
      <c r="FC49" s="66">
        <v>109</v>
      </c>
      <c r="FD49" s="66">
        <v>75</v>
      </c>
      <c r="FE49" s="66">
        <v>107</v>
      </c>
    </row>
    <row r="50" spans="1:161" x14ac:dyDescent="0.2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  <c r="EP50" s="66">
        <v>299</v>
      </c>
      <c r="EQ50" s="66">
        <v>384</v>
      </c>
      <c r="ER50" s="66">
        <v>286</v>
      </c>
      <c r="ES50" s="66">
        <v>373</v>
      </c>
      <c r="ET50" s="66">
        <v>281</v>
      </c>
      <c r="EU50" s="66">
        <v>368</v>
      </c>
      <c r="EV50" s="66">
        <v>280</v>
      </c>
      <c r="EW50" s="66">
        <v>367</v>
      </c>
      <c r="EX50" s="66">
        <v>278</v>
      </c>
      <c r="EY50" s="66">
        <v>371</v>
      </c>
      <c r="EZ50" s="66">
        <v>280</v>
      </c>
      <c r="FA50" s="66">
        <v>367</v>
      </c>
      <c r="FB50" s="66">
        <v>280</v>
      </c>
      <c r="FC50" s="66">
        <v>364</v>
      </c>
      <c r="FD50" s="66">
        <v>284</v>
      </c>
      <c r="FE50" s="66">
        <v>374</v>
      </c>
    </row>
    <row r="51" spans="1:161" x14ac:dyDescent="0.2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  <c r="EP51" s="66">
        <v>214</v>
      </c>
      <c r="EQ51" s="66">
        <v>289</v>
      </c>
      <c r="ER51" s="66">
        <v>214</v>
      </c>
      <c r="ES51" s="66">
        <v>291</v>
      </c>
      <c r="ET51" s="66">
        <v>219</v>
      </c>
      <c r="EU51" s="66">
        <v>299</v>
      </c>
      <c r="EV51" s="66">
        <v>226</v>
      </c>
      <c r="EW51" s="66">
        <v>305</v>
      </c>
      <c r="EX51" s="66">
        <v>227</v>
      </c>
      <c r="EY51" s="66">
        <v>302</v>
      </c>
      <c r="EZ51" s="66">
        <v>231</v>
      </c>
      <c r="FA51" s="66">
        <v>318</v>
      </c>
      <c r="FB51" s="66">
        <v>235</v>
      </c>
      <c r="FC51" s="66">
        <v>326</v>
      </c>
      <c r="FD51" s="66">
        <v>225</v>
      </c>
      <c r="FE51" s="66">
        <v>312</v>
      </c>
    </row>
    <row r="52" spans="1:161" x14ac:dyDescent="0.2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  <c r="EP52" s="66">
        <v>171</v>
      </c>
      <c r="EQ52" s="66">
        <v>224</v>
      </c>
      <c r="ER52" s="66">
        <v>173</v>
      </c>
      <c r="ES52" s="66">
        <v>226</v>
      </c>
      <c r="ET52" s="66">
        <v>180</v>
      </c>
      <c r="EU52" s="66">
        <v>227</v>
      </c>
      <c r="EV52" s="66">
        <v>180</v>
      </c>
      <c r="EW52" s="66">
        <v>225</v>
      </c>
      <c r="EX52" s="66">
        <v>183</v>
      </c>
      <c r="EY52" s="66">
        <v>230</v>
      </c>
      <c r="EZ52" s="66">
        <v>178</v>
      </c>
      <c r="FA52" s="66">
        <v>225</v>
      </c>
      <c r="FB52" s="66">
        <v>173</v>
      </c>
      <c r="FC52" s="66">
        <v>227</v>
      </c>
      <c r="FD52" s="66">
        <v>174</v>
      </c>
      <c r="FE52" s="66">
        <v>227</v>
      </c>
    </row>
    <row r="53" spans="1:161" x14ac:dyDescent="0.2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  <c r="EP53" s="66">
        <v>163</v>
      </c>
      <c r="EQ53" s="66">
        <v>214</v>
      </c>
      <c r="ER53" s="66">
        <v>159</v>
      </c>
      <c r="ES53" s="66">
        <v>213</v>
      </c>
      <c r="ET53" s="66">
        <v>155</v>
      </c>
      <c r="EU53" s="66">
        <v>209</v>
      </c>
      <c r="EV53" s="66">
        <v>158</v>
      </c>
      <c r="EW53" s="66">
        <v>213</v>
      </c>
      <c r="EX53" s="66">
        <v>160</v>
      </c>
      <c r="EY53" s="66">
        <v>220</v>
      </c>
      <c r="EZ53" s="66">
        <v>157</v>
      </c>
      <c r="FA53" s="66">
        <v>216</v>
      </c>
      <c r="FB53" s="66">
        <v>157</v>
      </c>
      <c r="FC53" s="66">
        <v>215</v>
      </c>
      <c r="FD53" s="66">
        <v>152</v>
      </c>
      <c r="FE53" s="66">
        <v>207</v>
      </c>
    </row>
    <row r="54" spans="1:161" x14ac:dyDescent="0.2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  <c r="EP54" s="66">
        <v>303</v>
      </c>
      <c r="EQ54" s="66">
        <v>407</v>
      </c>
      <c r="ER54" s="66">
        <v>300</v>
      </c>
      <c r="ES54" s="66">
        <v>401</v>
      </c>
      <c r="ET54" s="66">
        <v>300</v>
      </c>
      <c r="EU54" s="66">
        <v>387</v>
      </c>
      <c r="EV54" s="66">
        <v>304</v>
      </c>
      <c r="EW54" s="66">
        <v>385</v>
      </c>
      <c r="EX54" s="66">
        <v>300</v>
      </c>
      <c r="EY54" s="66">
        <v>385</v>
      </c>
      <c r="EZ54" s="66">
        <v>310</v>
      </c>
      <c r="FA54" s="66">
        <v>400</v>
      </c>
      <c r="FB54" s="66">
        <v>299</v>
      </c>
      <c r="FC54" s="66">
        <v>383</v>
      </c>
      <c r="FD54" s="66">
        <v>288</v>
      </c>
      <c r="FE54" s="66">
        <v>381</v>
      </c>
    </row>
    <row r="55" spans="1:161" x14ac:dyDescent="0.2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  <c r="EP55" s="66">
        <v>179</v>
      </c>
      <c r="EQ55" s="66">
        <v>278</v>
      </c>
      <c r="ER55" s="66">
        <v>182</v>
      </c>
      <c r="ES55" s="66">
        <v>276</v>
      </c>
      <c r="ET55" s="66">
        <v>184</v>
      </c>
      <c r="EU55" s="66">
        <v>276</v>
      </c>
      <c r="EV55" s="66">
        <v>186</v>
      </c>
      <c r="EW55" s="66">
        <v>270</v>
      </c>
      <c r="EX55" s="66">
        <v>189</v>
      </c>
      <c r="EY55" s="66">
        <v>280</v>
      </c>
      <c r="EZ55" s="66">
        <v>185</v>
      </c>
      <c r="FA55" s="66">
        <v>277</v>
      </c>
      <c r="FB55" s="66">
        <v>195</v>
      </c>
      <c r="FC55" s="66">
        <v>292</v>
      </c>
      <c r="FD55" s="66">
        <v>191</v>
      </c>
      <c r="FE55" s="66">
        <v>292</v>
      </c>
    </row>
    <row r="56" spans="1:161" x14ac:dyDescent="0.2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  <c r="EP56" s="66">
        <v>366</v>
      </c>
      <c r="EQ56" s="66">
        <v>496</v>
      </c>
      <c r="ER56" s="66">
        <v>368</v>
      </c>
      <c r="ES56" s="66">
        <v>503</v>
      </c>
      <c r="ET56" s="66">
        <v>364</v>
      </c>
      <c r="EU56" s="66">
        <v>507</v>
      </c>
      <c r="EV56" s="66">
        <v>363</v>
      </c>
      <c r="EW56" s="66">
        <v>512</v>
      </c>
      <c r="EX56" s="66">
        <v>370</v>
      </c>
      <c r="EY56" s="66">
        <v>516</v>
      </c>
      <c r="EZ56" s="66">
        <v>371</v>
      </c>
      <c r="FA56" s="66">
        <v>529</v>
      </c>
      <c r="FB56" s="66">
        <v>371</v>
      </c>
      <c r="FC56" s="66">
        <v>528</v>
      </c>
      <c r="FD56" s="66">
        <v>376</v>
      </c>
      <c r="FE56" s="66">
        <v>530</v>
      </c>
    </row>
    <row r="57" spans="1:161" x14ac:dyDescent="0.2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  <c r="EP57" s="66">
        <v>118</v>
      </c>
      <c r="EQ57" s="66">
        <v>148</v>
      </c>
      <c r="ER57" s="66">
        <v>116</v>
      </c>
      <c r="ES57" s="66">
        <v>146</v>
      </c>
      <c r="ET57" s="66">
        <v>117</v>
      </c>
      <c r="EU57" s="66">
        <v>151</v>
      </c>
      <c r="EV57" s="66">
        <v>118</v>
      </c>
      <c r="EW57" s="66">
        <v>147</v>
      </c>
      <c r="EX57" s="66">
        <v>126</v>
      </c>
      <c r="EY57" s="66">
        <v>157</v>
      </c>
      <c r="EZ57" s="66">
        <v>130</v>
      </c>
      <c r="FA57" s="66">
        <v>160</v>
      </c>
      <c r="FB57" s="66">
        <v>121</v>
      </c>
      <c r="FC57" s="66">
        <v>152</v>
      </c>
      <c r="FD57" s="66">
        <v>119</v>
      </c>
      <c r="FE57" s="66">
        <v>150</v>
      </c>
    </row>
    <row r="58" spans="1:161" x14ac:dyDescent="0.2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  <c r="EP58" s="66">
        <v>370</v>
      </c>
      <c r="EQ58" s="66">
        <v>483</v>
      </c>
      <c r="ER58" s="66">
        <v>371</v>
      </c>
      <c r="ES58" s="66">
        <v>488</v>
      </c>
      <c r="ET58" s="66">
        <v>366</v>
      </c>
      <c r="EU58" s="66">
        <v>477</v>
      </c>
      <c r="EV58" s="66">
        <v>365</v>
      </c>
      <c r="EW58" s="66">
        <v>481</v>
      </c>
      <c r="EX58" s="66">
        <v>369</v>
      </c>
      <c r="EY58" s="66">
        <v>483</v>
      </c>
      <c r="EZ58" s="66">
        <v>357</v>
      </c>
      <c r="FA58" s="66">
        <v>468</v>
      </c>
      <c r="FB58" s="66">
        <v>349</v>
      </c>
      <c r="FC58" s="66">
        <v>453</v>
      </c>
      <c r="FD58" s="66">
        <v>349</v>
      </c>
      <c r="FE58" s="66">
        <v>459</v>
      </c>
    </row>
    <row r="59" spans="1:161" x14ac:dyDescent="0.2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  <c r="EP59" s="66">
        <v>233</v>
      </c>
      <c r="EQ59" s="66">
        <v>296</v>
      </c>
      <c r="ER59" s="66">
        <v>228</v>
      </c>
      <c r="ES59" s="66">
        <v>290</v>
      </c>
      <c r="ET59" s="66">
        <v>222</v>
      </c>
      <c r="EU59" s="66">
        <v>286</v>
      </c>
      <c r="EV59" s="66">
        <v>229</v>
      </c>
      <c r="EW59" s="66">
        <v>287</v>
      </c>
      <c r="EX59" s="66">
        <v>241</v>
      </c>
      <c r="EY59" s="66">
        <v>297</v>
      </c>
      <c r="EZ59" s="66">
        <v>247</v>
      </c>
      <c r="FA59" s="66">
        <v>305</v>
      </c>
      <c r="FB59" s="66">
        <v>242</v>
      </c>
      <c r="FC59" s="66">
        <v>306</v>
      </c>
      <c r="FD59" s="66">
        <v>233</v>
      </c>
      <c r="FE59" s="66">
        <v>291</v>
      </c>
    </row>
    <row r="60" spans="1:161" x14ac:dyDescent="0.2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  <c r="EP60" s="66">
        <v>1043</v>
      </c>
      <c r="EQ60" s="66">
        <v>1378</v>
      </c>
      <c r="ER60" s="66">
        <v>1058</v>
      </c>
      <c r="ES60" s="66">
        <v>1398</v>
      </c>
      <c r="ET60" s="66">
        <v>1073</v>
      </c>
      <c r="EU60" s="66">
        <v>1412</v>
      </c>
      <c r="EV60" s="66">
        <v>1085</v>
      </c>
      <c r="EW60" s="66">
        <v>1433</v>
      </c>
      <c r="EX60" s="66">
        <v>1068</v>
      </c>
      <c r="EY60" s="66">
        <v>1428</v>
      </c>
      <c r="EZ60" s="66">
        <v>1111</v>
      </c>
      <c r="FA60" s="66">
        <v>1473</v>
      </c>
      <c r="FB60" s="66">
        <v>1085</v>
      </c>
      <c r="FC60" s="66">
        <v>1458</v>
      </c>
      <c r="FD60" s="66">
        <v>1079</v>
      </c>
      <c r="FE60" s="66">
        <v>1463</v>
      </c>
    </row>
    <row r="61" spans="1:161" x14ac:dyDescent="0.2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  <c r="EP61" s="66">
        <v>236</v>
      </c>
      <c r="EQ61" s="66">
        <v>320</v>
      </c>
      <c r="ER61" s="66">
        <v>221</v>
      </c>
      <c r="ES61" s="66">
        <v>304</v>
      </c>
      <c r="ET61" s="66">
        <v>222</v>
      </c>
      <c r="EU61" s="66">
        <v>311</v>
      </c>
      <c r="EV61" s="66">
        <v>218</v>
      </c>
      <c r="EW61" s="66">
        <v>304</v>
      </c>
      <c r="EX61" s="66">
        <v>218</v>
      </c>
      <c r="EY61" s="66">
        <v>311</v>
      </c>
      <c r="EZ61" s="66">
        <v>230</v>
      </c>
      <c r="FA61" s="66">
        <v>326</v>
      </c>
      <c r="FB61" s="66">
        <v>233</v>
      </c>
      <c r="FC61" s="66">
        <v>322</v>
      </c>
      <c r="FD61" s="66">
        <v>236</v>
      </c>
      <c r="FE61" s="66">
        <v>325</v>
      </c>
    </row>
    <row r="62" spans="1:161" x14ac:dyDescent="0.2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  <c r="EP62" s="66">
        <v>707</v>
      </c>
      <c r="EQ62" s="66">
        <v>882</v>
      </c>
      <c r="ER62" s="66">
        <v>707</v>
      </c>
      <c r="ES62" s="66">
        <v>888</v>
      </c>
      <c r="ET62" s="66">
        <v>719</v>
      </c>
      <c r="EU62" s="66">
        <v>891</v>
      </c>
      <c r="EV62" s="66">
        <v>719</v>
      </c>
      <c r="EW62" s="66">
        <v>893</v>
      </c>
      <c r="EX62" s="66">
        <v>717</v>
      </c>
      <c r="EY62" s="66">
        <v>894</v>
      </c>
      <c r="EZ62" s="66">
        <v>741</v>
      </c>
      <c r="FA62" s="66">
        <v>913</v>
      </c>
      <c r="FB62" s="66">
        <v>726</v>
      </c>
      <c r="FC62" s="66">
        <v>894</v>
      </c>
      <c r="FD62" s="66">
        <v>715</v>
      </c>
      <c r="FE62" s="66">
        <v>886</v>
      </c>
    </row>
    <row r="63" spans="1:161" x14ac:dyDescent="0.2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  <c r="EP63" s="66">
        <v>185</v>
      </c>
      <c r="EQ63" s="66">
        <v>229</v>
      </c>
      <c r="ER63" s="66">
        <v>191</v>
      </c>
      <c r="ES63" s="66">
        <v>238</v>
      </c>
      <c r="ET63" s="66">
        <v>191</v>
      </c>
      <c r="EU63" s="66">
        <v>239</v>
      </c>
      <c r="EV63" s="66">
        <v>193</v>
      </c>
      <c r="EW63" s="66">
        <v>246</v>
      </c>
      <c r="EX63" s="66">
        <v>195</v>
      </c>
      <c r="EY63" s="66">
        <v>252</v>
      </c>
      <c r="EZ63" s="66">
        <v>200</v>
      </c>
      <c r="FA63" s="66">
        <v>258</v>
      </c>
      <c r="FB63" s="66">
        <v>203</v>
      </c>
      <c r="FC63" s="66">
        <v>265</v>
      </c>
      <c r="FD63" s="66">
        <v>201</v>
      </c>
      <c r="FE63" s="66">
        <v>264</v>
      </c>
    </row>
    <row r="64" spans="1:161" x14ac:dyDescent="0.2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  <c r="EP64" s="66">
        <v>119</v>
      </c>
      <c r="EQ64" s="66">
        <v>156</v>
      </c>
      <c r="ER64" s="66">
        <v>111</v>
      </c>
      <c r="ES64" s="66">
        <v>151</v>
      </c>
      <c r="ET64" s="66">
        <v>108</v>
      </c>
      <c r="EU64" s="66">
        <v>144</v>
      </c>
      <c r="EV64" s="66">
        <v>109</v>
      </c>
      <c r="EW64" s="66">
        <v>148</v>
      </c>
      <c r="EX64" s="66">
        <v>107</v>
      </c>
      <c r="EY64" s="66">
        <v>152</v>
      </c>
      <c r="EZ64" s="66">
        <v>115</v>
      </c>
      <c r="FA64" s="66">
        <v>166</v>
      </c>
      <c r="FB64" s="66">
        <v>117</v>
      </c>
      <c r="FC64" s="66">
        <v>170</v>
      </c>
      <c r="FD64" s="66">
        <v>118</v>
      </c>
      <c r="FE64" s="66">
        <v>165</v>
      </c>
    </row>
    <row r="65" spans="1:161" x14ac:dyDescent="0.2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  <c r="EP65" s="66">
        <v>120</v>
      </c>
      <c r="EQ65" s="66">
        <v>173</v>
      </c>
      <c r="ER65" s="66">
        <v>116</v>
      </c>
      <c r="ES65" s="66">
        <v>166</v>
      </c>
      <c r="ET65" s="66">
        <v>115</v>
      </c>
      <c r="EU65" s="66">
        <v>164</v>
      </c>
      <c r="EV65" s="66">
        <v>113</v>
      </c>
      <c r="EW65" s="66">
        <v>168</v>
      </c>
      <c r="EX65" s="66">
        <v>115</v>
      </c>
      <c r="EY65" s="66">
        <v>177</v>
      </c>
      <c r="EZ65" s="66">
        <v>121</v>
      </c>
      <c r="FA65" s="66">
        <v>185</v>
      </c>
      <c r="FB65" s="66">
        <v>121</v>
      </c>
      <c r="FC65" s="66">
        <v>187</v>
      </c>
      <c r="FD65" s="66">
        <v>118</v>
      </c>
      <c r="FE65" s="66">
        <v>185</v>
      </c>
    </row>
    <row r="66" spans="1:161" x14ac:dyDescent="0.2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  <c r="EP66" s="66">
        <v>202</v>
      </c>
      <c r="EQ66" s="66">
        <v>261</v>
      </c>
      <c r="ER66" s="66">
        <v>194</v>
      </c>
      <c r="ES66" s="66">
        <v>254</v>
      </c>
      <c r="ET66" s="66">
        <v>194</v>
      </c>
      <c r="EU66" s="66">
        <v>252</v>
      </c>
      <c r="EV66" s="66">
        <v>197</v>
      </c>
      <c r="EW66" s="66">
        <v>259</v>
      </c>
      <c r="EX66" s="66">
        <v>203</v>
      </c>
      <c r="EY66" s="66">
        <v>269</v>
      </c>
      <c r="EZ66" s="66">
        <v>212</v>
      </c>
      <c r="FA66" s="66">
        <v>293</v>
      </c>
      <c r="FB66" s="66">
        <v>214</v>
      </c>
      <c r="FC66" s="66">
        <v>294</v>
      </c>
      <c r="FD66" s="66">
        <v>213</v>
      </c>
      <c r="FE66" s="66">
        <v>295</v>
      </c>
    </row>
    <row r="67" spans="1:161" x14ac:dyDescent="0.2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  <c r="EP67" s="66">
        <v>333</v>
      </c>
      <c r="EQ67" s="66">
        <v>406</v>
      </c>
      <c r="ER67" s="66">
        <v>330</v>
      </c>
      <c r="ES67" s="66">
        <v>411</v>
      </c>
      <c r="ET67" s="66">
        <v>332</v>
      </c>
      <c r="EU67" s="66">
        <v>407</v>
      </c>
      <c r="EV67" s="66">
        <v>330</v>
      </c>
      <c r="EW67" s="66">
        <v>408</v>
      </c>
      <c r="EX67" s="66">
        <v>325</v>
      </c>
      <c r="EY67" s="66">
        <v>407</v>
      </c>
      <c r="EZ67" s="66">
        <v>335</v>
      </c>
      <c r="FA67" s="66">
        <v>425</v>
      </c>
      <c r="FB67" s="66">
        <v>335</v>
      </c>
      <c r="FC67" s="66">
        <v>423</v>
      </c>
      <c r="FD67" s="66">
        <v>341</v>
      </c>
      <c r="FE67" s="66">
        <v>422</v>
      </c>
    </row>
    <row r="68" spans="1:161" x14ac:dyDescent="0.2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  <c r="EP68" s="66">
        <v>458</v>
      </c>
      <c r="EQ68" s="66">
        <v>546</v>
      </c>
      <c r="ER68" s="66">
        <v>446</v>
      </c>
      <c r="ES68" s="66">
        <v>535</v>
      </c>
      <c r="ET68" s="66">
        <v>452</v>
      </c>
      <c r="EU68" s="66">
        <v>546</v>
      </c>
      <c r="EV68" s="66">
        <v>464</v>
      </c>
      <c r="EW68" s="66">
        <v>563</v>
      </c>
      <c r="EX68" s="66">
        <v>465</v>
      </c>
      <c r="EY68" s="66">
        <v>560</v>
      </c>
      <c r="EZ68" s="66">
        <v>480</v>
      </c>
      <c r="FA68" s="66">
        <v>572</v>
      </c>
      <c r="FB68" s="66">
        <v>469</v>
      </c>
      <c r="FC68" s="66">
        <v>558</v>
      </c>
      <c r="FD68" s="66">
        <v>477</v>
      </c>
      <c r="FE68" s="66">
        <v>569</v>
      </c>
    </row>
    <row r="69" spans="1:161" x14ac:dyDescent="0.2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  <c r="EP69" s="66">
        <v>202</v>
      </c>
      <c r="EQ69" s="66">
        <v>249</v>
      </c>
      <c r="ER69" s="66">
        <v>202</v>
      </c>
      <c r="ES69" s="66">
        <v>251</v>
      </c>
      <c r="ET69" s="66">
        <v>196</v>
      </c>
      <c r="EU69" s="66">
        <v>248</v>
      </c>
      <c r="EV69" s="66">
        <v>202</v>
      </c>
      <c r="EW69" s="66">
        <v>252</v>
      </c>
      <c r="EX69" s="66">
        <v>202</v>
      </c>
      <c r="EY69" s="66">
        <v>251</v>
      </c>
      <c r="EZ69" s="66">
        <v>201</v>
      </c>
      <c r="FA69" s="66">
        <v>249</v>
      </c>
      <c r="FB69" s="66">
        <v>203</v>
      </c>
      <c r="FC69" s="66">
        <v>253</v>
      </c>
      <c r="FD69" s="66">
        <v>197</v>
      </c>
      <c r="FE69" s="66">
        <v>246</v>
      </c>
    </row>
    <row r="70" spans="1:161" x14ac:dyDescent="0.2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  <c r="EP70" s="66">
        <v>74</v>
      </c>
      <c r="EQ70" s="66">
        <v>92</v>
      </c>
      <c r="ER70" s="66">
        <v>76</v>
      </c>
      <c r="ES70" s="66">
        <v>93</v>
      </c>
      <c r="ET70" s="66">
        <v>79</v>
      </c>
      <c r="EU70" s="66">
        <v>97</v>
      </c>
      <c r="EV70" s="66">
        <v>79</v>
      </c>
      <c r="EW70" s="66">
        <v>94</v>
      </c>
      <c r="EX70" s="66">
        <v>79</v>
      </c>
      <c r="EY70" s="66">
        <v>96</v>
      </c>
      <c r="EZ70" s="66">
        <v>77</v>
      </c>
      <c r="FA70" s="66">
        <v>96</v>
      </c>
      <c r="FB70" s="66">
        <v>71</v>
      </c>
      <c r="FC70" s="66">
        <v>90</v>
      </c>
      <c r="FD70" s="66">
        <v>73</v>
      </c>
      <c r="FE70" s="66">
        <v>91</v>
      </c>
    </row>
    <row r="71" spans="1:161" x14ac:dyDescent="0.2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  <c r="EP71" s="66">
        <v>528</v>
      </c>
      <c r="EQ71" s="66">
        <v>671</v>
      </c>
      <c r="ER71" s="66">
        <v>527</v>
      </c>
      <c r="ES71" s="66">
        <v>674</v>
      </c>
      <c r="ET71" s="66">
        <v>519</v>
      </c>
      <c r="EU71" s="66">
        <v>670</v>
      </c>
      <c r="EV71" s="66">
        <v>527</v>
      </c>
      <c r="EW71" s="66">
        <v>692</v>
      </c>
      <c r="EX71" s="66">
        <v>522</v>
      </c>
      <c r="EY71" s="66">
        <v>695</v>
      </c>
      <c r="EZ71" s="66">
        <v>520</v>
      </c>
      <c r="FA71" s="66">
        <v>698</v>
      </c>
      <c r="FB71" s="66">
        <v>514</v>
      </c>
      <c r="FC71" s="66">
        <v>700</v>
      </c>
      <c r="FD71" s="66">
        <v>518</v>
      </c>
      <c r="FE71" s="66">
        <v>704</v>
      </c>
    </row>
    <row r="72" spans="1:161" x14ac:dyDescent="0.2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  <c r="EP72" s="66">
        <v>354</v>
      </c>
      <c r="EQ72" s="66">
        <v>470</v>
      </c>
      <c r="ER72" s="66">
        <v>356</v>
      </c>
      <c r="ES72" s="66">
        <v>472</v>
      </c>
      <c r="ET72" s="66">
        <v>349</v>
      </c>
      <c r="EU72" s="66">
        <v>459</v>
      </c>
      <c r="EV72" s="66">
        <v>348</v>
      </c>
      <c r="EW72" s="66">
        <v>455</v>
      </c>
      <c r="EX72" s="66">
        <v>344</v>
      </c>
      <c r="EY72" s="66">
        <v>454</v>
      </c>
      <c r="EZ72" s="66">
        <v>365</v>
      </c>
      <c r="FA72" s="66">
        <v>469</v>
      </c>
      <c r="FB72" s="66">
        <v>370</v>
      </c>
      <c r="FC72" s="66">
        <v>477</v>
      </c>
      <c r="FD72" s="66">
        <v>364</v>
      </c>
      <c r="FE72" s="66">
        <v>480</v>
      </c>
    </row>
    <row r="73" spans="1:161" x14ac:dyDescent="0.2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  <c r="EP73" s="66">
        <v>176</v>
      </c>
      <c r="EQ73" s="66">
        <v>256</v>
      </c>
      <c r="ER73" s="66">
        <v>169</v>
      </c>
      <c r="ES73" s="66">
        <v>255</v>
      </c>
      <c r="ET73" s="66">
        <v>169</v>
      </c>
      <c r="EU73" s="66">
        <v>246</v>
      </c>
      <c r="EV73" s="66">
        <v>173</v>
      </c>
      <c r="EW73" s="66">
        <v>249</v>
      </c>
      <c r="EX73" s="66">
        <v>173</v>
      </c>
      <c r="EY73" s="66">
        <v>246</v>
      </c>
      <c r="EZ73" s="66">
        <v>184</v>
      </c>
      <c r="FA73" s="66">
        <v>260</v>
      </c>
      <c r="FB73" s="66">
        <v>185</v>
      </c>
      <c r="FC73" s="66">
        <v>267</v>
      </c>
      <c r="FD73" s="66">
        <v>181</v>
      </c>
      <c r="FE73" s="66">
        <v>263</v>
      </c>
    </row>
    <row r="74" spans="1:161" x14ac:dyDescent="0.2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  <c r="EP74" s="66">
        <v>346</v>
      </c>
      <c r="EQ74" s="66">
        <v>425</v>
      </c>
      <c r="ER74" s="66">
        <v>352</v>
      </c>
      <c r="ES74" s="66">
        <v>431</v>
      </c>
      <c r="ET74" s="66">
        <v>338</v>
      </c>
      <c r="EU74" s="66">
        <v>419</v>
      </c>
      <c r="EV74" s="66">
        <v>344</v>
      </c>
      <c r="EW74" s="66">
        <v>422</v>
      </c>
      <c r="EX74" s="66">
        <v>350</v>
      </c>
      <c r="EY74" s="66">
        <v>431</v>
      </c>
      <c r="EZ74" s="66">
        <v>344</v>
      </c>
      <c r="FA74" s="66">
        <v>427</v>
      </c>
      <c r="FB74" s="66">
        <v>347</v>
      </c>
      <c r="FC74" s="66">
        <v>421</v>
      </c>
      <c r="FD74" s="66">
        <v>343</v>
      </c>
      <c r="FE74" s="66">
        <v>415</v>
      </c>
    </row>
    <row r="75" spans="1:161" x14ac:dyDescent="0.2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  <c r="EP75" s="66">
        <v>62</v>
      </c>
      <c r="EQ75" s="66">
        <v>92</v>
      </c>
      <c r="ER75" s="66">
        <v>62</v>
      </c>
      <c r="ES75" s="66">
        <v>92</v>
      </c>
      <c r="ET75" s="66">
        <v>61</v>
      </c>
      <c r="EU75" s="66">
        <v>90</v>
      </c>
      <c r="EV75" s="66">
        <v>62</v>
      </c>
      <c r="EW75" s="66">
        <v>89</v>
      </c>
      <c r="EX75" s="66">
        <v>58</v>
      </c>
      <c r="EY75" s="66">
        <v>86</v>
      </c>
      <c r="EZ75" s="66">
        <v>60</v>
      </c>
      <c r="FA75" s="66">
        <v>90</v>
      </c>
      <c r="FB75" s="66">
        <v>65</v>
      </c>
      <c r="FC75" s="66">
        <v>96</v>
      </c>
      <c r="FD75" s="66">
        <v>70</v>
      </c>
      <c r="FE75" s="66">
        <v>102</v>
      </c>
    </row>
    <row r="76" spans="1:161" x14ac:dyDescent="0.2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  <c r="EP76" s="66">
        <v>303</v>
      </c>
      <c r="EQ76" s="66">
        <v>412</v>
      </c>
      <c r="ER76" s="66">
        <v>304</v>
      </c>
      <c r="ES76" s="66">
        <v>417</v>
      </c>
      <c r="ET76" s="66">
        <v>303</v>
      </c>
      <c r="EU76" s="66">
        <v>407</v>
      </c>
      <c r="EV76" s="66">
        <v>303</v>
      </c>
      <c r="EW76" s="66">
        <v>410</v>
      </c>
      <c r="EX76" s="66">
        <v>296</v>
      </c>
      <c r="EY76" s="66">
        <v>402</v>
      </c>
      <c r="EZ76" s="66">
        <v>292</v>
      </c>
      <c r="FA76" s="66">
        <v>393</v>
      </c>
      <c r="FB76" s="66">
        <v>290</v>
      </c>
      <c r="FC76" s="66">
        <v>391</v>
      </c>
      <c r="FD76" s="66">
        <v>282</v>
      </c>
      <c r="FE76" s="66">
        <v>391</v>
      </c>
    </row>
    <row r="77" spans="1:161" x14ac:dyDescent="0.2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  <c r="EP77" s="66">
        <v>105</v>
      </c>
      <c r="EQ77" s="66">
        <v>138</v>
      </c>
      <c r="ER77" s="66">
        <v>102</v>
      </c>
      <c r="ES77" s="66">
        <v>132</v>
      </c>
      <c r="ET77" s="66">
        <v>108</v>
      </c>
      <c r="EU77" s="66">
        <v>139</v>
      </c>
      <c r="EV77" s="66">
        <v>113</v>
      </c>
      <c r="EW77" s="66">
        <v>148</v>
      </c>
      <c r="EX77" s="66">
        <v>113</v>
      </c>
      <c r="EY77" s="66">
        <v>147</v>
      </c>
      <c r="EZ77" s="66">
        <v>120</v>
      </c>
      <c r="FA77" s="66">
        <v>152</v>
      </c>
      <c r="FB77" s="66">
        <v>113</v>
      </c>
      <c r="FC77" s="66">
        <v>145</v>
      </c>
      <c r="FD77" s="66">
        <v>116</v>
      </c>
      <c r="FE77" s="66">
        <v>148</v>
      </c>
    </row>
    <row r="78" spans="1:161" x14ac:dyDescent="0.2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  <c r="EP78" s="66">
        <v>222</v>
      </c>
      <c r="EQ78" s="66">
        <v>299</v>
      </c>
      <c r="ER78" s="66">
        <v>223</v>
      </c>
      <c r="ES78" s="66">
        <v>300</v>
      </c>
      <c r="ET78" s="66">
        <v>223</v>
      </c>
      <c r="EU78" s="66">
        <v>297</v>
      </c>
      <c r="EV78" s="66">
        <v>225</v>
      </c>
      <c r="EW78" s="66">
        <v>302</v>
      </c>
      <c r="EX78" s="66">
        <v>213</v>
      </c>
      <c r="EY78" s="66">
        <v>296</v>
      </c>
      <c r="EZ78" s="66">
        <v>221</v>
      </c>
      <c r="FA78" s="66">
        <v>299</v>
      </c>
      <c r="FB78" s="66">
        <v>217</v>
      </c>
      <c r="FC78" s="66">
        <v>302</v>
      </c>
      <c r="FD78" s="66">
        <v>212</v>
      </c>
      <c r="FE78" s="66">
        <v>300</v>
      </c>
    </row>
    <row r="79" spans="1:161" x14ac:dyDescent="0.2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  <c r="EP79" s="66">
        <v>477</v>
      </c>
      <c r="EQ79" s="66">
        <v>595</v>
      </c>
      <c r="ER79" s="66">
        <v>481</v>
      </c>
      <c r="ES79" s="66">
        <v>597</v>
      </c>
      <c r="ET79" s="66">
        <v>473</v>
      </c>
      <c r="EU79" s="66">
        <v>576</v>
      </c>
      <c r="EV79" s="66">
        <v>480</v>
      </c>
      <c r="EW79" s="66">
        <v>586</v>
      </c>
      <c r="EX79" s="66">
        <v>478</v>
      </c>
      <c r="EY79" s="66">
        <v>589</v>
      </c>
      <c r="EZ79" s="66">
        <v>461</v>
      </c>
      <c r="FA79" s="66">
        <v>569</v>
      </c>
      <c r="FB79" s="66">
        <v>460</v>
      </c>
      <c r="FC79" s="66">
        <v>565</v>
      </c>
      <c r="FD79" s="66">
        <v>453</v>
      </c>
      <c r="FE79" s="66">
        <v>560</v>
      </c>
    </row>
    <row r="80" spans="1:161" s="138" customFormat="1" x14ac:dyDescent="0.2">
      <c r="A80" s="135"/>
      <c r="B80" s="136"/>
      <c r="C80" s="156" t="s">
        <v>108</v>
      </c>
      <c r="D80" s="137">
        <f>SUM(D49:D79)</f>
        <v>9932</v>
      </c>
      <c r="E80" s="137">
        <f t="shared" ref="E80:AB80" si="19">SUM(E49:E79)</f>
        <v>13116</v>
      </c>
      <c r="F80" s="137">
        <f t="shared" si="19"/>
        <v>9973</v>
      </c>
      <c r="G80" s="137">
        <f t="shared" si="19"/>
        <v>13174</v>
      </c>
      <c r="H80" s="137">
        <f t="shared" si="19"/>
        <v>10128</v>
      </c>
      <c r="I80" s="137">
        <f t="shared" si="19"/>
        <v>13367</v>
      </c>
      <c r="J80" s="137">
        <f t="shared" si="19"/>
        <v>10121</v>
      </c>
      <c r="K80" s="137">
        <f t="shared" si="19"/>
        <v>13351</v>
      </c>
      <c r="L80" s="137">
        <f t="shared" si="19"/>
        <v>10064</v>
      </c>
      <c r="M80" s="137">
        <f t="shared" si="19"/>
        <v>13373</v>
      </c>
      <c r="N80" s="137">
        <f t="shared" si="19"/>
        <v>10027</v>
      </c>
      <c r="O80" s="137">
        <f t="shared" si="19"/>
        <v>13463</v>
      </c>
      <c r="P80" s="137">
        <f t="shared" si="19"/>
        <v>9888</v>
      </c>
      <c r="Q80" s="137">
        <f t="shared" si="19"/>
        <v>13420</v>
      </c>
      <c r="R80" s="137">
        <f t="shared" si="19"/>
        <v>9742</v>
      </c>
      <c r="S80" s="137">
        <f t="shared" si="19"/>
        <v>13403</v>
      </c>
      <c r="T80" s="137">
        <f t="shared" si="19"/>
        <v>9456</v>
      </c>
      <c r="U80" s="137">
        <f t="shared" si="19"/>
        <v>13279</v>
      </c>
      <c r="V80" s="137">
        <f t="shared" si="19"/>
        <v>9313</v>
      </c>
      <c r="W80" s="137">
        <f t="shared" si="19"/>
        <v>13216</v>
      </c>
      <c r="X80" s="137">
        <f t="shared" si="19"/>
        <v>9174</v>
      </c>
      <c r="Y80" s="137">
        <f t="shared" si="19"/>
        <v>13202</v>
      </c>
      <c r="Z80" s="137">
        <f t="shared" si="19"/>
        <v>9080</v>
      </c>
      <c r="AA80" s="137">
        <f t="shared" si="19"/>
        <v>13313</v>
      </c>
      <c r="AB80" s="137">
        <f t="shared" si="19"/>
        <v>8845</v>
      </c>
      <c r="AC80" s="137">
        <f t="shared" ref="AC80:AX80" si="20">SUM(AC49:AC79)</f>
        <v>13339</v>
      </c>
      <c r="AD80" s="137">
        <f t="shared" si="20"/>
        <v>8723</v>
      </c>
      <c r="AE80" s="137">
        <f t="shared" si="20"/>
        <v>13339</v>
      </c>
      <c r="AF80" s="137">
        <f t="shared" si="20"/>
        <v>8713</v>
      </c>
      <c r="AG80" s="137">
        <f t="shared" si="20"/>
        <v>13426</v>
      </c>
      <c r="AH80" s="137">
        <f t="shared" si="20"/>
        <v>8692</v>
      </c>
      <c r="AI80" s="137">
        <f t="shared" si="20"/>
        <v>13442</v>
      </c>
      <c r="AJ80" s="137">
        <f t="shared" si="20"/>
        <v>8632</v>
      </c>
      <c r="AK80" s="137">
        <f t="shared" si="20"/>
        <v>13411</v>
      </c>
      <c r="AL80" s="137">
        <f t="shared" si="20"/>
        <v>8570</v>
      </c>
      <c r="AM80" s="137">
        <f t="shared" si="20"/>
        <v>13384</v>
      </c>
      <c r="AN80" s="137">
        <f t="shared" si="20"/>
        <v>8593</v>
      </c>
      <c r="AO80" s="137">
        <f t="shared" si="20"/>
        <v>13345</v>
      </c>
      <c r="AP80" s="137">
        <f t="shared" si="20"/>
        <v>7919</v>
      </c>
      <c r="AQ80" s="137">
        <f t="shared" si="20"/>
        <v>12404</v>
      </c>
      <c r="AR80" s="137">
        <f t="shared" si="20"/>
        <v>7671</v>
      </c>
      <c r="AS80" s="137">
        <f t="shared" si="20"/>
        <v>12388</v>
      </c>
      <c r="AT80" s="137">
        <f t="shared" si="20"/>
        <v>8120</v>
      </c>
      <c r="AU80" s="137">
        <f t="shared" si="20"/>
        <v>12336</v>
      </c>
      <c r="AV80" s="137">
        <f t="shared" si="20"/>
        <v>8394</v>
      </c>
      <c r="AW80" s="137">
        <f t="shared" si="20"/>
        <v>12397</v>
      </c>
      <c r="AX80" s="137">
        <f t="shared" si="20"/>
        <v>8559</v>
      </c>
      <c r="AY80" s="137">
        <f t="shared" ref="AY80:CD80" si="21">SUM(AY49:AY79)</f>
        <v>12583</v>
      </c>
      <c r="AZ80" s="137">
        <f t="shared" si="21"/>
        <v>8599</v>
      </c>
      <c r="BA80" s="137">
        <f t="shared" si="21"/>
        <v>12626</v>
      </c>
      <c r="BB80" s="137">
        <f t="shared" si="21"/>
        <v>8855</v>
      </c>
      <c r="BC80" s="137">
        <f t="shared" si="21"/>
        <v>12709</v>
      </c>
      <c r="BD80" s="137">
        <f t="shared" si="21"/>
        <v>8937</v>
      </c>
      <c r="BE80" s="137">
        <f t="shared" si="21"/>
        <v>12734</v>
      </c>
      <c r="BF80" s="137">
        <f>SUM(BF49:BF79)</f>
        <v>8714</v>
      </c>
      <c r="BG80" s="137">
        <f>SUM(BG49:BG79)</f>
        <v>12789</v>
      </c>
      <c r="BH80" s="137">
        <f t="shared" si="21"/>
        <v>8703</v>
      </c>
      <c r="BI80" s="123">
        <f>SUM(BI49:BI79)</f>
        <v>12750</v>
      </c>
      <c r="BJ80" s="137">
        <f t="shared" si="21"/>
        <v>8746</v>
      </c>
      <c r="BK80" s="137">
        <f t="shared" si="21"/>
        <v>12607</v>
      </c>
      <c r="BL80" s="137">
        <f t="shared" si="21"/>
        <v>8798</v>
      </c>
      <c r="BM80" s="137">
        <f t="shared" si="21"/>
        <v>12567</v>
      </c>
      <c r="BN80" s="137">
        <f t="shared" si="21"/>
        <v>8793</v>
      </c>
      <c r="BO80" s="137">
        <f t="shared" si="21"/>
        <v>12303</v>
      </c>
      <c r="BP80" s="137">
        <f t="shared" si="21"/>
        <v>8836</v>
      </c>
      <c r="BQ80" s="137">
        <f t="shared" si="21"/>
        <v>12283</v>
      </c>
      <c r="BR80" s="137">
        <f t="shared" si="21"/>
        <v>8870</v>
      </c>
      <c r="BS80" s="137">
        <f t="shared" si="21"/>
        <v>12259</v>
      </c>
      <c r="BT80" s="137">
        <f t="shared" si="21"/>
        <v>8966</v>
      </c>
      <c r="BU80" s="137">
        <f t="shared" si="21"/>
        <v>12298</v>
      </c>
      <c r="BV80" s="137">
        <f t="shared" si="21"/>
        <v>9037</v>
      </c>
      <c r="BW80" s="137">
        <f t="shared" si="21"/>
        <v>12376</v>
      </c>
      <c r="BX80" s="137">
        <f t="shared" si="21"/>
        <v>9078</v>
      </c>
      <c r="BY80" s="137">
        <f t="shared" si="21"/>
        <v>12408</v>
      </c>
      <c r="BZ80" s="137">
        <f t="shared" si="21"/>
        <v>9160</v>
      </c>
      <c r="CA80" s="137">
        <f t="shared" si="21"/>
        <v>12433</v>
      </c>
      <c r="CB80" s="137">
        <f t="shared" si="21"/>
        <v>9189</v>
      </c>
      <c r="CC80" s="137">
        <f t="shared" si="21"/>
        <v>12359</v>
      </c>
      <c r="CD80" s="137">
        <f t="shared" si="21"/>
        <v>9237</v>
      </c>
      <c r="CE80" s="137">
        <f t="shared" ref="CE80:EP80" si="22">SUM(CE49:CE79)</f>
        <v>12354</v>
      </c>
      <c r="CF80" s="137">
        <f t="shared" si="22"/>
        <v>10051</v>
      </c>
      <c r="CG80" s="137">
        <f t="shared" si="22"/>
        <v>13294</v>
      </c>
      <c r="CH80" s="137">
        <f t="shared" si="22"/>
        <v>9250</v>
      </c>
      <c r="CI80" s="137">
        <f t="shared" si="22"/>
        <v>12158</v>
      </c>
      <c r="CJ80" s="137">
        <f t="shared" si="22"/>
        <v>9218</v>
      </c>
      <c r="CK80" s="137">
        <f t="shared" si="22"/>
        <v>12137</v>
      </c>
      <c r="CL80" s="137">
        <f t="shared" si="22"/>
        <v>9220</v>
      </c>
      <c r="CM80" s="137">
        <f t="shared" si="22"/>
        <v>12067</v>
      </c>
      <c r="CN80" s="137">
        <f>SUM(CN49:CN79)</f>
        <v>9175</v>
      </c>
      <c r="CO80" s="137">
        <f>SUM(CO49:CO79)</f>
        <v>11962</v>
      </c>
      <c r="CP80" s="137">
        <f t="shared" si="22"/>
        <v>10407</v>
      </c>
      <c r="CQ80" s="137">
        <f t="shared" si="22"/>
        <v>13571</v>
      </c>
      <c r="CR80" s="137">
        <f t="shared" si="22"/>
        <v>9196</v>
      </c>
      <c r="CS80" s="137">
        <f t="shared" si="22"/>
        <v>11975</v>
      </c>
      <c r="CT80" s="137">
        <f t="shared" si="22"/>
        <v>9196</v>
      </c>
      <c r="CU80" s="137">
        <f t="shared" si="22"/>
        <v>11973</v>
      </c>
      <c r="CV80" s="137">
        <f t="shared" si="22"/>
        <v>9253</v>
      </c>
      <c r="CW80" s="184">
        <f t="shared" si="22"/>
        <v>12054</v>
      </c>
      <c r="CX80" s="184">
        <f t="shared" si="22"/>
        <v>9248</v>
      </c>
      <c r="CY80" s="184">
        <f t="shared" si="22"/>
        <v>12049</v>
      </c>
      <c r="CZ80" s="184">
        <f t="shared" si="22"/>
        <v>9258</v>
      </c>
      <c r="DA80" s="184">
        <f t="shared" si="22"/>
        <v>12051</v>
      </c>
      <c r="DB80" s="184">
        <f t="shared" si="22"/>
        <v>9240</v>
      </c>
      <c r="DC80" s="184">
        <f t="shared" si="22"/>
        <v>12052</v>
      </c>
      <c r="DD80" s="184">
        <f t="shared" si="22"/>
        <v>9203</v>
      </c>
      <c r="DE80" s="184">
        <f t="shared" si="22"/>
        <v>11983</v>
      </c>
      <c r="DF80" s="184">
        <f t="shared" si="22"/>
        <v>9151</v>
      </c>
      <c r="DG80" s="184">
        <f t="shared" si="22"/>
        <v>11926</v>
      </c>
      <c r="DH80" s="184">
        <f t="shared" si="22"/>
        <v>9038</v>
      </c>
      <c r="DI80" s="184">
        <f t="shared" si="22"/>
        <v>11818</v>
      </c>
      <c r="DJ80" s="184">
        <f t="shared" si="22"/>
        <v>8994</v>
      </c>
      <c r="DK80" s="184">
        <f t="shared" si="22"/>
        <v>11782</v>
      </c>
      <c r="DL80" s="184">
        <f t="shared" si="22"/>
        <v>8944</v>
      </c>
      <c r="DM80" s="184">
        <f t="shared" si="22"/>
        <v>11734</v>
      </c>
      <c r="DN80" s="184">
        <f t="shared" si="22"/>
        <v>8898</v>
      </c>
      <c r="DO80" s="184">
        <f t="shared" si="22"/>
        <v>11636</v>
      </c>
      <c r="DP80" s="184">
        <f t="shared" si="22"/>
        <v>8960</v>
      </c>
      <c r="DQ80" s="184">
        <f t="shared" si="22"/>
        <v>11687</v>
      </c>
      <c r="DR80" s="184">
        <f t="shared" si="22"/>
        <v>8970</v>
      </c>
      <c r="DS80" s="184">
        <f t="shared" si="22"/>
        <v>11693</v>
      </c>
      <c r="DT80" s="184">
        <f t="shared" si="22"/>
        <v>8618</v>
      </c>
      <c r="DU80" s="184">
        <f t="shared" si="22"/>
        <v>11423</v>
      </c>
      <c r="DV80" s="184">
        <f t="shared" si="22"/>
        <v>8986</v>
      </c>
      <c r="DW80" s="184">
        <f t="shared" si="22"/>
        <v>11726</v>
      </c>
      <c r="DX80" s="184">
        <f t="shared" si="22"/>
        <v>9006</v>
      </c>
      <c r="DY80" s="184">
        <f t="shared" si="22"/>
        <v>11753</v>
      </c>
      <c r="DZ80" s="184">
        <f t="shared" si="22"/>
        <v>9087</v>
      </c>
      <c r="EA80" s="184">
        <f t="shared" si="22"/>
        <v>11820</v>
      </c>
      <c r="EB80" s="184">
        <f t="shared" si="22"/>
        <v>9060</v>
      </c>
      <c r="EC80" s="184">
        <f t="shared" si="22"/>
        <v>11777</v>
      </c>
      <c r="ED80" s="184">
        <f t="shared" si="22"/>
        <v>9018</v>
      </c>
      <c r="EE80" s="184">
        <f t="shared" si="22"/>
        <v>11728</v>
      </c>
      <c r="EF80" s="184">
        <f t="shared" si="22"/>
        <v>8946</v>
      </c>
      <c r="EG80" s="184">
        <f t="shared" si="22"/>
        <v>11652</v>
      </c>
      <c r="EH80" s="184">
        <f t="shared" si="22"/>
        <v>8853</v>
      </c>
      <c r="EI80" s="184">
        <f t="shared" si="22"/>
        <v>11531</v>
      </c>
      <c r="EJ80" s="184">
        <f t="shared" si="22"/>
        <v>8836</v>
      </c>
      <c r="EK80" s="184">
        <f t="shared" si="22"/>
        <v>11516</v>
      </c>
      <c r="EL80" s="184">
        <f t="shared" si="22"/>
        <v>8751</v>
      </c>
      <c r="EM80" s="184">
        <f t="shared" si="22"/>
        <v>11415</v>
      </c>
      <c r="EN80" s="184">
        <f t="shared" si="22"/>
        <v>8709</v>
      </c>
      <c r="EO80" s="184">
        <f t="shared" si="22"/>
        <v>11378</v>
      </c>
      <c r="EP80" s="184">
        <f t="shared" si="22"/>
        <v>8736</v>
      </c>
      <c r="EQ80" s="184">
        <f t="shared" ref="EQ80:FE80" si="23">SUM(EQ49:EQ79)</f>
        <v>11362</v>
      </c>
      <c r="ER80" s="184">
        <f t="shared" si="23"/>
        <v>8694</v>
      </c>
      <c r="ES80" s="184">
        <f t="shared" si="23"/>
        <v>11363</v>
      </c>
      <c r="ET80" s="184">
        <f t="shared" si="23"/>
        <v>8681</v>
      </c>
      <c r="EU80" s="184">
        <f t="shared" si="23"/>
        <v>11297</v>
      </c>
      <c r="EV80" s="184">
        <f t="shared" si="23"/>
        <v>8763</v>
      </c>
      <c r="EW80" s="184">
        <f t="shared" si="23"/>
        <v>11411</v>
      </c>
      <c r="EX80" s="184">
        <f t="shared" si="23"/>
        <v>8762</v>
      </c>
      <c r="EY80" s="184">
        <f t="shared" si="23"/>
        <v>11490</v>
      </c>
      <c r="EZ80" s="184">
        <f t="shared" si="23"/>
        <v>8919</v>
      </c>
      <c r="FA80" s="184">
        <f t="shared" si="23"/>
        <v>11693</v>
      </c>
      <c r="FB80" s="184">
        <f t="shared" si="23"/>
        <v>8839</v>
      </c>
      <c r="FC80" s="184">
        <f t="shared" si="23"/>
        <v>11633</v>
      </c>
      <c r="FD80" s="184">
        <f t="shared" si="23"/>
        <v>8773</v>
      </c>
      <c r="FE80" s="184">
        <f t="shared" si="23"/>
        <v>11604</v>
      </c>
    </row>
    <row r="81" spans="1:161" x14ac:dyDescent="0.2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  <c r="EP81" s="66">
        <v>83</v>
      </c>
      <c r="EQ81" s="66">
        <v>105</v>
      </c>
      <c r="ER81" s="66">
        <v>88</v>
      </c>
      <c r="ES81" s="66">
        <v>106</v>
      </c>
      <c r="ET81" s="66">
        <v>87</v>
      </c>
      <c r="EU81" s="66">
        <v>106</v>
      </c>
      <c r="EV81" s="66">
        <v>88</v>
      </c>
      <c r="EW81" s="66">
        <v>109</v>
      </c>
      <c r="EX81" s="66">
        <v>90</v>
      </c>
      <c r="EY81" s="66">
        <v>109</v>
      </c>
      <c r="EZ81" s="66">
        <v>97</v>
      </c>
      <c r="FA81" s="66">
        <v>120</v>
      </c>
      <c r="FB81" s="66">
        <v>95</v>
      </c>
      <c r="FC81" s="66">
        <v>122</v>
      </c>
      <c r="FD81" s="66">
        <v>98</v>
      </c>
      <c r="FE81" s="66">
        <v>121</v>
      </c>
    </row>
    <row r="82" spans="1:161" x14ac:dyDescent="0.2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  <c r="EP82" s="66">
        <v>75</v>
      </c>
      <c r="EQ82" s="66">
        <v>100</v>
      </c>
      <c r="ER82" s="66">
        <v>82</v>
      </c>
      <c r="ES82" s="66">
        <v>110</v>
      </c>
      <c r="ET82" s="66">
        <v>81</v>
      </c>
      <c r="EU82" s="66">
        <v>108</v>
      </c>
      <c r="EV82" s="66">
        <v>81</v>
      </c>
      <c r="EW82" s="66">
        <v>110</v>
      </c>
      <c r="EX82" s="66">
        <v>86</v>
      </c>
      <c r="EY82" s="66">
        <v>114</v>
      </c>
      <c r="EZ82" s="66">
        <v>90</v>
      </c>
      <c r="FA82" s="66">
        <v>120</v>
      </c>
      <c r="FB82" s="66">
        <v>86</v>
      </c>
      <c r="FC82" s="66">
        <v>121</v>
      </c>
      <c r="FD82" s="66">
        <v>85</v>
      </c>
      <c r="FE82" s="66">
        <v>117</v>
      </c>
    </row>
    <row r="83" spans="1:161" x14ac:dyDescent="0.2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  <c r="EP83" s="66">
        <v>365</v>
      </c>
      <c r="EQ83" s="66">
        <v>515</v>
      </c>
      <c r="ER83" s="66">
        <v>367</v>
      </c>
      <c r="ES83" s="66">
        <v>521</v>
      </c>
      <c r="ET83" s="66">
        <v>373</v>
      </c>
      <c r="EU83" s="66">
        <v>529</v>
      </c>
      <c r="EV83" s="66">
        <v>382</v>
      </c>
      <c r="EW83" s="66">
        <v>529</v>
      </c>
      <c r="EX83" s="66">
        <v>372</v>
      </c>
      <c r="EY83" s="66">
        <v>525</v>
      </c>
      <c r="EZ83" s="66">
        <v>361</v>
      </c>
      <c r="FA83" s="66">
        <v>519</v>
      </c>
      <c r="FB83" s="66">
        <v>355</v>
      </c>
      <c r="FC83" s="66">
        <v>503</v>
      </c>
      <c r="FD83" s="66">
        <v>350</v>
      </c>
      <c r="FE83" s="66">
        <v>501</v>
      </c>
    </row>
    <row r="84" spans="1:161" x14ac:dyDescent="0.2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  <c r="EP84" s="66">
        <v>434</v>
      </c>
      <c r="EQ84" s="66">
        <v>547</v>
      </c>
      <c r="ER84" s="66">
        <v>426</v>
      </c>
      <c r="ES84" s="66">
        <v>542</v>
      </c>
      <c r="ET84" s="66">
        <v>426</v>
      </c>
      <c r="EU84" s="66">
        <v>551</v>
      </c>
      <c r="EV84" s="66">
        <v>441</v>
      </c>
      <c r="EW84" s="66">
        <v>573</v>
      </c>
      <c r="EX84" s="66">
        <v>423</v>
      </c>
      <c r="EY84" s="66">
        <v>562</v>
      </c>
      <c r="EZ84" s="66">
        <v>436</v>
      </c>
      <c r="FA84" s="66">
        <v>586</v>
      </c>
      <c r="FB84" s="66">
        <v>435</v>
      </c>
      <c r="FC84" s="66">
        <v>587</v>
      </c>
      <c r="FD84" s="66">
        <v>445</v>
      </c>
      <c r="FE84" s="66">
        <v>597</v>
      </c>
    </row>
    <row r="85" spans="1:161" x14ac:dyDescent="0.2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  <c r="EP85" s="66">
        <v>286</v>
      </c>
      <c r="EQ85" s="66">
        <v>385</v>
      </c>
      <c r="ER85" s="66">
        <v>295</v>
      </c>
      <c r="ES85" s="66">
        <v>393</v>
      </c>
      <c r="ET85" s="66">
        <v>286</v>
      </c>
      <c r="EU85" s="66">
        <v>384</v>
      </c>
      <c r="EV85" s="66">
        <v>285</v>
      </c>
      <c r="EW85" s="66">
        <v>387</v>
      </c>
      <c r="EX85" s="66">
        <v>291</v>
      </c>
      <c r="EY85" s="66">
        <v>394</v>
      </c>
      <c r="EZ85" s="66">
        <v>307</v>
      </c>
      <c r="FA85" s="66">
        <v>402</v>
      </c>
      <c r="FB85" s="66">
        <v>311</v>
      </c>
      <c r="FC85" s="66">
        <v>405</v>
      </c>
      <c r="FD85" s="66">
        <v>298</v>
      </c>
      <c r="FE85" s="66">
        <v>395</v>
      </c>
    </row>
    <row r="86" spans="1:161" x14ac:dyDescent="0.2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  <c r="EP86" s="66">
        <v>144</v>
      </c>
      <c r="EQ86" s="66">
        <v>204</v>
      </c>
      <c r="ER86" s="66">
        <v>144</v>
      </c>
      <c r="ES86" s="66">
        <v>200</v>
      </c>
      <c r="ET86" s="66">
        <v>140</v>
      </c>
      <c r="EU86" s="66">
        <v>200</v>
      </c>
      <c r="EV86" s="66">
        <v>142</v>
      </c>
      <c r="EW86" s="66">
        <v>200</v>
      </c>
      <c r="EX86" s="66">
        <v>138</v>
      </c>
      <c r="EY86" s="66">
        <v>200</v>
      </c>
      <c r="EZ86" s="66">
        <v>142</v>
      </c>
      <c r="FA86" s="66">
        <v>201</v>
      </c>
      <c r="FB86" s="66">
        <v>141</v>
      </c>
      <c r="FC86" s="66">
        <v>205</v>
      </c>
      <c r="FD86" s="66">
        <v>135</v>
      </c>
      <c r="FE86" s="66">
        <v>193</v>
      </c>
    </row>
    <row r="87" spans="1:161" x14ac:dyDescent="0.2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  <c r="EP87" s="66">
        <v>372</v>
      </c>
      <c r="EQ87" s="66">
        <v>542</v>
      </c>
      <c r="ER87" s="66">
        <v>369</v>
      </c>
      <c r="ES87" s="66">
        <v>543</v>
      </c>
      <c r="ET87" s="66">
        <v>381</v>
      </c>
      <c r="EU87" s="66">
        <v>549</v>
      </c>
      <c r="EV87" s="66">
        <v>381</v>
      </c>
      <c r="EW87" s="66">
        <v>543</v>
      </c>
      <c r="EX87" s="66">
        <v>390</v>
      </c>
      <c r="EY87" s="66">
        <v>559</v>
      </c>
      <c r="EZ87" s="66">
        <v>394</v>
      </c>
      <c r="FA87" s="66">
        <v>570</v>
      </c>
      <c r="FB87" s="66">
        <v>390</v>
      </c>
      <c r="FC87" s="66">
        <v>568</v>
      </c>
      <c r="FD87" s="66">
        <v>383</v>
      </c>
      <c r="FE87" s="66">
        <v>568</v>
      </c>
    </row>
    <row r="88" spans="1:161" x14ac:dyDescent="0.2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  <c r="EP88" s="66">
        <v>106</v>
      </c>
      <c r="EQ88" s="66">
        <v>144</v>
      </c>
      <c r="ER88" s="66">
        <v>102</v>
      </c>
      <c r="ES88" s="66">
        <v>137</v>
      </c>
      <c r="ET88" s="66">
        <v>108</v>
      </c>
      <c r="EU88" s="66">
        <v>147</v>
      </c>
      <c r="EV88" s="66">
        <v>108</v>
      </c>
      <c r="EW88" s="66">
        <v>147</v>
      </c>
      <c r="EX88" s="66">
        <v>114</v>
      </c>
      <c r="EY88" s="66">
        <v>150</v>
      </c>
      <c r="EZ88" s="66">
        <v>105</v>
      </c>
      <c r="FA88" s="66">
        <v>143</v>
      </c>
      <c r="FB88" s="66">
        <v>105</v>
      </c>
      <c r="FC88" s="66">
        <v>141</v>
      </c>
      <c r="FD88" s="66">
        <v>101</v>
      </c>
      <c r="FE88" s="66">
        <v>139</v>
      </c>
    </row>
    <row r="89" spans="1:161" x14ac:dyDescent="0.2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  <c r="EP89" s="66">
        <v>13</v>
      </c>
      <c r="EQ89" s="66">
        <v>23</v>
      </c>
      <c r="ER89" s="66">
        <v>13</v>
      </c>
      <c r="ES89" s="66">
        <v>23</v>
      </c>
      <c r="ET89" s="66">
        <v>16</v>
      </c>
      <c r="EU89" s="66">
        <v>25</v>
      </c>
      <c r="EV89" s="66">
        <v>17</v>
      </c>
      <c r="EW89" s="66">
        <v>26</v>
      </c>
      <c r="EX89" s="66">
        <v>18</v>
      </c>
      <c r="EY89" s="66">
        <v>26</v>
      </c>
      <c r="EZ89" s="66">
        <v>19</v>
      </c>
      <c r="FA89" s="66">
        <v>27</v>
      </c>
      <c r="FB89" s="66">
        <v>22</v>
      </c>
      <c r="FC89" s="66">
        <v>29</v>
      </c>
      <c r="FD89" s="66">
        <v>21</v>
      </c>
      <c r="FE89" s="66">
        <v>28</v>
      </c>
    </row>
    <row r="90" spans="1:161" x14ac:dyDescent="0.2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  <c r="EP90" s="66">
        <v>63</v>
      </c>
      <c r="EQ90" s="66">
        <v>84</v>
      </c>
      <c r="ER90" s="66">
        <v>67</v>
      </c>
      <c r="ES90" s="66">
        <v>87</v>
      </c>
      <c r="ET90" s="66">
        <v>68</v>
      </c>
      <c r="EU90" s="66">
        <v>87</v>
      </c>
      <c r="EV90" s="66">
        <v>68</v>
      </c>
      <c r="EW90" s="66">
        <v>87</v>
      </c>
      <c r="EX90" s="66">
        <v>66</v>
      </c>
      <c r="EY90" s="66">
        <v>85</v>
      </c>
      <c r="EZ90" s="66">
        <v>70</v>
      </c>
      <c r="FA90" s="66">
        <v>86</v>
      </c>
      <c r="FB90" s="66">
        <v>70</v>
      </c>
      <c r="FC90" s="66">
        <v>85</v>
      </c>
      <c r="FD90" s="66">
        <v>68</v>
      </c>
      <c r="FE90" s="66">
        <v>85</v>
      </c>
    </row>
    <row r="91" spans="1:161" x14ac:dyDescent="0.2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  <c r="EP91" s="66">
        <v>78</v>
      </c>
      <c r="EQ91" s="66">
        <v>108</v>
      </c>
      <c r="ER91" s="66">
        <v>73</v>
      </c>
      <c r="ES91" s="66">
        <v>109</v>
      </c>
      <c r="ET91" s="66">
        <v>78</v>
      </c>
      <c r="EU91" s="66">
        <v>115</v>
      </c>
      <c r="EV91" s="66">
        <v>81</v>
      </c>
      <c r="EW91" s="66">
        <v>115</v>
      </c>
      <c r="EX91" s="66">
        <v>78</v>
      </c>
      <c r="EY91" s="66">
        <v>110</v>
      </c>
      <c r="EZ91" s="66">
        <v>81</v>
      </c>
      <c r="FA91" s="66">
        <v>109</v>
      </c>
      <c r="FB91" s="66">
        <v>81</v>
      </c>
      <c r="FC91" s="66">
        <v>109</v>
      </c>
      <c r="FD91" s="66">
        <v>89</v>
      </c>
      <c r="FE91" s="66">
        <v>116</v>
      </c>
    </row>
    <row r="92" spans="1:161" x14ac:dyDescent="0.2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  <c r="EP92" s="66">
        <v>703</v>
      </c>
      <c r="EQ92" s="66">
        <v>901</v>
      </c>
      <c r="ER92" s="66">
        <v>721</v>
      </c>
      <c r="ES92" s="66">
        <v>936</v>
      </c>
      <c r="ET92" s="66">
        <v>725</v>
      </c>
      <c r="EU92" s="66">
        <v>945</v>
      </c>
      <c r="EV92" s="66">
        <v>735</v>
      </c>
      <c r="EW92" s="66">
        <v>962</v>
      </c>
      <c r="EX92" s="66">
        <v>752</v>
      </c>
      <c r="EY92" s="66">
        <v>992</v>
      </c>
      <c r="EZ92" s="66">
        <v>791</v>
      </c>
      <c r="FA92" s="66">
        <v>1035</v>
      </c>
      <c r="FB92" s="66">
        <v>801</v>
      </c>
      <c r="FC92" s="66">
        <v>1042</v>
      </c>
      <c r="FD92" s="66">
        <v>797</v>
      </c>
      <c r="FE92" s="66">
        <v>1029</v>
      </c>
    </row>
    <row r="93" spans="1:161" x14ac:dyDescent="0.2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  <c r="EP93" s="66">
        <v>165</v>
      </c>
      <c r="EQ93" s="66">
        <v>252</v>
      </c>
      <c r="ER93" s="66">
        <v>162</v>
      </c>
      <c r="ES93" s="66">
        <v>256</v>
      </c>
      <c r="ET93" s="66">
        <v>163</v>
      </c>
      <c r="EU93" s="66">
        <v>248</v>
      </c>
      <c r="EV93" s="66">
        <v>162</v>
      </c>
      <c r="EW93" s="66">
        <v>240</v>
      </c>
      <c r="EX93" s="66">
        <v>161</v>
      </c>
      <c r="EY93" s="66">
        <v>231</v>
      </c>
      <c r="EZ93" s="66">
        <v>169</v>
      </c>
      <c r="FA93" s="66">
        <v>243</v>
      </c>
      <c r="FB93" s="66">
        <v>177</v>
      </c>
      <c r="FC93" s="66">
        <v>252</v>
      </c>
      <c r="FD93" s="66">
        <v>177</v>
      </c>
      <c r="FE93" s="66">
        <v>250</v>
      </c>
    </row>
    <row r="94" spans="1:161" x14ac:dyDescent="0.2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  <c r="EP94" s="66">
        <v>38</v>
      </c>
      <c r="EQ94" s="66">
        <v>44</v>
      </c>
      <c r="ER94" s="66">
        <v>36</v>
      </c>
      <c r="ES94" s="66">
        <v>41</v>
      </c>
      <c r="ET94" s="66">
        <v>33</v>
      </c>
      <c r="EU94" s="66">
        <v>38</v>
      </c>
      <c r="EV94" s="66">
        <v>33</v>
      </c>
      <c r="EW94" s="66">
        <v>39</v>
      </c>
      <c r="EX94" s="66">
        <v>34</v>
      </c>
      <c r="EY94" s="66">
        <v>39</v>
      </c>
      <c r="EZ94" s="66">
        <v>36</v>
      </c>
      <c r="FA94" s="66">
        <v>41</v>
      </c>
      <c r="FB94" s="66">
        <v>35</v>
      </c>
      <c r="FC94" s="66">
        <v>41</v>
      </c>
      <c r="FD94" s="66">
        <v>37</v>
      </c>
      <c r="FE94" s="66">
        <v>43</v>
      </c>
    </row>
    <row r="95" spans="1:161" x14ac:dyDescent="0.2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  <c r="EP95" s="66">
        <v>83</v>
      </c>
      <c r="EQ95" s="66">
        <v>105</v>
      </c>
      <c r="ER95" s="66">
        <v>85</v>
      </c>
      <c r="ES95" s="66">
        <v>112</v>
      </c>
      <c r="ET95" s="66">
        <v>91</v>
      </c>
      <c r="EU95" s="66">
        <v>119</v>
      </c>
      <c r="EV95" s="66">
        <v>87</v>
      </c>
      <c r="EW95" s="66">
        <v>115</v>
      </c>
      <c r="EX95" s="66">
        <v>86</v>
      </c>
      <c r="EY95" s="66">
        <v>113</v>
      </c>
      <c r="EZ95" s="66">
        <v>88</v>
      </c>
      <c r="FA95" s="66">
        <v>115</v>
      </c>
      <c r="FB95" s="66">
        <v>88</v>
      </c>
      <c r="FC95" s="66">
        <v>113</v>
      </c>
      <c r="FD95" s="66">
        <v>83</v>
      </c>
      <c r="FE95" s="66">
        <v>108</v>
      </c>
    </row>
    <row r="96" spans="1:161" s="138" customFormat="1" x14ac:dyDescent="0.2">
      <c r="A96" s="135"/>
      <c r="B96" s="136"/>
      <c r="C96" s="156" t="s">
        <v>109</v>
      </c>
      <c r="D96" s="137">
        <f>SUM(D81:D95)</f>
        <v>3118</v>
      </c>
      <c r="E96" s="137">
        <f t="shared" ref="E96:AU96" si="24">SUM(E81:E95)</f>
        <v>4533</v>
      </c>
      <c r="F96" s="137">
        <f t="shared" si="24"/>
        <v>3141</v>
      </c>
      <c r="G96" s="137">
        <f t="shared" si="24"/>
        <v>4559</v>
      </c>
      <c r="H96" s="137">
        <f t="shared" si="24"/>
        <v>3206</v>
      </c>
      <c r="I96" s="137">
        <f t="shared" si="24"/>
        <v>4647</v>
      </c>
      <c r="J96" s="137">
        <f t="shared" si="24"/>
        <v>3233</v>
      </c>
      <c r="K96" s="137">
        <f t="shared" si="24"/>
        <v>4637</v>
      </c>
      <c r="L96" s="137">
        <f t="shared" si="24"/>
        <v>3230</v>
      </c>
      <c r="M96" s="137">
        <f t="shared" si="24"/>
        <v>4630</v>
      </c>
      <c r="N96" s="137">
        <f t="shared" si="24"/>
        <v>3219</v>
      </c>
      <c r="O96" s="137">
        <f t="shared" si="24"/>
        <v>4601</v>
      </c>
      <c r="P96" s="137">
        <f t="shared" si="24"/>
        <v>3177</v>
      </c>
      <c r="Q96" s="137">
        <f t="shared" si="24"/>
        <v>4554</v>
      </c>
      <c r="R96" s="137">
        <f t="shared" si="24"/>
        <v>3120</v>
      </c>
      <c r="S96" s="137">
        <f t="shared" si="24"/>
        <v>4547</v>
      </c>
      <c r="T96" s="137">
        <f t="shared" si="24"/>
        <v>3081</v>
      </c>
      <c r="U96" s="137">
        <f t="shared" si="24"/>
        <v>4565</v>
      </c>
      <c r="V96" s="137">
        <f t="shared" si="24"/>
        <v>3063</v>
      </c>
      <c r="W96" s="137">
        <f t="shared" si="24"/>
        <v>4570</v>
      </c>
      <c r="X96" s="137">
        <f t="shared" si="24"/>
        <v>3067</v>
      </c>
      <c r="Y96" s="137">
        <f t="shared" si="24"/>
        <v>4615</v>
      </c>
      <c r="Z96" s="137">
        <f t="shared" si="24"/>
        <v>3055</v>
      </c>
      <c r="AA96" s="137">
        <f t="shared" si="24"/>
        <v>4642</v>
      </c>
      <c r="AB96" s="137">
        <f t="shared" si="24"/>
        <v>3010</v>
      </c>
      <c r="AC96" s="137">
        <f t="shared" si="24"/>
        <v>4646</v>
      </c>
      <c r="AD96" s="137">
        <f t="shared" si="24"/>
        <v>2996</v>
      </c>
      <c r="AE96" s="137">
        <f t="shared" si="24"/>
        <v>4661</v>
      </c>
      <c r="AF96" s="137">
        <f t="shared" si="24"/>
        <v>3035</v>
      </c>
      <c r="AG96" s="137">
        <f t="shared" si="24"/>
        <v>4726</v>
      </c>
      <c r="AH96" s="137">
        <f t="shared" si="24"/>
        <v>3002</v>
      </c>
      <c r="AI96" s="137">
        <f t="shared" si="24"/>
        <v>4670</v>
      </c>
      <c r="AJ96" s="137">
        <f t="shared" si="24"/>
        <v>3005</v>
      </c>
      <c r="AK96" s="137">
        <f t="shared" si="24"/>
        <v>4681</v>
      </c>
      <c r="AL96" s="137">
        <f t="shared" si="24"/>
        <v>2944</v>
      </c>
      <c r="AM96" s="137">
        <f t="shared" si="24"/>
        <v>4665</v>
      </c>
      <c r="AN96" s="137">
        <f t="shared" si="24"/>
        <v>2900</v>
      </c>
      <c r="AO96" s="137">
        <f t="shared" si="24"/>
        <v>4611</v>
      </c>
      <c r="AP96" s="137">
        <f t="shared" si="24"/>
        <v>2715</v>
      </c>
      <c r="AQ96" s="137">
        <f t="shared" si="24"/>
        <v>4359</v>
      </c>
      <c r="AR96" s="137">
        <f t="shared" si="24"/>
        <v>2528</v>
      </c>
      <c r="AS96" s="137">
        <f t="shared" si="24"/>
        <v>4372</v>
      </c>
      <c r="AT96" s="137">
        <f t="shared" si="24"/>
        <v>2643</v>
      </c>
      <c r="AU96" s="137">
        <f t="shared" si="24"/>
        <v>4354</v>
      </c>
      <c r="AV96" s="137">
        <f t="shared" ref="AV96:CA96" si="25">SUM(AV81:AV95)</f>
        <v>2693</v>
      </c>
      <c r="AW96" s="137">
        <f t="shared" si="25"/>
        <v>4374</v>
      </c>
      <c r="AX96" s="137">
        <f t="shared" si="25"/>
        <v>2731</v>
      </c>
      <c r="AY96" s="137">
        <f t="shared" si="25"/>
        <v>4444</v>
      </c>
      <c r="AZ96" s="137">
        <f t="shared" si="25"/>
        <v>2743</v>
      </c>
      <c r="BA96" s="137">
        <f t="shared" si="25"/>
        <v>4466</v>
      </c>
      <c r="BB96" s="137">
        <f t="shared" si="25"/>
        <v>2834</v>
      </c>
      <c r="BC96" s="137">
        <f t="shared" si="25"/>
        <v>4504</v>
      </c>
      <c r="BD96" s="137">
        <f t="shared" si="25"/>
        <v>2881</v>
      </c>
      <c r="BE96" s="137">
        <f t="shared" si="25"/>
        <v>4520</v>
      </c>
      <c r="BF96" s="137">
        <f t="shared" si="25"/>
        <v>2816</v>
      </c>
      <c r="BG96" s="137">
        <f t="shared" si="25"/>
        <v>4487</v>
      </c>
      <c r="BH96" s="137">
        <f t="shared" si="25"/>
        <v>2815</v>
      </c>
      <c r="BI96" s="137">
        <f t="shared" si="25"/>
        <v>4465</v>
      </c>
      <c r="BJ96" s="137">
        <f t="shared" si="25"/>
        <v>2868</v>
      </c>
      <c r="BK96" s="137">
        <f t="shared" si="25"/>
        <v>4506</v>
      </c>
      <c r="BL96" s="137">
        <f t="shared" si="25"/>
        <v>2880</v>
      </c>
      <c r="BM96" s="137">
        <f t="shared" si="25"/>
        <v>4472</v>
      </c>
      <c r="BN96" s="137">
        <f t="shared" si="25"/>
        <v>2942</v>
      </c>
      <c r="BO96" s="137">
        <f t="shared" si="25"/>
        <v>4450</v>
      </c>
      <c r="BP96" s="137">
        <f t="shared" si="25"/>
        <v>2977</v>
      </c>
      <c r="BQ96" s="137">
        <f t="shared" si="25"/>
        <v>4441</v>
      </c>
      <c r="BR96" s="137">
        <f t="shared" si="25"/>
        <v>3011</v>
      </c>
      <c r="BS96" s="137">
        <f t="shared" si="25"/>
        <v>4436</v>
      </c>
      <c r="BT96" s="137">
        <f t="shared" si="25"/>
        <v>3068</v>
      </c>
      <c r="BU96" s="137">
        <f t="shared" si="25"/>
        <v>4454</v>
      </c>
      <c r="BV96" s="137">
        <f t="shared" si="25"/>
        <v>3115</v>
      </c>
      <c r="BW96" s="137">
        <f t="shared" si="25"/>
        <v>4478</v>
      </c>
      <c r="BX96" s="137">
        <f t="shared" si="25"/>
        <v>3141</v>
      </c>
      <c r="BY96" s="137">
        <f t="shared" si="25"/>
        <v>4491</v>
      </c>
      <c r="BZ96" s="137">
        <f t="shared" si="25"/>
        <v>3171</v>
      </c>
      <c r="CA96" s="137">
        <f t="shared" si="25"/>
        <v>4534</v>
      </c>
      <c r="CB96" s="137">
        <f t="shared" ref="CB96:CS96" si="26">SUM(CB81:CB95)</f>
        <v>3256</v>
      </c>
      <c r="CC96" s="137">
        <f t="shared" si="26"/>
        <v>4605</v>
      </c>
      <c r="CD96" s="137">
        <f t="shared" si="26"/>
        <v>3283</v>
      </c>
      <c r="CE96" s="137">
        <f t="shared" si="26"/>
        <v>4605</v>
      </c>
      <c r="CF96" s="137">
        <f t="shared" si="26"/>
        <v>3332</v>
      </c>
      <c r="CG96" s="137">
        <f t="shared" si="26"/>
        <v>4585</v>
      </c>
      <c r="CH96" s="137">
        <f t="shared" si="26"/>
        <v>3328</v>
      </c>
      <c r="CI96" s="137">
        <f t="shared" si="26"/>
        <v>4574</v>
      </c>
      <c r="CJ96" s="137">
        <f t="shared" si="26"/>
        <v>3300</v>
      </c>
      <c r="CK96" s="137">
        <f t="shared" si="26"/>
        <v>4519</v>
      </c>
      <c r="CL96" s="137">
        <f t="shared" si="26"/>
        <v>3281</v>
      </c>
      <c r="CM96" s="137">
        <f t="shared" si="26"/>
        <v>4466</v>
      </c>
      <c r="CN96" s="137">
        <f>SUM(CN81:CN95)</f>
        <v>3276</v>
      </c>
      <c r="CO96" s="137">
        <f>SUM(CO81:CO95)</f>
        <v>4446</v>
      </c>
      <c r="CP96" s="137">
        <f t="shared" si="26"/>
        <v>3261</v>
      </c>
      <c r="CQ96" s="137">
        <f t="shared" si="26"/>
        <v>4421</v>
      </c>
      <c r="CR96" s="137">
        <f t="shared" si="26"/>
        <v>3284</v>
      </c>
      <c r="CS96" s="137">
        <f t="shared" si="26"/>
        <v>4438</v>
      </c>
      <c r="CT96" s="137">
        <f t="shared" ref="CT96:FE96" si="27">SUM(CT81:CT95)</f>
        <v>3264</v>
      </c>
      <c r="CU96" s="137">
        <f t="shared" si="27"/>
        <v>4421</v>
      </c>
      <c r="CV96" s="184">
        <f t="shared" si="27"/>
        <v>3227</v>
      </c>
      <c r="CW96" s="184">
        <f t="shared" si="27"/>
        <v>4415</v>
      </c>
      <c r="CX96" s="184">
        <f t="shared" si="27"/>
        <v>3244</v>
      </c>
      <c r="CY96" s="184">
        <f t="shared" si="27"/>
        <v>4427</v>
      </c>
      <c r="CZ96" s="184">
        <f t="shared" si="27"/>
        <v>3267</v>
      </c>
      <c r="DA96" s="184">
        <f t="shared" si="27"/>
        <v>4437</v>
      </c>
      <c r="DB96" s="184">
        <f t="shared" si="27"/>
        <v>3250</v>
      </c>
      <c r="DC96" s="184">
        <f t="shared" si="27"/>
        <v>4422</v>
      </c>
      <c r="DD96" s="184">
        <f t="shared" si="27"/>
        <v>3261</v>
      </c>
      <c r="DE96" s="184">
        <f t="shared" si="27"/>
        <v>4409</v>
      </c>
      <c r="DF96" s="184">
        <f t="shared" si="27"/>
        <v>3239</v>
      </c>
      <c r="DG96" s="184">
        <f t="shared" si="27"/>
        <v>4391</v>
      </c>
      <c r="DH96" s="184">
        <f t="shared" si="27"/>
        <v>3208</v>
      </c>
      <c r="DI96" s="184">
        <f t="shared" si="27"/>
        <v>4334</v>
      </c>
      <c r="DJ96" s="184">
        <f t="shared" si="27"/>
        <v>3164</v>
      </c>
      <c r="DK96" s="184">
        <f t="shared" si="27"/>
        <v>4259</v>
      </c>
      <c r="DL96" s="184">
        <f t="shared" si="27"/>
        <v>3138</v>
      </c>
      <c r="DM96" s="184">
        <f t="shared" si="27"/>
        <v>4240</v>
      </c>
      <c r="DN96" s="184">
        <f t="shared" si="27"/>
        <v>3110</v>
      </c>
      <c r="DO96" s="184">
        <f t="shared" si="27"/>
        <v>4185</v>
      </c>
      <c r="DP96" s="184">
        <f t="shared" si="27"/>
        <v>3102</v>
      </c>
      <c r="DQ96" s="184">
        <f t="shared" si="27"/>
        <v>4165</v>
      </c>
      <c r="DR96" s="184">
        <f t="shared" si="27"/>
        <v>3096</v>
      </c>
      <c r="DS96" s="184">
        <f t="shared" si="27"/>
        <v>4161</v>
      </c>
      <c r="DT96" s="184">
        <f t="shared" si="27"/>
        <v>3099</v>
      </c>
      <c r="DU96" s="184">
        <f t="shared" si="27"/>
        <v>4169</v>
      </c>
      <c r="DV96" s="184">
        <f t="shared" si="27"/>
        <v>3126</v>
      </c>
      <c r="DW96" s="184">
        <f t="shared" si="27"/>
        <v>4186</v>
      </c>
      <c r="DX96" s="184">
        <f t="shared" si="27"/>
        <v>3160</v>
      </c>
      <c r="DY96" s="184">
        <f t="shared" si="27"/>
        <v>4242</v>
      </c>
      <c r="DZ96" s="184">
        <f t="shared" si="27"/>
        <v>3129</v>
      </c>
      <c r="EA96" s="184">
        <f t="shared" si="27"/>
        <v>4213</v>
      </c>
      <c r="EB96" s="184">
        <f t="shared" si="27"/>
        <v>3143</v>
      </c>
      <c r="EC96" s="184">
        <f t="shared" si="27"/>
        <v>4208</v>
      </c>
      <c r="ED96" s="184">
        <f t="shared" si="27"/>
        <v>3128</v>
      </c>
      <c r="EE96" s="184">
        <f t="shared" si="27"/>
        <v>4191</v>
      </c>
      <c r="EF96" s="184">
        <f t="shared" si="27"/>
        <v>3061</v>
      </c>
      <c r="EG96" s="184">
        <f t="shared" si="27"/>
        <v>4119</v>
      </c>
      <c r="EH96" s="184">
        <f t="shared" si="27"/>
        <v>3047</v>
      </c>
      <c r="EI96" s="184">
        <f t="shared" si="27"/>
        <v>4105</v>
      </c>
      <c r="EJ96" s="184">
        <f t="shared" si="27"/>
        <v>3033</v>
      </c>
      <c r="EK96" s="184">
        <f t="shared" si="27"/>
        <v>4090</v>
      </c>
      <c r="EL96" s="184">
        <f t="shared" si="27"/>
        <v>2987</v>
      </c>
      <c r="EM96" s="184">
        <f t="shared" si="27"/>
        <v>4025</v>
      </c>
      <c r="EN96" s="184">
        <f t="shared" si="27"/>
        <v>3024</v>
      </c>
      <c r="EO96" s="184">
        <f t="shared" si="27"/>
        <v>4073</v>
      </c>
      <c r="EP96" s="184">
        <f t="shared" si="27"/>
        <v>3008</v>
      </c>
      <c r="EQ96" s="184">
        <f t="shared" si="27"/>
        <v>4059</v>
      </c>
      <c r="ER96" s="184">
        <f t="shared" si="27"/>
        <v>3030</v>
      </c>
      <c r="ES96" s="184">
        <f t="shared" si="27"/>
        <v>4116</v>
      </c>
      <c r="ET96" s="184">
        <f t="shared" si="27"/>
        <v>3056</v>
      </c>
      <c r="EU96" s="184">
        <f t="shared" si="27"/>
        <v>4151</v>
      </c>
      <c r="EV96" s="184">
        <f t="shared" si="27"/>
        <v>3091</v>
      </c>
      <c r="EW96" s="184">
        <f t="shared" si="27"/>
        <v>4182</v>
      </c>
      <c r="EX96" s="184">
        <f t="shared" si="27"/>
        <v>3099</v>
      </c>
      <c r="EY96" s="184">
        <f t="shared" si="27"/>
        <v>4209</v>
      </c>
      <c r="EZ96" s="184">
        <f t="shared" si="27"/>
        <v>3186</v>
      </c>
      <c r="FA96" s="184">
        <f t="shared" si="27"/>
        <v>4317</v>
      </c>
      <c r="FB96" s="184">
        <f t="shared" si="27"/>
        <v>3192</v>
      </c>
      <c r="FC96" s="184">
        <f t="shared" si="27"/>
        <v>4323</v>
      </c>
      <c r="FD96" s="184">
        <f t="shared" si="27"/>
        <v>3167</v>
      </c>
      <c r="FE96" s="184">
        <f t="shared" si="27"/>
        <v>4290</v>
      </c>
    </row>
    <row r="97" spans="1:161" x14ac:dyDescent="0.2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  <c r="EP97" s="66">
        <v>4391</v>
      </c>
      <c r="EQ97" s="66">
        <v>6716</v>
      </c>
      <c r="ER97" s="66">
        <v>4567</v>
      </c>
      <c r="ES97" s="66">
        <v>7028</v>
      </c>
      <c r="ET97" s="66">
        <v>4773</v>
      </c>
      <c r="EU97" s="66">
        <v>7344</v>
      </c>
      <c r="EV97" s="66">
        <v>4974</v>
      </c>
      <c r="EW97" s="66">
        <v>7623</v>
      </c>
      <c r="EX97" s="66">
        <v>3792</v>
      </c>
      <c r="EY97" s="66">
        <v>5656</v>
      </c>
      <c r="EZ97" s="66">
        <v>1305</v>
      </c>
      <c r="FA97" s="66">
        <v>2149</v>
      </c>
      <c r="FB97" s="66">
        <v>1024</v>
      </c>
      <c r="FC97" s="66">
        <v>1766</v>
      </c>
      <c r="FD97" s="66">
        <v>893</v>
      </c>
      <c r="FE97" s="66">
        <v>1560</v>
      </c>
    </row>
    <row r="98" spans="1:161" s="134" customFormat="1" x14ac:dyDescent="0.2">
      <c r="A98" s="132"/>
      <c r="B98" s="133"/>
      <c r="C98" s="157" t="s">
        <v>110</v>
      </c>
      <c r="D98" s="133">
        <f t="shared" ref="D98:AF98" si="28">SUM(D15+D31+D38+D48+D80+D96+D97)</f>
        <v>129601</v>
      </c>
      <c r="E98" s="133">
        <f t="shared" si="28"/>
        <v>186895</v>
      </c>
      <c r="F98" s="133">
        <f t="shared" si="28"/>
        <v>130345</v>
      </c>
      <c r="G98" s="133">
        <f t="shared" si="28"/>
        <v>187043</v>
      </c>
      <c r="H98" s="133">
        <f t="shared" si="28"/>
        <v>131735</v>
      </c>
      <c r="I98" s="133">
        <f t="shared" si="28"/>
        <v>188491</v>
      </c>
      <c r="J98" s="133">
        <f t="shared" si="28"/>
        <v>131956</v>
      </c>
      <c r="K98" s="133">
        <f t="shared" si="28"/>
        <v>188540</v>
      </c>
      <c r="L98" s="133">
        <f t="shared" si="28"/>
        <v>131985</v>
      </c>
      <c r="M98" s="133">
        <f t="shared" si="28"/>
        <v>188812</v>
      </c>
      <c r="N98" s="133">
        <f t="shared" si="28"/>
        <v>130751</v>
      </c>
      <c r="O98" s="133">
        <f t="shared" si="28"/>
        <v>188082</v>
      </c>
      <c r="P98" s="133">
        <f t="shared" si="28"/>
        <v>129119</v>
      </c>
      <c r="Q98" s="133">
        <f t="shared" si="28"/>
        <v>187221</v>
      </c>
      <c r="R98" s="133">
        <f t="shared" si="28"/>
        <v>126727</v>
      </c>
      <c r="S98" s="133">
        <f t="shared" si="28"/>
        <v>186160</v>
      </c>
      <c r="T98" s="133">
        <f t="shared" si="28"/>
        <v>124131</v>
      </c>
      <c r="U98" s="133">
        <f t="shared" si="28"/>
        <v>185604</v>
      </c>
      <c r="V98" s="133">
        <f t="shared" si="28"/>
        <v>121732</v>
      </c>
      <c r="W98" s="133">
        <f t="shared" si="28"/>
        <v>184438</v>
      </c>
      <c r="X98" s="133">
        <f t="shared" si="28"/>
        <v>120183</v>
      </c>
      <c r="Y98" s="133">
        <f t="shared" si="28"/>
        <v>184770</v>
      </c>
      <c r="Z98" s="133">
        <f t="shared" si="28"/>
        <v>118161</v>
      </c>
      <c r="AA98" s="133">
        <f t="shared" si="28"/>
        <v>185507</v>
      </c>
      <c r="AB98" s="133">
        <f t="shared" si="28"/>
        <v>115567</v>
      </c>
      <c r="AC98" s="133">
        <f t="shared" si="28"/>
        <v>185872</v>
      </c>
      <c r="AD98" s="133">
        <f t="shared" si="28"/>
        <v>113796</v>
      </c>
      <c r="AE98" s="133">
        <f t="shared" si="28"/>
        <v>185707</v>
      </c>
      <c r="AF98" s="133">
        <f t="shared" si="28"/>
        <v>113075</v>
      </c>
      <c r="AG98" s="133">
        <f t="shared" ref="AG98:BD98" si="29">SUM(AG15+AG31+AG38+AG48+AG80+AG96+AG97)</f>
        <v>187014</v>
      </c>
      <c r="AH98" s="133">
        <f t="shared" si="29"/>
        <v>112408</v>
      </c>
      <c r="AI98" s="133">
        <f t="shared" si="29"/>
        <v>187229</v>
      </c>
      <c r="AJ98" s="133">
        <f t="shared" si="29"/>
        <v>111541</v>
      </c>
      <c r="AK98" s="133">
        <f t="shared" si="29"/>
        <v>187271</v>
      </c>
      <c r="AL98" s="133">
        <f t="shared" si="29"/>
        <v>110181</v>
      </c>
      <c r="AM98" s="133">
        <f t="shared" si="29"/>
        <v>186599</v>
      </c>
      <c r="AN98" s="133">
        <f t="shared" si="29"/>
        <v>109459</v>
      </c>
      <c r="AO98" s="133">
        <f t="shared" si="29"/>
        <v>185815</v>
      </c>
      <c r="AP98" s="133">
        <f t="shared" si="29"/>
        <v>108011</v>
      </c>
      <c r="AQ98" s="133">
        <f t="shared" si="29"/>
        <v>184755</v>
      </c>
      <c r="AR98" s="133">
        <f t="shared" si="29"/>
        <v>102643</v>
      </c>
      <c r="AS98" s="133">
        <f t="shared" si="29"/>
        <v>183897</v>
      </c>
      <c r="AT98" s="133">
        <f t="shared" si="29"/>
        <v>109203</v>
      </c>
      <c r="AU98" s="133">
        <f t="shared" si="29"/>
        <v>186542</v>
      </c>
      <c r="AV98" s="133">
        <f t="shared" si="29"/>
        <v>111346</v>
      </c>
      <c r="AW98" s="133">
        <f t="shared" si="29"/>
        <v>186546</v>
      </c>
      <c r="AX98" s="133">
        <f t="shared" si="29"/>
        <v>112555</v>
      </c>
      <c r="AY98" s="133">
        <f t="shared" si="29"/>
        <v>187763</v>
      </c>
      <c r="AZ98" s="133">
        <f t="shared" si="29"/>
        <v>113370</v>
      </c>
      <c r="BA98" s="133">
        <f t="shared" si="29"/>
        <v>188316</v>
      </c>
      <c r="BB98" s="133">
        <f t="shared" si="29"/>
        <v>116187</v>
      </c>
      <c r="BC98" s="133">
        <f t="shared" si="29"/>
        <v>188175</v>
      </c>
      <c r="BD98" s="133">
        <f t="shared" si="29"/>
        <v>118521</v>
      </c>
      <c r="BE98" s="133">
        <f>SUM(BE15+BE31+BE38+BE48+BE80+BE96+BE97)</f>
        <v>188768</v>
      </c>
      <c r="BF98" s="133">
        <f t="shared" ref="BF98:CK98" si="30">SUM(BF15+BF31+BF38+BF48+BF80+BF96+BF97)</f>
        <v>114707</v>
      </c>
      <c r="BG98" s="133">
        <f t="shared" si="30"/>
        <v>188475</v>
      </c>
      <c r="BH98" s="133">
        <f t="shared" si="30"/>
        <v>114908</v>
      </c>
      <c r="BI98" s="133">
        <f t="shared" si="30"/>
        <v>188259</v>
      </c>
      <c r="BJ98" s="133">
        <f t="shared" si="30"/>
        <v>116494</v>
      </c>
      <c r="BK98" s="133">
        <f t="shared" si="30"/>
        <v>186635</v>
      </c>
      <c r="BL98" s="133">
        <f t="shared" si="30"/>
        <v>117599</v>
      </c>
      <c r="BM98" s="133">
        <f t="shared" si="30"/>
        <v>185605</v>
      </c>
      <c r="BN98" s="133">
        <f t="shared" si="30"/>
        <v>119216</v>
      </c>
      <c r="BO98" s="133">
        <f t="shared" si="30"/>
        <v>182403</v>
      </c>
      <c r="BP98" s="133">
        <f t="shared" si="30"/>
        <v>119807</v>
      </c>
      <c r="BQ98" s="133">
        <f t="shared" si="30"/>
        <v>182033</v>
      </c>
      <c r="BR98" s="133">
        <f t="shared" si="30"/>
        <v>120754</v>
      </c>
      <c r="BS98" s="133">
        <f t="shared" si="30"/>
        <v>180913</v>
      </c>
      <c r="BT98" s="133">
        <f t="shared" si="30"/>
        <v>121966</v>
      </c>
      <c r="BU98" s="133">
        <f t="shared" si="30"/>
        <v>180844</v>
      </c>
      <c r="BV98" s="133">
        <f t="shared" si="30"/>
        <v>122953</v>
      </c>
      <c r="BW98" s="133">
        <f t="shared" si="30"/>
        <v>181004</v>
      </c>
      <c r="BX98" s="133">
        <f t="shared" si="30"/>
        <v>123794</v>
      </c>
      <c r="BY98" s="133">
        <f t="shared" si="30"/>
        <v>181409</v>
      </c>
      <c r="BZ98" s="133">
        <f t="shared" si="30"/>
        <v>124461</v>
      </c>
      <c r="CA98" s="133">
        <f t="shared" si="30"/>
        <v>181214</v>
      </c>
      <c r="CB98" s="133">
        <f t="shared" si="30"/>
        <v>125836</v>
      </c>
      <c r="CC98" s="133">
        <f t="shared" si="30"/>
        <v>181999</v>
      </c>
      <c r="CD98" s="133">
        <f t="shared" si="30"/>
        <v>126681</v>
      </c>
      <c r="CE98" s="133">
        <f t="shared" si="30"/>
        <v>181335</v>
      </c>
      <c r="CF98" s="133">
        <f t="shared" si="30"/>
        <v>127757</v>
      </c>
      <c r="CG98" s="133">
        <f t="shared" si="30"/>
        <v>179536</v>
      </c>
      <c r="CH98" s="133">
        <f t="shared" si="30"/>
        <v>126792</v>
      </c>
      <c r="CI98" s="133">
        <f t="shared" si="30"/>
        <v>177471</v>
      </c>
      <c r="CJ98" s="133">
        <f t="shared" si="30"/>
        <v>126218</v>
      </c>
      <c r="CK98" s="133">
        <f t="shared" si="30"/>
        <v>175855</v>
      </c>
      <c r="CL98" s="133">
        <f t="shared" ref="CL98:CS98" si="31">SUM(CL15+CL31+CL38+CL48+CL80+CL96+CL97)</f>
        <v>125590</v>
      </c>
      <c r="CM98" s="133">
        <f t="shared" si="31"/>
        <v>174409</v>
      </c>
      <c r="CN98" s="133">
        <f t="shared" si="31"/>
        <v>125515</v>
      </c>
      <c r="CO98" s="133">
        <f t="shared" si="31"/>
        <v>173498</v>
      </c>
      <c r="CP98" s="133">
        <f t="shared" si="31"/>
        <v>126729</v>
      </c>
      <c r="CQ98" s="133">
        <f t="shared" si="31"/>
        <v>172938</v>
      </c>
      <c r="CR98" s="133">
        <f t="shared" si="31"/>
        <v>125736</v>
      </c>
      <c r="CS98" s="133">
        <f t="shared" si="31"/>
        <v>171430</v>
      </c>
      <c r="CT98" s="133">
        <f t="shared" ref="CT98:FE98" si="32">SUM(CT15+CT31+CT38+CT48+CT80+CT96+CT97)</f>
        <v>126002</v>
      </c>
      <c r="CU98" s="133">
        <f t="shared" si="32"/>
        <v>171812</v>
      </c>
      <c r="CV98" s="133">
        <f t="shared" si="32"/>
        <v>125998</v>
      </c>
      <c r="CW98" s="133">
        <f t="shared" si="32"/>
        <v>172564</v>
      </c>
      <c r="CX98" s="133">
        <f t="shared" si="32"/>
        <v>126286</v>
      </c>
      <c r="CY98" s="133">
        <f t="shared" si="32"/>
        <v>172386</v>
      </c>
      <c r="CZ98" s="133">
        <f t="shared" si="32"/>
        <v>127025</v>
      </c>
      <c r="DA98" s="133">
        <f t="shared" si="32"/>
        <v>173179</v>
      </c>
      <c r="DB98" s="133">
        <f t="shared" si="32"/>
        <v>127160</v>
      </c>
      <c r="DC98" s="133">
        <f t="shared" si="32"/>
        <v>173026</v>
      </c>
      <c r="DD98" s="133">
        <f t="shared" si="32"/>
        <v>127269</v>
      </c>
      <c r="DE98" s="133">
        <f t="shared" si="32"/>
        <v>172818</v>
      </c>
      <c r="DF98" s="133">
        <f t="shared" si="32"/>
        <v>126802</v>
      </c>
      <c r="DG98" s="133">
        <f t="shared" si="32"/>
        <v>172322</v>
      </c>
      <c r="DH98" s="133">
        <f t="shared" si="32"/>
        <v>125896</v>
      </c>
      <c r="DI98" s="133">
        <f t="shared" si="32"/>
        <v>171162</v>
      </c>
      <c r="DJ98" s="133">
        <f t="shared" si="32"/>
        <v>125341</v>
      </c>
      <c r="DK98" s="133">
        <f t="shared" si="32"/>
        <v>170226</v>
      </c>
      <c r="DL98" s="133">
        <f t="shared" si="32"/>
        <v>125003</v>
      </c>
      <c r="DM98" s="133">
        <f t="shared" si="32"/>
        <v>169668</v>
      </c>
      <c r="DN98" s="133">
        <f t="shared" si="32"/>
        <v>124608</v>
      </c>
      <c r="DO98" s="133">
        <f t="shared" si="32"/>
        <v>168700</v>
      </c>
      <c r="DP98" s="133">
        <f t="shared" si="32"/>
        <v>124972</v>
      </c>
      <c r="DQ98" s="133">
        <f t="shared" si="32"/>
        <v>168999</v>
      </c>
      <c r="DR98" s="133">
        <f t="shared" si="32"/>
        <v>125375</v>
      </c>
      <c r="DS98" s="133">
        <f t="shared" si="32"/>
        <v>169481</v>
      </c>
      <c r="DT98" s="133">
        <f t="shared" si="32"/>
        <v>124929</v>
      </c>
      <c r="DU98" s="133">
        <f t="shared" si="32"/>
        <v>169811</v>
      </c>
      <c r="DV98" s="133">
        <f t="shared" si="32"/>
        <v>125609</v>
      </c>
      <c r="DW98" s="133">
        <f t="shared" si="32"/>
        <v>170580</v>
      </c>
      <c r="DX98" s="133">
        <f t="shared" si="32"/>
        <v>126678</v>
      </c>
      <c r="DY98" s="133">
        <f t="shared" si="32"/>
        <v>172154</v>
      </c>
      <c r="DZ98" s="133">
        <f t="shared" si="32"/>
        <v>127066</v>
      </c>
      <c r="EA98" s="133">
        <f t="shared" si="32"/>
        <v>172337</v>
      </c>
      <c r="EB98" s="133">
        <f t="shared" si="32"/>
        <v>127245</v>
      </c>
      <c r="EC98" s="133">
        <f t="shared" si="32"/>
        <v>171861</v>
      </c>
      <c r="ED98" s="133">
        <f t="shared" si="32"/>
        <v>126650</v>
      </c>
      <c r="EE98" s="133">
        <f t="shared" si="32"/>
        <v>171002</v>
      </c>
      <c r="EF98" s="133">
        <f t="shared" si="32"/>
        <v>125928</v>
      </c>
      <c r="EG98" s="133">
        <f t="shared" si="32"/>
        <v>170078</v>
      </c>
      <c r="EH98" s="133">
        <f t="shared" si="32"/>
        <v>125345</v>
      </c>
      <c r="EI98" s="133">
        <f t="shared" si="32"/>
        <v>169017</v>
      </c>
      <c r="EJ98" s="133">
        <f t="shared" si="32"/>
        <v>125275</v>
      </c>
      <c r="EK98" s="133">
        <f t="shared" si="32"/>
        <v>168804</v>
      </c>
      <c r="EL98" s="133">
        <f t="shared" si="32"/>
        <v>124184</v>
      </c>
      <c r="EM98" s="133">
        <f t="shared" si="32"/>
        <v>166832</v>
      </c>
      <c r="EN98" s="133">
        <f t="shared" si="32"/>
        <v>124448</v>
      </c>
      <c r="EO98" s="133">
        <f t="shared" si="32"/>
        <v>167024</v>
      </c>
      <c r="EP98" s="133">
        <f t="shared" si="32"/>
        <v>124243</v>
      </c>
      <c r="EQ98" s="133">
        <f t="shared" si="32"/>
        <v>167311</v>
      </c>
      <c r="ER98" s="133">
        <f t="shared" si="32"/>
        <v>123781</v>
      </c>
      <c r="ES98" s="133">
        <f t="shared" si="32"/>
        <v>167886</v>
      </c>
      <c r="ET98" s="133">
        <f t="shared" si="32"/>
        <v>123952</v>
      </c>
      <c r="EU98" s="133">
        <f t="shared" si="32"/>
        <v>168242</v>
      </c>
      <c r="EV98" s="133">
        <f t="shared" si="32"/>
        <v>125177</v>
      </c>
      <c r="EW98" s="133">
        <f t="shared" si="32"/>
        <v>170162</v>
      </c>
      <c r="EX98" s="133">
        <f t="shared" si="32"/>
        <v>125651</v>
      </c>
      <c r="EY98" s="133">
        <f t="shared" si="32"/>
        <v>170550</v>
      </c>
      <c r="EZ98" s="133">
        <f t="shared" si="32"/>
        <v>126154</v>
      </c>
      <c r="FA98" s="133">
        <f t="shared" si="32"/>
        <v>170751</v>
      </c>
      <c r="FB98" s="133">
        <f t="shared" si="32"/>
        <v>125558</v>
      </c>
      <c r="FC98" s="133">
        <f t="shared" si="32"/>
        <v>170318</v>
      </c>
      <c r="FD98" s="133">
        <f t="shared" si="32"/>
        <v>124911</v>
      </c>
      <c r="FE98" s="133">
        <f t="shared" si="32"/>
        <v>169567</v>
      </c>
    </row>
    <row r="100" spans="1:161" x14ac:dyDescent="0.2">
      <c r="A100" s="64"/>
      <c r="B100" s="65"/>
      <c r="C100" s="147"/>
    </row>
    <row r="101" spans="1:161" x14ac:dyDescent="0.2">
      <c r="A101" s="64"/>
      <c r="B101" s="65"/>
      <c r="C101" s="147"/>
    </row>
    <row r="102" spans="1:161" x14ac:dyDescent="0.2">
      <c r="A102" s="64"/>
      <c r="B102" s="65"/>
      <c r="C102" s="147"/>
    </row>
    <row r="103" spans="1:161" x14ac:dyDescent="0.2">
      <c r="A103" s="64"/>
      <c r="B103" s="65"/>
      <c r="C103" s="147"/>
    </row>
    <row r="104" spans="1:161" x14ac:dyDescent="0.2">
      <c r="A104" s="64"/>
      <c r="B104" s="65"/>
      <c r="C104" s="147"/>
    </row>
    <row r="105" spans="1:161" x14ac:dyDescent="0.2">
      <c r="A105" s="100"/>
      <c r="B105" s="51"/>
      <c r="C105" s="147"/>
    </row>
    <row r="106" spans="1:161" x14ac:dyDescent="0.2">
      <c r="A106" s="50"/>
      <c r="B106" s="51"/>
      <c r="C106" s="147"/>
    </row>
    <row r="107" spans="1:161" x14ac:dyDescent="0.2">
      <c r="A107" s="50"/>
      <c r="B107" s="51"/>
      <c r="C107" s="147"/>
    </row>
    <row r="108" spans="1:161" x14ac:dyDescent="0.2">
      <c r="A108" s="50"/>
      <c r="B108" s="51"/>
      <c r="C108" s="147"/>
    </row>
    <row r="109" spans="1:161" x14ac:dyDescent="0.2">
      <c r="A109" s="54"/>
      <c r="B109" s="55"/>
      <c r="C109" s="154"/>
    </row>
  </sheetData>
  <mergeCells count="108">
    <mergeCell ref="FD5:FE5"/>
    <mergeCell ref="DL5:DM5"/>
    <mergeCell ref="EB5:EC5"/>
    <mergeCell ref="DZ5:EA5"/>
    <mergeCell ref="DX5:DY5"/>
    <mergeCell ref="DT5:DU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BV5:BW5"/>
    <mergeCell ref="BZ5:CA5"/>
    <mergeCell ref="CH5:CI5"/>
    <mergeCell ref="CL5:CM5"/>
    <mergeCell ref="DN5:DO5"/>
    <mergeCell ref="FB5:FC5"/>
    <mergeCell ref="EZ5:FA5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CF5:CG5"/>
    <mergeCell ref="BX5:BY5"/>
    <mergeCell ref="BJ4:BK4"/>
    <mergeCell ref="AZ4:BA4"/>
    <mergeCell ref="AZ5:BA5"/>
    <mergeCell ref="AF5:AG5"/>
    <mergeCell ref="AL4:AM4"/>
    <mergeCell ref="AN4:AO4"/>
    <mergeCell ref="AN5:AO5"/>
    <mergeCell ref="AP4:AQ4"/>
    <mergeCell ref="AP5:AQ5"/>
    <mergeCell ref="AL5:AM5"/>
    <mergeCell ref="AR5:AS5"/>
    <mergeCell ref="AV4:AW4"/>
    <mergeCell ref="AV5:AW5"/>
    <mergeCell ref="AT4:AU4"/>
    <mergeCell ref="AT5:AU5"/>
    <mergeCell ref="AR4:AS4"/>
    <mergeCell ref="AJ5:AK5"/>
    <mergeCell ref="AF4:AG4"/>
    <mergeCell ref="AH4:AI4"/>
    <mergeCell ref="AH5:AI5"/>
    <mergeCell ref="AJ4:AK4"/>
    <mergeCell ref="X4:Y4"/>
    <mergeCell ref="X5:Y5"/>
    <mergeCell ref="AD4:AE4"/>
    <mergeCell ref="AD5:AE5"/>
    <mergeCell ref="Z4:AA4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D5:E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EX5:EY5"/>
    <mergeCell ref="EV5:EW5"/>
    <mergeCell ref="ET5:EU5"/>
    <mergeCell ref="ER5:ES5"/>
    <mergeCell ref="DV5:DW5"/>
    <mergeCell ref="DR5:DS5"/>
    <mergeCell ref="DP5:DQ5"/>
    <mergeCell ref="EP5:EQ5"/>
    <mergeCell ref="EN5:EO5"/>
    <mergeCell ref="EL5:EM5"/>
    <mergeCell ref="EH5:EI5"/>
    <mergeCell ref="EF5:EG5"/>
    <mergeCell ref="ED5:EE5"/>
    <mergeCell ref="EJ5:EK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2.75" x14ac:dyDescent="0.2"/>
  <cols>
    <col min="1" max="1" width="4.28515625" style="1" hidden="1" customWidth="1"/>
    <col min="2" max="2" width="23.140625" style="1" customWidth="1"/>
    <col min="3" max="3" width="8" customWidth="1"/>
    <col min="4" max="4" width="7.28515625" customWidth="1"/>
    <col min="5" max="5" width="6.28515625" customWidth="1"/>
    <col min="6" max="6" width="7.140625" customWidth="1"/>
    <col min="7" max="7" width="7" customWidth="1"/>
    <col min="8" max="8" width="6.85546875" style="6" customWidth="1"/>
    <col min="9" max="9" width="7" customWidth="1"/>
    <col min="10" max="10" width="7.28515625" customWidth="1"/>
    <col min="11" max="11" width="6.28515625" customWidth="1"/>
    <col min="12" max="20" width="7.140625" customWidth="1"/>
    <col min="21" max="28" width="7.28515625" customWidth="1"/>
    <col min="29" max="29" width="7.28515625" bestFit="1" customWidth="1"/>
    <col min="30" max="34" width="7.28515625" customWidth="1"/>
    <col min="35" max="35" width="7.28515625" bestFit="1" customWidth="1"/>
    <col min="36" max="40" width="7.28515625" customWidth="1"/>
    <col min="41" max="71" width="7.28515625" bestFit="1" customWidth="1"/>
  </cols>
  <sheetData>
    <row r="1" spans="1:71" ht="15.75" x14ac:dyDescent="0.25">
      <c r="A1" s="227" t="s">
        <v>127</v>
      </c>
      <c r="B1" s="227"/>
      <c r="C1" s="227"/>
      <c r="D1" s="227"/>
      <c r="E1" s="227"/>
      <c r="F1" s="227"/>
      <c r="G1" s="227"/>
      <c r="H1" s="227"/>
      <c r="I1" s="227"/>
      <c r="J1" s="228"/>
      <c r="K1" s="228"/>
      <c r="L1" s="228"/>
      <c r="M1" s="228"/>
    </row>
    <row r="2" spans="1:71" ht="15.75" x14ac:dyDescent="0.25">
      <c r="A2" s="227" t="s">
        <v>143</v>
      </c>
      <c r="B2" s="227"/>
      <c r="C2" s="227"/>
      <c r="D2" s="227"/>
      <c r="E2" s="227"/>
      <c r="F2" s="227"/>
      <c r="G2" s="227"/>
      <c r="H2" s="227"/>
      <c r="I2" s="227"/>
      <c r="J2" s="228"/>
      <c r="K2" s="228"/>
      <c r="L2" s="228"/>
      <c r="M2" s="228"/>
    </row>
    <row r="3" spans="1:71" x14ac:dyDescent="0.2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2.75" x14ac:dyDescent="0.2"/>
  <cols>
    <col min="2" max="2" width="19.140625" style="13" bestFit="1" customWidth="1"/>
    <col min="4" max="4" width="10.85546875" bestFit="1" customWidth="1"/>
    <col min="6" max="6" width="10.85546875" bestFit="1" customWidth="1"/>
    <col min="8" max="8" width="10.85546875" bestFit="1" customWidth="1"/>
    <col min="10" max="10" width="10.85546875" bestFit="1" customWidth="1"/>
    <col min="12" max="12" width="10.85546875" bestFit="1" customWidth="1"/>
    <col min="26" max="26" width="10.42578125" customWidth="1"/>
    <col min="28" max="28" width="10.42578125" customWidth="1"/>
    <col min="30" max="30" width="10.42578125" customWidth="1"/>
    <col min="32" max="32" width="10.42578125" customWidth="1"/>
    <col min="34" max="34" width="10.42578125" customWidth="1"/>
    <col min="36" max="36" width="10.42578125" customWidth="1"/>
    <col min="38" max="38" width="10.42578125" customWidth="1"/>
    <col min="40" max="40" width="10.42578125" customWidth="1"/>
    <col min="42" max="42" width="10.42578125" customWidth="1"/>
    <col min="44" max="44" width="10.42578125" customWidth="1"/>
    <col min="46" max="46" width="10.42578125" customWidth="1"/>
    <col min="48" max="48" width="10.42578125" customWidth="1"/>
    <col min="50" max="50" width="10.42578125" customWidth="1"/>
    <col min="52" max="52" width="10.42578125" customWidth="1"/>
    <col min="54" max="54" width="10.42578125" customWidth="1"/>
    <col min="56" max="56" width="10.42578125" customWidth="1"/>
    <col min="58" max="58" width="10.42578125" customWidth="1"/>
    <col min="60" max="60" width="10.42578125" customWidth="1"/>
    <col min="62" max="62" width="10.42578125" customWidth="1"/>
    <col min="64" max="64" width="10.42578125" customWidth="1"/>
    <col min="66" max="66" width="10.42578125" customWidth="1"/>
    <col min="68" max="68" width="10.42578125" customWidth="1"/>
    <col min="70" max="70" width="10.42578125" customWidth="1"/>
    <col min="72" max="72" width="10.42578125" customWidth="1"/>
    <col min="74" max="74" width="10.42578125" customWidth="1"/>
    <col min="76" max="76" width="10.42578125" customWidth="1"/>
    <col min="78" max="78" width="10.42578125" customWidth="1"/>
    <col min="80" max="80" width="10.42578125" customWidth="1"/>
    <col min="82" max="82" width="10.42578125" customWidth="1"/>
    <col min="84" max="84" width="10.42578125" customWidth="1"/>
    <col min="86" max="86" width="10.42578125" customWidth="1"/>
    <col min="88" max="88" width="10.42578125" customWidth="1"/>
    <col min="90" max="90" width="10.42578125" customWidth="1"/>
    <col min="92" max="92" width="10.42578125" customWidth="1"/>
    <col min="94" max="94" width="10.42578125" customWidth="1"/>
    <col min="96" max="96" width="10.42578125" customWidth="1"/>
    <col min="98" max="98" width="10.42578125" customWidth="1"/>
    <col min="100" max="100" width="10.42578125" customWidth="1"/>
    <col min="102" max="102" width="10.42578125" customWidth="1"/>
    <col min="104" max="104" width="10.42578125" customWidth="1"/>
    <col min="106" max="106" width="10.42578125" customWidth="1"/>
    <col min="108" max="108" width="10.42578125" customWidth="1"/>
    <col min="110" max="110" width="10.42578125" customWidth="1"/>
    <col min="112" max="112" width="10.42578125" customWidth="1"/>
    <col min="114" max="114" width="10.42578125" customWidth="1"/>
    <col min="116" max="116" width="10.42578125" customWidth="1"/>
    <col min="118" max="118" width="10.42578125" customWidth="1"/>
    <col min="120" max="120" width="10.42578125" customWidth="1"/>
    <col min="122" max="122" width="10.42578125" customWidth="1"/>
    <col min="124" max="124" width="10.42578125" customWidth="1"/>
    <col min="126" max="126" width="10.42578125" customWidth="1"/>
    <col min="128" max="128" width="10.42578125" customWidth="1"/>
    <col min="130" max="130" width="10.42578125" customWidth="1"/>
    <col min="132" max="132" width="10.42578125" customWidth="1"/>
    <col min="134" max="134" width="10.42578125" customWidth="1"/>
    <col min="136" max="136" width="10.42578125" customWidth="1"/>
    <col min="138" max="138" width="10.42578125" customWidth="1"/>
    <col min="140" max="140" width="10.42578125" customWidth="1"/>
  </cols>
  <sheetData>
    <row r="1" spans="1:140" x14ac:dyDescent="0.2">
      <c r="A1" s="5" t="s">
        <v>131</v>
      </c>
    </row>
    <row r="2" spans="1:140" x14ac:dyDescent="0.2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29">
        <v>38777</v>
      </c>
      <c r="DD3" s="229"/>
      <c r="DE3" s="229">
        <v>38808</v>
      </c>
      <c r="DF3" s="229"/>
      <c r="DG3" s="229">
        <v>38838</v>
      </c>
      <c r="DH3" s="229"/>
      <c r="DI3" s="229">
        <v>38869</v>
      </c>
      <c r="DJ3" s="229"/>
      <c r="DK3" s="229">
        <v>38899</v>
      </c>
      <c r="DL3" s="229"/>
      <c r="DM3" s="229">
        <v>38930</v>
      </c>
      <c r="DN3" s="229"/>
      <c r="DO3" s="229">
        <v>38961</v>
      </c>
      <c r="DP3" s="229"/>
      <c r="DQ3" s="229">
        <v>38991</v>
      </c>
      <c r="DR3" s="229"/>
      <c r="DS3" s="229">
        <v>39022</v>
      </c>
      <c r="DT3" s="229"/>
      <c r="DU3" s="229">
        <v>39052</v>
      </c>
      <c r="DV3" s="229"/>
      <c r="DW3" s="229">
        <v>39083</v>
      </c>
      <c r="DX3" s="229"/>
      <c r="DY3" s="229">
        <v>39114</v>
      </c>
      <c r="DZ3" s="229"/>
      <c r="EA3" s="229">
        <v>39142</v>
      </c>
      <c r="EB3" s="229"/>
      <c r="EC3" s="229">
        <v>39173</v>
      </c>
      <c r="ED3" s="229"/>
      <c r="EE3" s="229">
        <v>39203</v>
      </c>
      <c r="EF3" s="229"/>
      <c r="EG3" s="229">
        <v>39234</v>
      </c>
      <c r="EH3" s="229"/>
      <c r="EI3" s="229">
        <v>39264</v>
      </c>
      <c r="EJ3" s="229"/>
    </row>
    <row r="4" spans="1:140" x14ac:dyDescent="0.2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0" t="s">
        <v>113</v>
      </c>
      <c r="DD4" s="230"/>
      <c r="DE4" s="230" t="s">
        <v>113</v>
      </c>
      <c r="DF4" s="230"/>
      <c r="DG4" s="230" t="s">
        <v>113</v>
      </c>
      <c r="DH4" s="230"/>
      <c r="DI4" s="230" t="s">
        <v>113</v>
      </c>
      <c r="DJ4" s="230"/>
      <c r="DK4" s="230" t="s">
        <v>113</v>
      </c>
      <c r="DL4" s="230"/>
      <c r="DM4" s="230" t="s">
        <v>113</v>
      </c>
      <c r="DN4" s="230"/>
      <c r="DO4" s="230" t="s">
        <v>113</v>
      </c>
      <c r="DP4" s="230"/>
      <c r="DQ4" s="230" t="s">
        <v>113</v>
      </c>
      <c r="DR4" s="230"/>
      <c r="DS4" s="230" t="s">
        <v>113</v>
      </c>
      <c r="DT4" s="230"/>
      <c r="DU4" s="230" t="s">
        <v>113</v>
      </c>
      <c r="DV4" s="230"/>
      <c r="DW4" s="230" t="s">
        <v>113</v>
      </c>
      <c r="DX4" s="230"/>
      <c r="DY4" s="230" t="s">
        <v>113</v>
      </c>
      <c r="DZ4" s="230"/>
      <c r="EA4" s="230" t="s">
        <v>113</v>
      </c>
      <c r="EB4" s="230"/>
      <c r="EC4" s="230" t="s">
        <v>113</v>
      </c>
      <c r="ED4" s="230"/>
      <c r="EE4" s="230" t="s">
        <v>113</v>
      </c>
      <c r="EF4" s="230"/>
      <c r="EG4" s="230" t="s">
        <v>113</v>
      </c>
      <c r="EH4" s="230"/>
      <c r="EI4" s="230" t="s">
        <v>113</v>
      </c>
      <c r="EJ4" s="230"/>
    </row>
    <row r="5" spans="1:140" x14ac:dyDescent="0.2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">
      <c r="A15" s="2"/>
      <c r="B15" s="5"/>
    </row>
    <row r="16" spans="1:140" x14ac:dyDescent="0.2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">
      <c r="A29" s="2"/>
      <c r="B29" s="5"/>
    </row>
    <row r="30" spans="1:140" x14ac:dyDescent="0.2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">
      <c r="A34" s="2"/>
      <c r="B34" s="5"/>
    </row>
    <row r="35" spans="1:140" x14ac:dyDescent="0.2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">
      <c r="A45" s="2"/>
      <c r="B45" s="5"/>
    </row>
    <row r="46" spans="1:140" x14ac:dyDescent="0.2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">
      <c r="A54" s="2"/>
      <c r="B54" s="5"/>
    </row>
    <row r="55" spans="1:140" x14ac:dyDescent="0.2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">
      <c r="A62" s="2"/>
      <c r="B62" s="5"/>
    </row>
    <row r="63" spans="1:140" x14ac:dyDescent="0.2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EI3:EJ3"/>
    <mergeCell ref="EI4:EJ4"/>
    <mergeCell ref="EE3:EF3"/>
    <mergeCell ref="EE4:EF4"/>
    <mergeCell ref="EG3:EH3"/>
    <mergeCell ref="EG4:EH4"/>
    <mergeCell ref="EC3:ED3"/>
    <mergeCell ref="EC4:ED4"/>
    <mergeCell ref="DW3:DX3"/>
    <mergeCell ref="DW4:DX4"/>
    <mergeCell ref="DY3:DZ3"/>
    <mergeCell ref="DY4:DZ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DC3:DD3"/>
    <mergeCell ref="DC4:DD4"/>
    <mergeCell ref="DE3:DF3"/>
    <mergeCell ref="DE4:DF4"/>
    <mergeCell ref="DG3:DH3"/>
    <mergeCell ref="DG4:D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2.75" x14ac:dyDescent="0.2"/>
  <cols>
    <col min="2" max="2" width="19.140625" style="6" bestFit="1" customWidth="1"/>
    <col min="6" max="6" width="10.42578125" customWidth="1"/>
    <col min="8" max="8" width="10.85546875" bestFit="1" customWidth="1"/>
    <col min="10" max="10" width="10.7109375" customWidth="1"/>
    <col min="12" max="12" width="10.85546875" bestFit="1" customWidth="1"/>
    <col min="14" max="14" width="10.85546875" bestFit="1" customWidth="1"/>
    <col min="16" max="16" width="10.85546875" bestFit="1" customWidth="1"/>
    <col min="18" max="18" width="10.85546875" bestFit="1" customWidth="1"/>
    <col min="20" max="20" width="10.85546875" bestFit="1" customWidth="1"/>
    <col min="22" max="22" width="10.85546875" bestFit="1" customWidth="1"/>
    <col min="24" max="24" width="10.85546875" bestFit="1" customWidth="1"/>
    <col min="26" max="26" width="10.85546875" bestFit="1" customWidth="1"/>
    <col min="28" max="28" width="10.85546875" bestFit="1" customWidth="1"/>
    <col min="30" max="30" width="10.85546875" bestFit="1" customWidth="1"/>
    <col min="32" max="32" width="10.85546875" bestFit="1" customWidth="1"/>
    <col min="34" max="34" width="10.85546875" bestFit="1" customWidth="1"/>
    <col min="36" max="36" width="10.85546875" bestFit="1" customWidth="1"/>
    <col min="38" max="38" width="10.85546875" bestFit="1" customWidth="1"/>
    <col min="40" max="40" width="10.85546875" bestFit="1" customWidth="1"/>
    <col min="42" max="42" width="10.85546875" bestFit="1" customWidth="1"/>
    <col min="44" max="44" width="10.85546875" bestFit="1" customWidth="1"/>
    <col min="46" max="46" width="10.85546875" bestFit="1" customWidth="1"/>
    <col min="48" max="48" width="10.85546875" bestFit="1" customWidth="1"/>
    <col min="50" max="50" width="10.85546875" bestFit="1" customWidth="1"/>
    <col min="52" max="52" width="10.85546875" bestFit="1" customWidth="1"/>
    <col min="54" max="54" width="10.85546875" bestFit="1" customWidth="1"/>
    <col min="56" max="56" width="10.85546875" bestFit="1" customWidth="1"/>
    <col min="58" max="58" width="10.85546875" bestFit="1" customWidth="1"/>
    <col min="60" max="60" width="10.85546875" bestFit="1" customWidth="1"/>
    <col min="62" max="62" width="10.85546875" bestFit="1" customWidth="1"/>
    <col min="64" max="64" width="10.85546875" bestFit="1" customWidth="1"/>
    <col min="66" max="66" width="10.85546875" bestFit="1" customWidth="1"/>
    <col min="68" max="68" width="10.85546875" bestFit="1" customWidth="1"/>
    <col min="70" max="70" width="10.85546875" bestFit="1" customWidth="1"/>
    <col min="72" max="72" width="10.85546875" bestFit="1" customWidth="1"/>
    <col min="74" max="74" width="10.85546875" bestFit="1" customWidth="1"/>
    <col min="76" max="76" width="10.85546875" bestFit="1" customWidth="1"/>
    <col min="78" max="78" width="10.85546875" bestFit="1" customWidth="1"/>
    <col min="80" max="80" width="10.85546875" bestFit="1" customWidth="1"/>
    <col min="82" max="82" width="10.85546875" bestFit="1" customWidth="1"/>
    <col min="84" max="84" width="10.85546875" bestFit="1" customWidth="1"/>
    <col min="86" max="86" width="10.85546875" bestFit="1" customWidth="1"/>
    <col min="88" max="88" width="10.85546875" bestFit="1" customWidth="1"/>
    <col min="90" max="90" width="10.85546875" bestFit="1" customWidth="1"/>
    <col min="92" max="92" width="10.85546875" bestFit="1" customWidth="1"/>
    <col min="94" max="94" width="10.85546875" bestFit="1" customWidth="1"/>
    <col min="96" max="96" width="10.85546875" bestFit="1" customWidth="1"/>
    <col min="98" max="98" width="10.85546875" bestFit="1" customWidth="1"/>
  </cols>
  <sheetData>
    <row r="1" spans="1:130" x14ac:dyDescent="0.2">
      <c r="A1" s="5" t="s">
        <v>131</v>
      </c>
    </row>
    <row r="2" spans="1:130" x14ac:dyDescent="0.2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29">
        <v>37681</v>
      </c>
      <c r="Z3" s="229"/>
      <c r="AA3" s="229">
        <v>37712</v>
      </c>
      <c r="AB3" s="229"/>
      <c r="AC3" s="229">
        <v>37742</v>
      </c>
      <c r="AD3" s="229"/>
      <c r="AE3" s="229">
        <v>37773</v>
      </c>
      <c r="AF3" s="229"/>
      <c r="AG3" s="229">
        <v>37803</v>
      </c>
      <c r="AH3" s="229"/>
      <c r="AI3" s="229">
        <v>37834</v>
      </c>
      <c r="AJ3" s="229"/>
      <c r="AK3" s="229">
        <v>37865</v>
      </c>
      <c r="AL3" s="229"/>
      <c r="AM3" s="229">
        <v>37895</v>
      </c>
      <c r="AN3" s="229"/>
      <c r="AO3" s="229">
        <v>37926</v>
      </c>
      <c r="AP3" s="229"/>
      <c r="AQ3" s="229">
        <v>37956</v>
      </c>
      <c r="AR3" s="229"/>
      <c r="AS3" s="229">
        <v>37987</v>
      </c>
      <c r="AT3" s="229"/>
      <c r="AU3" s="229">
        <v>38018</v>
      </c>
      <c r="AV3" s="229"/>
      <c r="AW3" s="229">
        <v>38047</v>
      </c>
      <c r="AX3" s="229"/>
      <c r="AY3" s="229">
        <v>38078</v>
      </c>
      <c r="AZ3" s="229"/>
      <c r="BA3" s="229">
        <v>38108</v>
      </c>
      <c r="BB3" s="229"/>
      <c r="BC3" s="229">
        <v>38139</v>
      </c>
      <c r="BD3" s="229"/>
      <c r="BE3" s="229">
        <v>38169</v>
      </c>
      <c r="BF3" s="229"/>
      <c r="BG3" s="229">
        <v>38200</v>
      </c>
      <c r="BH3" s="229"/>
      <c r="BI3" s="229">
        <v>38231</v>
      </c>
      <c r="BJ3" s="229"/>
      <c r="BK3" s="229">
        <v>38261</v>
      </c>
      <c r="BL3" s="229"/>
      <c r="BM3" s="229">
        <v>38292</v>
      </c>
      <c r="BN3" s="229"/>
      <c r="BO3" s="229">
        <v>38322</v>
      </c>
      <c r="BP3" s="229"/>
      <c r="BQ3" s="229">
        <v>38353</v>
      </c>
      <c r="BR3" s="229"/>
      <c r="BS3" s="229">
        <v>38384</v>
      </c>
      <c r="BT3" s="229"/>
      <c r="BU3" s="229">
        <v>38412</v>
      </c>
      <c r="BV3" s="229"/>
      <c r="BW3" s="229">
        <v>38443</v>
      </c>
      <c r="BX3" s="229"/>
      <c r="BY3" s="229">
        <v>38473</v>
      </c>
      <c r="BZ3" s="229"/>
      <c r="CA3" s="229">
        <v>38504</v>
      </c>
      <c r="CB3" s="229"/>
      <c r="CC3" s="229">
        <v>38534</v>
      </c>
      <c r="CD3" s="229"/>
      <c r="CE3" s="229">
        <v>38565</v>
      </c>
      <c r="CF3" s="229"/>
      <c r="CG3" s="229">
        <v>38596</v>
      </c>
      <c r="CH3" s="229"/>
      <c r="CI3" s="229">
        <v>38626</v>
      </c>
      <c r="CJ3" s="229"/>
      <c r="CK3" s="229">
        <v>38657</v>
      </c>
      <c r="CL3" s="229"/>
      <c r="CM3" s="229">
        <v>38687</v>
      </c>
      <c r="CN3" s="229"/>
      <c r="CO3" s="229">
        <v>38718</v>
      </c>
      <c r="CP3" s="229"/>
      <c r="CQ3" s="229">
        <v>38749</v>
      </c>
      <c r="CR3" s="229"/>
      <c r="CS3" s="229">
        <v>38777</v>
      </c>
      <c r="CT3" s="229"/>
      <c r="CU3" s="229">
        <v>38808</v>
      </c>
      <c r="CV3" s="229"/>
      <c r="CW3" s="229">
        <v>38838</v>
      </c>
      <c r="CX3" s="229"/>
      <c r="CY3" s="229">
        <v>38869</v>
      </c>
      <c r="CZ3" s="229"/>
      <c r="DA3" s="229">
        <v>38899</v>
      </c>
      <c r="DB3" s="229"/>
      <c r="DC3" s="229">
        <v>38930</v>
      </c>
      <c r="DD3" s="229"/>
      <c r="DE3" s="229">
        <v>38961</v>
      </c>
      <c r="DF3" s="229"/>
      <c r="DG3" s="229">
        <v>38991</v>
      </c>
      <c r="DH3" s="229"/>
      <c r="DI3" s="229">
        <v>39022</v>
      </c>
      <c r="DJ3" s="229"/>
      <c r="DK3" s="229">
        <v>39052</v>
      </c>
      <c r="DL3" s="229"/>
      <c r="DM3" s="229">
        <v>39083</v>
      </c>
      <c r="DN3" s="229"/>
      <c r="DO3" s="229">
        <v>39114</v>
      </c>
      <c r="DP3" s="229"/>
      <c r="DQ3" s="229">
        <v>39142</v>
      </c>
      <c r="DR3" s="229"/>
      <c r="DS3" s="229">
        <v>39173</v>
      </c>
      <c r="DT3" s="229"/>
      <c r="DU3" s="229">
        <v>39203</v>
      </c>
      <c r="DV3" s="229"/>
      <c r="DW3" s="229">
        <v>39234</v>
      </c>
      <c r="DX3" s="229"/>
      <c r="DY3" s="229">
        <v>39264</v>
      </c>
      <c r="DZ3" s="229"/>
    </row>
    <row r="4" spans="1:130" s="13" customFormat="1" x14ac:dyDescent="0.2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1" t="s">
        <v>113</v>
      </c>
      <c r="CT4" s="231"/>
      <c r="CU4" s="231" t="s">
        <v>113</v>
      </c>
      <c r="CV4" s="231"/>
      <c r="CW4" s="231" t="s">
        <v>113</v>
      </c>
      <c r="CX4" s="231"/>
      <c r="CY4" s="231" t="s">
        <v>113</v>
      </c>
      <c r="CZ4" s="231"/>
      <c r="DA4" s="231" t="s">
        <v>113</v>
      </c>
      <c r="DB4" s="231"/>
      <c r="DC4" s="231" t="s">
        <v>113</v>
      </c>
      <c r="DD4" s="231"/>
      <c r="DE4" s="231" t="s">
        <v>113</v>
      </c>
      <c r="DF4" s="231"/>
      <c r="DG4" s="231" t="s">
        <v>113</v>
      </c>
      <c r="DH4" s="231"/>
      <c r="DI4" s="231" t="s">
        <v>113</v>
      </c>
      <c r="DJ4" s="231"/>
      <c r="DK4" s="231" t="s">
        <v>113</v>
      </c>
      <c r="DL4" s="231"/>
      <c r="DM4" s="231" t="s">
        <v>113</v>
      </c>
      <c r="DN4" s="231"/>
      <c r="DO4" s="231" t="s">
        <v>113</v>
      </c>
      <c r="DP4" s="231"/>
      <c r="DQ4" s="231" t="s">
        <v>113</v>
      </c>
      <c r="DR4" s="231"/>
      <c r="DS4" s="231" t="s">
        <v>113</v>
      </c>
      <c r="DT4" s="231"/>
      <c r="DU4" s="231" t="s">
        <v>113</v>
      </c>
      <c r="DV4" s="231"/>
      <c r="DW4" s="231" t="s">
        <v>113</v>
      </c>
      <c r="DX4" s="231"/>
      <c r="DY4" s="231" t="s">
        <v>113</v>
      </c>
      <c r="DZ4" s="231"/>
    </row>
    <row r="5" spans="1:130" s="13" customFormat="1" x14ac:dyDescent="0.2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">
      <c r="A15" s="2"/>
      <c r="B15" s="5"/>
    </row>
    <row r="16" spans="1:130" x14ac:dyDescent="0.2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">
      <c r="A29" s="2"/>
      <c r="B29" s="5"/>
    </row>
    <row r="30" spans="1:130" x14ac:dyDescent="0.2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">
      <c r="A34" s="2"/>
      <c r="B34" s="5"/>
    </row>
    <row r="35" spans="1:130" x14ac:dyDescent="0.2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">
      <c r="A45" s="2"/>
      <c r="B45" s="5"/>
    </row>
    <row r="46" spans="1:130" x14ac:dyDescent="0.2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">
      <c r="A54" s="2"/>
      <c r="B54" s="5"/>
    </row>
    <row r="55" spans="1:130" x14ac:dyDescent="0.2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">
      <c r="A62" s="2"/>
      <c r="B62" s="5"/>
    </row>
    <row r="63" spans="1:130" s="13" customFormat="1" x14ac:dyDescent="0.2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  <mergeCell ref="DY4:DZ4"/>
    <mergeCell ref="DU3:DV3"/>
    <mergeCell ref="DU4:DV4"/>
    <mergeCell ref="DW3:DX3"/>
    <mergeCell ref="DW4:DX4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Y3:Z3"/>
    <mergeCell ref="AA3:AB3"/>
    <mergeCell ref="AC3:AD3"/>
    <mergeCell ref="AE3:AF3"/>
    <mergeCell ref="AW3:AX3"/>
    <mergeCell ref="AU3:AV3"/>
    <mergeCell ref="AS3:AT3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DE3:DF3"/>
    <mergeCell ref="DE4:DF4"/>
    <mergeCell ref="DA3:DB3"/>
    <mergeCell ref="DA4:DB4"/>
    <mergeCell ref="DC3:DD3"/>
    <mergeCell ref="DC4:DD4"/>
    <mergeCell ref="DG3:DH3"/>
    <mergeCell ref="DG4:DH4"/>
    <mergeCell ref="DI3:DJ3"/>
    <mergeCell ref="DI4:DJ4"/>
    <mergeCell ref="DK3:DL3"/>
    <mergeCell ref="DK4:DL4"/>
    <mergeCell ref="DM3:DN3"/>
    <mergeCell ref="DM4:DN4"/>
    <mergeCell ref="DS3:DT3"/>
    <mergeCell ref="DS4:DT4"/>
    <mergeCell ref="DO3:DP3"/>
    <mergeCell ref="DO4:DP4"/>
    <mergeCell ref="DQ3:DR3"/>
    <mergeCell ref="DQ4:DR4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2.75" x14ac:dyDescent="0.2"/>
  <cols>
    <col min="1" max="1" width="31.42578125" style="1" hidden="1" customWidth="1"/>
    <col min="2" max="2" width="17.5703125" style="1" customWidth="1"/>
    <col min="3" max="3" width="6.85546875" style="6" customWidth="1"/>
    <col min="4" max="4" width="7" customWidth="1"/>
    <col min="5" max="5" width="7.28515625" customWidth="1"/>
    <col min="6" max="6" width="6.28515625" customWidth="1"/>
    <col min="7" max="11" width="7.140625" customWidth="1"/>
    <col min="12" max="12" width="7.140625" bestFit="1" customWidth="1"/>
    <col min="13" max="15" width="7.140625" customWidth="1"/>
    <col min="16" max="17" width="7.28515625" customWidth="1"/>
    <col min="18" max="18" width="7.28515625" bestFit="1" customWidth="1"/>
    <col min="19" max="23" width="7.28515625" customWidth="1"/>
    <col min="24" max="24" width="7.28515625" bestFit="1" customWidth="1"/>
    <col min="25" max="29" width="7.28515625" customWidth="1"/>
    <col min="30" max="30" width="7.28515625" bestFit="1" customWidth="1"/>
    <col min="31" max="35" width="7.28515625" customWidth="1"/>
    <col min="36" max="36" width="7.28515625" bestFit="1" customWidth="1"/>
    <col min="37" max="41" width="7.28515625" customWidth="1"/>
    <col min="42" max="42" width="7.28515625" bestFit="1" customWidth="1"/>
    <col min="43" max="47" width="7.28515625" customWidth="1"/>
    <col min="48" max="66" width="7.28515625" bestFit="1" customWidth="1"/>
  </cols>
  <sheetData>
    <row r="1" spans="1:66" ht="15.75" x14ac:dyDescent="0.25">
      <c r="B1" s="227" t="s">
        <v>127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</row>
    <row r="2" spans="1:66" ht="15.75" x14ac:dyDescent="0.25">
      <c r="B2" s="227" t="s">
        <v>145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</row>
    <row r="3" spans="1:66" x14ac:dyDescent="0.2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3"/>
  <sheetViews>
    <sheetView workbookViewId="0">
      <selection activeCell="D3" sqref="D3"/>
    </sheetView>
  </sheetViews>
  <sheetFormatPr defaultRowHeight="12.75" x14ac:dyDescent="0.2"/>
  <cols>
    <col min="1" max="1" width="20.28515625" bestFit="1" customWidth="1"/>
  </cols>
  <sheetData>
    <row r="1" spans="1:8" x14ac:dyDescent="0.2">
      <c r="A1" s="5" t="s">
        <v>134</v>
      </c>
      <c r="B1" s="6" t="s">
        <v>176</v>
      </c>
    </row>
    <row r="2" spans="1:8" x14ac:dyDescent="0.2">
      <c r="A2" s="6"/>
      <c r="H2" s="6"/>
    </row>
    <row r="3" spans="1:8" x14ac:dyDescent="0.2">
      <c r="C3" s="6"/>
      <c r="D3" s="6"/>
    </row>
    <row r="4" spans="1:8" x14ac:dyDescent="0.2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">
      <c r="A14" s="5"/>
      <c r="B14" s="14"/>
      <c r="C14" s="14"/>
      <c r="D14" s="14"/>
    </row>
    <row r="15" spans="1:8" x14ac:dyDescent="0.2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">
      <c r="A28" s="5"/>
      <c r="B28" s="14"/>
      <c r="C28" s="14"/>
      <c r="D28" s="14"/>
    </row>
    <row r="29" spans="1:4" x14ac:dyDescent="0.2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">
      <c r="A33" s="5"/>
      <c r="B33" s="14"/>
      <c r="C33" s="14"/>
      <c r="D33" s="14"/>
    </row>
    <row r="34" spans="1:4" x14ac:dyDescent="0.2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">
      <c r="A44" s="5"/>
      <c r="B44" s="14"/>
      <c r="C44" s="14"/>
      <c r="D44" s="14"/>
    </row>
    <row r="45" spans="1:4" x14ac:dyDescent="0.2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">
      <c r="A53" s="5"/>
      <c r="B53" s="14"/>
      <c r="C53" s="14"/>
      <c r="D53" s="14"/>
    </row>
    <row r="54" spans="1:4" x14ac:dyDescent="0.2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">
      <c r="A61" s="5"/>
      <c r="B61" s="14"/>
      <c r="C61" s="14"/>
      <c r="D61" s="14"/>
    </row>
    <row r="62" spans="1:4" x14ac:dyDescent="0.2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3"/>
  <sheetViews>
    <sheetView workbookViewId="0">
      <selection sqref="A1:H2"/>
    </sheetView>
  </sheetViews>
  <sheetFormatPr defaultRowHeight="12.75" x14ac:dyDescent="0.2"/>
  <cols>
    <col min="2" max="2" width="19.140625" bestFit="1" customWidth="1"/>
  </cols>
  <sheetData>
    <row r="1" spans="1:8" x14ac:dyDescent="0.2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">
      <c r="A14" s="2"/>
      <c r="B14" s="5"/>
    </row>
    <row r="15" spans="1:8" x14ac:dyDescent="0.2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">
      <c r="A28" s="2"/>
      <c r="B28" s="5"/>
    </row>
    <row r="29" spans="1:8" x14ac:dyDescent="0.2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">
      <c r="A33" s="2"/>
      <c r="B33" s="5"/>
    </row>
    <row r="34" spans="1:8" x14ac:dyDescent="0.2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">
      <c r="A44" s="2"/>
      <c r="B44" s="5"/>
    </row>
    <row r="45" spans="1:8" x14ac:dyDescent="0.2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">
      <c r="A53" s="2"/>
      <c r="B53" s="5"/>
    </row>
    <row r="54" spans="1:8" x14ac:dyDescent="0.2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">
      <c r="A61" s="2"/>
      <c r="B61" s="5"/>
    </row>
    <row r="62" spans="1:8" x14ac:dyDescent="0.2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H96"/>
  <sheetViews>
    <sheetView workbookViewId="0">
      <selection activeCell="H5" sqref="H5"/>
    </sheetView>
  </sheetViews>
  <sheetFormatPr defaultRowHeight="12.75" x14ac:dyDescent="0.2"/>
  <cols>
    <col min="1" max="1" width="18.42578125" bestFit="1" customWidth="1"/>
    <col min="2" max="3" width="9.85546875" bestFit="1" customWidth="1"/>
    <col min="6" max="7" width="9.85546875" bestFit="1" customWidth="1"/>
  </cols>
  <sheetData>
    <row r="3" spans="1:8" x14ac:dyDescent="0.2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5"/>
  <sheetViews>
    <sheetView tabSelected="1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B1" sqref="B1:H1048576"/>
    </sheetView>
  </sheetViews>
  <sheetFormatPr defaultRowHeight="12.75" x14ac:dyDescent="0.2"/>
  <cols>
    <col min="1" max="1" width="18.42578125" style="1" bestFit="1" customWidth="1"/>
    <col min="2" max="8" width="7.28515625" style="29" bestFit="1" customWidth="1"/>
    <col min="9" max="10" width="7.140625" customWidth="1"/>
    <col min="11" max="11" width="7.28515625" bestFit="1" customWidth="1"/>
    <col min="12" max="13" width="7" customWidth="1"/>
    <col min="14" max="14" width="7" bestFit="1" customWidth="1"/>
    <col min="15" max="16" width="7" customWidth="1"/>
    <col min="17" max="17" width="7.28515625" bestFit="1" customWidth="1"/>
    <col min="18" max="18" width="7.28515625" customWidth="1"/>
    <col min="19" max="20" width="7.28515625" bestFit="1" customWidth="1"/>
    <col min="21" max="22" width="7.140625" customWidth="1"/>
    <col min="23" max="23" width="6.5703125" customWidth="1"/>
    <col min="24" max="25" width="7" customWidth="1"/>
    <col min="26" max="26" width="6.85546875" bestFit="1" customWidth="1"/>
    <col min="27" max="28" width="7" customWidth="1"/>
    <col min="29" max="29" width="6.7109375" customWidth="1"/>
    <col min="30" max="30" width="7.28515625" customWidth="1"/>
    <col min="31" max="31" width="6.85546875" customWidth="1"/>
    <col min="32" max="32" width="6.28515625" customWidth="1"/>
    <col min="33" max="34" width="7.140625" customWidth="1"/>
    <col min="35" max="35" width="6.5703125" customWidth="1"/>
    <col min="36" max="37" width="7" customWidth="1"/>
    <col min="38" max="38" width="7" bestFit="1" customWidth="1"/>
    <col min="39" max="49" width="7" customWidth="1"/>
    <col min="50" max="50" width="7" bestFit="1" customWidth="1"/>
    <col min="51" max="61" width="7" customWidth="1"/>
    <col min="62" max="71" width="7" bestFit="1" customWidth="1"/>
  </cols>
  <sheetData>
    <row r="1" spans="1:71" ht="15.75" x14ac:dyDescent="0.25">
      <c r="A1" s="10" t="s">
        <v>95</v>
      </c>
    </row>
    <row r="2" spans="1:71" ht="15.75" x14ac:dyDescent="0.25">
      <c r="A2" s="10" t="s">
        <v>323</v>
      </c>
    </row>
    <row r="3" spans="1:71" x14ac:dyDescent="0.2">
      <c r="A3" s="5"/>
      <c r="B3" s="39"/>
      <c r="C3" s="39"/>
      <c r="D3" s="39"/>
      <c r="E3" s="39"/>
      <c r="F3" s="39"/>
      <c r="G3" s="39"/>
      <c r="H3" s="39"/>
    </row>
    <row r="4" spans="1:71" s="110" customFormat="1" x14ac:dyDescent="0.2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42" t="s">
        <v>262</v>
      </c>
      <c r="L4" s="42" t="s">
        <v>263</v>
      </c>
      <c r="M4" s="42" t="s">
        <v>264</v>
      </c>
      <c r="N4" s="42" t="s">
        <v>265</v>
      </c>
      <c r="O4" s="42" t="s">
        <v>276</v>
      </c>
      <c r="P4" s="42" t="s">
        <v>266</v>
      </c>
      <c r="Q4" s="42" t="s">
        <v>267</v>
      </c>
      <c r="R4" s="42" t="s">
        <v>268</v>
      </c>
      <c r="S4" s="42" t="s">
        <v>269</v>
      </c>
      <c r="T4" s="42" t="s">
        <v>270</v>
      </c>
      <c r="U4" s="42" t="s">
        <v>271</v>
      </c>
      <c r="V4" s="42" t="s">
        <v>272</v>
      </c>
      <c r="W4" s="42" t="s">
        <v>273</v>
      </c>
      <c r="X4" s="42" t="s">
        <v>274</v>
      </c>
      <c r="Y4" s="42" t="s">
        <v>275</v>
      </c>
      <c r="Z4" s="42" t="s">
        <v>277</v>
      </c>
      <c r="AA4" s="42" t="s">
        <v>278</v>
      </c>
      <c r="AB4" s="42" t="s">
        <v>282</v>
      </c>
      <c r="AC4" s="42" t="s">
        <v>283</v>
      </c>
      <c r="AD4" s="42" t="s">
        <v>284</v>
      </c>
      <c r="AE4" s="42" t="s">
        <v>285</v>
      </c>
      <c r="AF4" s="42" t="s">
        <v>286</v>
      </c>
      <c r="AG4" s="42" t="s">
        <v>287</v>
      </c>
      <c r="AH4" s="42" t="s">
        <v>288</v>
      </c>
      <c r="AI4" s="42" t="s">
        <v>289</v>
      </c>
      <c r="AJ4" s="42" t="s">
        <v>290</v>
      </c>
      <c r="AK4" s="42" t="s">
        <v>291</v>
      </c>
      <c r="AL4" s="42" t="s">
        <v>279</v>
      </c>
      <c r="AM4" s="42" t="s">
        <v>280</v>
      </c>
      <c r="AN4" s="42" t="s">
        <v>292</v>
      </c>
      <c r="AO4" s="42" t="s">
        <v>293</v>
      </c>
      <c r="AP4" s="42" t="s">
        <v>294</v>
      </c>
      <c r="AQ4" s="42" t="s">
        <v>295</v>
      </c>
      <c r="AR4" s="42" t="s">
        <v>296</v>
      </c>
      <c r="AS4" s="42" t="s">
        <v>297</v>
      </c>
      <c r="AT4" s="42" t="s">
        <v>298</v>
      </c>
      <c r="AU4" s="42" t="s">
        <v>299</v>
      </c>
      <c r="AV4" s="42" t="s">
        <v>300</v>
      </c>
      <c r="AW4" s="42" t="s">
        <v>301</v>
      </c>
      <c r="AX4" s="42" t="s">
        <v>281</v>
      </c>
      <c r="AY4" s="42" t="s">
        <v>302</v>
      </c>
      <c r="AZ4" s="42" t="s">
        <v>303</v>
      </c>
      <c r="BA4" s="42" t="s">
        <v>304</v>
      </c>
      <c r="BB4" s="42" t="s">
        <v>305</v>
      </c>
      <c r="BC4" s="42" t="s">
        <v>306</v>
      </c>
      <c r="BD4" s="42" t="s">
        <v>307</v>
      </c>
      <c r="BE4" s="42" t="s">
        <v>308</v>
      </c>
      <c r="BF4" s="42" t="s">
        <v>309</v>
      </c>
      <c r="BG4" s="42" t="s">
        <v>310</v>
      </c>
      <c r="BH4" s="42" t="s">
        <v>311</v>
      </c>
      <c r="BI4" s="42" t="s">
        <v>312</v>
      </c>
      <c r="BJ4" s="42" t="s">
        <v>313</v>
      </c>
      <c r="BK4" s="42" t="s">
        <v>314</v>
      </c>
      <c r="BL4" s="42" t="s">
        <v>315</v>
      </c>
      <c r="BM4" s="42" t="s">
        <v>316</v>
      </c>
      <c r="BN4" s="42" t="s">
        <v>317</v>
      </c>
      <c r="BO4" s="42" t="s">
        <v>318</v>
      </c>
      <c r="BP4" s="42" t="s">
        <v>319</v>
      </c>
      <c r="BQ4" s="42" t="s">
        <v>320</v>
      </c>
      <c r="BR4" s="42" t="s">
        <v>321</v>
      </c>
      <c r="BS4" s="42" t="s">
        <v>322</v>
      </c>
    </row>
    <row r="5" spans="1:71" x14ac:dyDescent="0.2">
      <c r="A5" s="1" t="s">
        <v>59</v>
      </c>
      <c r="B5" s="108">
        <v>0.55403617115130133</v>
      </c>
      <c r="C5" s="108">
        <v>0.55521472392638038</v>
      </c>
      <c r="D5" s="108">
        <v>0.56149500217296833</v>
      </c>
      <c r="E5" s="108">
        <v>0.56504937741519967</v>
      </c>
      <c r="F5" s="108">
        <v>0.56279069767441858</v>
      </c>
      <c r="G5" s="108">
        <v>0.56531049250535337</v>
      </c>
      <c r="H5" s="108">
        <v>0.56241956241956237</v>
      </c>
      <c r="I5" s="108"/>
      <c r="J5" s="108"/>
      <c r="K5" s="108" t="e">
        <f>SUM('Population 43133142'!V7/'Population 43133142'!W7)</f>
        <v>#DIV/0!</v>
      </c>
      <c r="L5" s="108" t="e">
        <f>SUM('Population 43133142'!X7/'Population 43133142'!Y7)</f>
        <v>#DIV/0!</v>
      </c>
      <c r="M5" s="108" t="e">
        <f>SUM('Population 43133142'!Z7/'Population 43133142'!AA7)</f>
        <v>#DIV/0!</v>
      </c>
      <c r="N5" s="108" t="e">
        <f>SUM('Population 43133142'!AB7/'Population 43133142'!AC7)</f>
        <v>#DIV/0!</v>
      </c>
      <c r="O5" s="108" t="e">
        <f>SUM('Population 43133142'!AD7/'Population 43133142'!AE7)</f>
        <v>#DIV/0!</v>
      </c>
      <c r="P5" s="108" t="e">
        <f>SUM('Population 43133142'!AF7/'Population 43133142'!AG7)</f>
        <v>#DIV/0!</v>
      </c>
      <c r="Q5" s="108" t="e">
        <f>SUM('Population 43133142'!AH7/'Population 43133142'!AI7)</f>
        <v>#DIV/0!</v>
      </c>
      <c r="R5" s="108" t="e">
        <f>SUM('Population 43133142'!AJ7/'Population 43133142'!AK7)</f>
        <v>#DIV/0!</v>
      </c>
      <c r="S5" s="108" t="e">
        <f>SUM('Population 43133142'!AL7/'Population 43133142'!AM7)</f>
        <v>#DIV/0!</v>
      </c>
      <c r="T5" s="108" t="e">
        <f>SUM('Population 43133142'!AN7/'Population 43133142'!AO7)</f>
        <v>#DIV/0!</v>
      </c>
      <c r="U5" s="108" t="e">
        <f>SUM('Population 43133142'!AP7/'Population 43133142'!AQ7)</f>
        <v>#DIV/0!</v>
      </c>
      <c r="V5" s="108" t="e">
        <f>SUM('Population 43133142'!AR7/'Population 43133142'!AS7)</f>
        <v>#DIV/0!</v>
      </c>
      <c r="W5" s="108" t="e">
        <f>SUM('Population 43133142'!AT7/'Population 43133142'!AU7)</f>
        <v>#DIV/0!</v>
      </c>
      <c r="X5" s="108" t="e">
        <f>SUM('Population 43133142'!AV7/'Population 43133142'!AW7)</f>
        <v>#DIV/0!</v>
      </c>
      <c r="Y5" s="108" t="e">
        <f>SUM('Population 43133142'!AX7/'Population 43133142'!AY7)</f>
        <v>#DIV/0!</v>
      </c>
      <c r="Z5" s="108" t="e">
        <f>SUM('Population 43133142'!AZ7/'Population 43133142'!BA7)</f>
        <v>#DIV/0!</v>
      </c>
      <c r="AA5" s="108" t="e">
        <f>SUM('Population 43133142'!BB7/'Population 43133142'!BC7)</f>
        <v>#DIV/0!</v>
      </c>
      <c r="AB5" s="108" t="e">
        <f>SUM('Population 43133142'!BD7/'Population 43133142'!BE7)</f>
        <v>#DIV/0!</v>
      </c>
      <c r="AC5" s="108" t="e">
        <f>SUM('Population 43133142'!BF7/'Population 43133142'!BG7)</f>
        <v>#DIV/0!</v>
      </c>
      <c r="AD5" s="108" t="e">
        <f>SUM('Population 43133142'!BH7/'Population 43133142'!BI7)</f>
        <v>#DIV/0!</v>
      </c>
      <c r="AE5" s="108" t="e">
        <f>SUM('Population 43133142'!BJ7/'Population 43133142'!BK7)</f>
        <v>#DIV/0!</v>
      </c>
      <c r="AF5" s="108" t="e">
        <f>SUM('Population 43133142'!BL7/'Population 43133142'!BM7)</f>
        <v>#DIV/0!</v>
      </c>
      <c r="AG5" s="108" t="e">
        <f>SUM('Population 43133142'!BN7/'Population 43133142'!BO7)</f>
        <v>#DIV/0!</v>
      </c>
      <c r="AH5" s="108" t="e">
        <f>SUM('Population 43133142'!BP7/'Population 43133142'!BQ7)</f>
        <v>#DIV/0!</v>
      </c>
      <c r="AI5" s="108" t="e">
        <f>SUM('Population 43133142'!BR7/'Population 43133142'!BS7)</f>
        <v>#DIV/0!</v>
      </c>
      <c r="AJ5" s="108" t="e">
        <f>SUM('Population 43133142'!BT7/'Population 43133142'!BU7)</f>
        <v>#DIV/0!</v>
      </c>
      <c r="AK5" s="108" t="e">
        <f>SUM('Population 43133142'!BV7/'Population 43133142'!BW7)</f>
        <v>#DIV/0!</v>
      </c>
      <c r="AL5" s="108" t="e">
        <f>SUM('Population 43133142'!BX7/'Population 43133142'!BY7)</f>
        <v>#DIV/0!</v>
      </c>
      <c r="AM5" s="108" t="e">
        <f>SUM('Population 43133142'!BZ7/'Population 43133142'!CA7)</f>
        <v>#DIV/0!</v>
      </c>
      <c r="AN5" s="108" t="e">
        <f>SUM('Population 43133142'!CB7/'Population 43133142'!CC7)</f>
        <v>#DIV/0!</v>
      </c>
      <c r="AO5" s="108" t="e">
        <f>SUM('Population 43133142'!CD7/'Population 43133142'!CE7)</f>
        <v>#DIV/0!</v>
      </c>
      <c r="AP5" s="108" t="e">
        <f>SUM('Population 43133142'!CF7/'Population 43133142'!CG7)</f>
        <v>#DIV/0!</v>
      </c>
      <c r="AQ5" s="108" t="e">
        <f>SUM('Population 43133142'!CH7/'Population 43133142'!CI7)</f>
        <v>#DIV/0!</v>
      </c>
      <c r="AR5" s="108" t="e">
        <f>SUM('Population 43133142'!CJ7/'Population 43133142'!CK7)</f>
        <v>#DIV/0!</v>
      </c>
      <c r="AS5" s="108" t="e">
        <f>SUM('Population 43133142'!CL7/'Population 43133142'!CM7)</f>
        <v>#DIV/0!</v>
      </c>
      <c r="AT5" s="108" t="e">
        <f>SUM('Population 43133142'!CN7/'Population 43133142'!CO7)</f>
        <v>#DIV/0!</v>
      </c>
      <c r="AU5" s="108" t="e">
        <f>SUM('Population 43133142'!CP7/'Population 43133142'!CQ7)</f>
        <v>#DIV/0!</v>
      </c>
      <c r="AV5" s="108" t="e">
        <f>SUM('Population 43133142'!CR7/'Population 43133142'!CS7)</f>
        <v>#DIV/0!</v>
      </c>
      <c r="AW5" s="108" t="e">
        <f>SUM('Population 43133142'!CT7/'Population 43133142'!CU7)</f>
        <v>#DIV/0!</v>
      </c>
      <c r="AX5" s="108" t="e">
        <f>SUM('Population 43133142'!CV7/'Population 43133142'!CW7)</f>
        <v>#DIV/0!</v>
      </c>
      <c r="AY5" s="108" t="e">
        <f>SUM('Population 43133142'!CX7/'Population 43133142'!CY7)</f>
        <v>#DIV/0!</v>
      </c>
      <c r="AZ5" s="108" t="e">
        <f>SUM('Population 43133142'!CZ7/'Population 43133142'!DA7)</f>
        <v>#DIV/0!</v>
      </c>
      <c r="BA5" s="108" t="e">
        <f>SUM('Population 43133142'!DB7/'Population 43133142'!DC7)</f>
        <v>#DIV/0!</v>
      </c>
      <c r="BB5" s="108" t="e">
        <f>SUM('Population 43133142'!DD7/'Population 43133142'!DE7)</f>
        <v>#DIV/0!</v>
      </c>
      <c r="BC5" s="108" t="e">
        <f>SUM('Population 43133142'!DF7/'Population 43133142'!DG7)</f>
        <v>#DIV/0!</v>
      </c>
      <c r="BD5" s="108" t="e">
        <f>SUM('Population 43133142'!DH7/'Population 43133142'!DI7)</f>
        <v>#DIV/0!</v>
      </c>
      <c r="BE5" s="108" t="e">
        <f>SUM('Population 43133142'!DJ7/'Population 43133142'!DK7)</f>
        <v>#DIV/0!</v>
      </c>
      <c r="BF5" s="108" t="e">
        <f>SUM('Population 43133142'!DL7/'Population 43133142'!DM7)</f>
        <v>#DIV/0!</v>
      </c>
      <c r="BG5" s="108" t="e">
        <f>SUM('Population 43133142'!DN7/'Population 43133142'!DO7)</f>
        <v>#DIV/0!</v>
      </c>
      <c r="BH5" s="108" t="e">
        <f>SUM('Population 43133142'!DP7/'Population 43133142'!DQ7)</f>
        <v>#DIV/0!</v>
      </c>
      <c r="BI5" s="108" t="e">
        <f>SUM('Population 43133142'!DR7/'Population 43133142'!DS7)</f>
        <v>#DIV/0!</v>
      </c>
      <c r="BJ5" s="108" t="e">
        <f>SUM('Population 43133142'!DT7/'Population 43133142'!DU7)</f>
        <v>#DIV/0!</v>
      </c>
      <c r="BK5" s="108" t="e">
        <f>SUM('Population 43133142'!DV7/'Population 43133142'!DW7)</f>
        <v>#DIV/0!</v>
      </c>
      <c r="BL5" s="108" t="e">
        <f>SUM('Population 43133142'!DX7/'Population 43133142'!DY7)</f>
        <v>#DIV/0!</v>
      </c>
      <c r="BM5" s="108" t="e">
        <f>SUM('Population 43133142'!DZ7/'Population 43133142'!EA7)</f>
        <v>#DIV/0!</v>
      </c>
      <c r="BN5" s="108" t="e">
        <f>SUM('Population 43133142'!EB7/'Population 43133142'!EC7)</f>
        <v>#DIV/0!</v>
      </c>
      <c r="BO5" s="108" t="e">
        <f>SUM('Population 43133142'!ED7/'Population 43133142'!EE7)</f>
        <v>#DIV/0!</v>
      </c>
      <c r="BP5" s="108" t="e">
        <f>SUM('Population 43133142'!EF7/'Population 43133142'!EG7)</f>
        <v>#DIV/0!</v>
      </c>
      <c r="BQ5" s="108" t="e">
        <f>SUM('Population 43133142'!EH7/'Population 43133142'!EI7)</f>
        <v>#DIV/0!</v>
      </c>
      <c r="BR5" s="108" t="e">
        <f>SUM('Population 43133142'!EJ7/'Population 43133142'!EK7)</f>
        <v>#DIV/0!</v>
      </c>
      <c r="BS5" s="108" t="e">
        <f>SUM('Population 43133142'!EL7/'Population 43133142'!EM7)</f>
        <v>#DIV/0!</v>
      </c>
    </row>
    <row r="6" spans="1:71" x14ac:dyDescent="0.2">
      <c r="A6" s="1" t="s">
        <v>62</v>
      </c>
      <c r="B6" s="108">
        <v>0.47498460591133007</v>
      </c>
      <c r="C6" s="108">
        <v>0.47799511002444989</v>
      </c>
      <c r="D6" s="108">
        <v>0.47434349532146092</v>
      </c>
      <c r="E6" s="108">
        <v>0.47323086062226183</v>
      </c>
      <c r="F6" s="108">
        <v>0.47355419936065096</v>
      </c>
      <c r="G6" s="108">
        <v>0.46711243549676573</v>
      </c>
      <c r="H6" s="108">
        <v>0.46580447172292855</v>
      </c>
      <c r="I6" s="108"/>
      <c r="J6" s="108"/>
      <c r="K6" s="108"/>
      <c r="L6" s="108"/>
      <c r="M6" s="108"/>
      <c r="N6" s="108"/>
      <c r="O6" s="108" t="e">
        <f>'Population 43133142'!Q8/'Population 43133142'!R8</f>
        <v>#DIV/0!</v>
      </c>
      <c r="P6" s="108" t="e">
        <f>'Population 43133142'!R8/'Population 43133142'!S8</f>
        <v>#DIV/0!</v>
      </c>
      <c r="Q6" s="108" t="e">
        <f>'Population 43133142'!S8/'Population 43133142'!T8</f>
        <v>#DIV/0!</v>
      </c>
      <c r="R6" s="108" t="e">
        <f>'Population 43133142'!T8/'Population 43133142'!U8</f>
        <v>#DIV/0!</v>
      </c>
      <c r="S6" s="108" t="e">
        <f>'Population 43133142'!U8/'Population 43133142'!V8</f>
        <v>#DIV/0!</v>
      </c>
      <c r="T6" s="108" t="e">
        <f>'Population 43133142'!V8/'Population 43133142'!W8</f>
        <v>#DIV/0!</v>
      </c>
      <c r="U6" s="108" t="e">
        <f>'Population 43133142'!W8/'Population 43133142'!X8</f>
        <v>#DIV/0!</v>
      </c>
      <c r="V6" s="108" t="e">
        <f>'Population 43133142'!X8/'Population 43133142'!Y8</f>
        <v>#DIV/0!</v>
      </c>
      <c r="W6" s="108" t="e">
        <f>'Population 43133142'!Y8/'Population 43133142'!Z8</f>
        <v>#DIV/0!</v>
      </c>
      <c r="X6" s="108" t="e">
        <f>'Population 43133142'!Z8/'Population 43133142'!AA8</f>
        <v>#DIV/0!</v>
      </c>
      <c r="Y6" s="108" t="e">
        <f>'Population 43133142'!AA8/'Population 43133142'!AB8</f>
        <v>#DIV/0!</v>
      </c>
      <c r="Z6" s="108" t="e">
        <f>'Population 43133142'!AB8/'Population 43133142'!AC8</f>
        <v>#DIV/0!</v>
      </c>
      <c r="AA6" s="108" t="e">
        <f>'Population 43133142'!AC8/'Population 43133142'!AD8</f>
        <v>#DIV/0!</v>
      </c>
      <c r="AB6" s="108" t="e">
        <f>'Population 43133142'!AD8/'Population 43133142'!AE8</f>
        <v>#DIV/0!</v>
      </c>
      <c r="AC6" s="108" t="e">
        <f>'Population 43133142'!AE8/'Population 43133142'!AF8</f>
        <v>#DIV/0!</v>
      </c>
      <c r="AD6" s="108" t="e">
        <f>'Population 43133142'!AF8/'Population 43133142'!AG8</f>
        <v>#DIV/0!</v>
      </c>
      <c r="AE6" s="108" t="e">
        <f>'Population 43133142'!AG8/'Population 43133142'!AH8</f>
        <v>#DIV/0!</v>
      </c>
      <c r="AF6" s="108" t="e">
        <f>'Population 43133142'!AH8/'Population 43133142'!AI8</f>
        <v>#DIV/0!</v>
      </c>
      <c r="AG6" s="108" t="e">
        <f>'Population 43133142'!AI8/'Population 43133142'!AJ8</f>
        <v>#DIV/0!</v>
      </c>
      <c r="AH6" s="108" t="e">
        <f>'Population 43133142'!AJ8/'Population 43133142'!AK8</f>
        <v>#DIV/0!</v>
      </c>
      <c r="AI6" s="108" t="e">
        <f>'Population 43133142'!AK8/'Population 43133142'!AL8</f>
        <v>#DIV/0!</v>
      </c>
      <c r="AJ6" s="108" t="e">
        <f>'Population 43133142'!AL8/'Population 43133142'!AM8</f>
        <v>#DIV/0!</v>
      </c>
      <c r="AK6" s="108" t="e">
        <f>'Population 43133142'!AM8/'Population 43133142'!AN8</f>
        <v>#DIV/0!</v>
      </c>
      <c r="AL6" s="108" t="e">
        <f>'Population 43133142'!AN8/'Population 43133142'!AO8</f>
        <v>#DIV/0!</v>
      </c>
      <c r="AM6" s="108" t="e">
        <f>'Population 43133142'!AO8/'Population 43133142'!AP8</f>
        <v>#DIV/0!</v>
      </c>
      <c r="AN6" s="108" t="e">
        <f>'Population 43133142'!AP8/'Population 43133142'!AQ8</f>
        <v>#DIV/0!</v>
      </c>
      <c r="AO6" s="108" t="e">
        <f>'Population 43133142'!AQ8/'Population 43133142'!AR8</f>
        <v>#DIV/0!</v>
      </c>
      <c r="AP6" s="108" t="e">
        <f>'Population 43133142'!AR8/'Population 43133142'!AS8</f>
        <v>#DIV/0!</v>
      </c>
      <c r="AQ6" s="108" t="e">
        <f>'Population 43133142'!AS8/'Population 43133142'!AT8</f>
        <v>#DIV/0!</v>
      </c>
      <c r="AR6" s="108" t="e">
        <f>'Population 43133142'!AT8/'Population 43133142'!AU8</f>
        <v>#DIV/0!</v>
      </c>
      <c r="AS6" s="108" t="e">
        <f>'Population 43133142'!AU8/'Population 43133142'!AV8</f>
        <v>#DIV/0!</v>
      </c>
      <c r="AT6" s="108" t="e">
        <f>'Population 43133142'!AV8/'Population 43133142'!AW8</f>
        <v>#DIV/0!</v>
      </c>
      <c r="AU6" s="108" t="e">
        <f>'Population 43133142'!AW8/'Population 43133142'!AX8</f>
        <v>#DIV/0!</v>
      </c>
      <c r="AV6" s="108" t="e">
        <f>'Population 43133142'!AX8/'Population 43133142'!AY8</f>
        <v>#DIV/0!</v>
      </c>
      <c r="AW6" s="108" t="e">
        <f>'Population 43133142'!AY8/'Population 43133142'!AZ8</f>
        <v>#DIV/0!</v>
      </c>
      <c r="AX6" s="108" t="e">
        <f>'Population 43133142'!AZ8/'Population 43133142'!BA8</f>
        <v>#DIV/0!</v>
      </c>
      <c r="AY6" s="108" t="e">
        <f>'Population 43133142'!BA8/'Population 43133142'!BB8</f>
        <v>#DIV/0!</v>
      </c>
      <c r="AZ6" s="108" t="e">
        <f>'Population 43133142'!BB8/'Population 43133142'!BC8</f>
        <v>#DIV/0!</v>
      </c>
      <c r="BA6" s="108" t="e">
        <f>'Population 43133142'!BC8/'Population 43133142'!BD8</f>
        <v>#DIV/0!</v>
      </c>
      <c r="BB6" s="108" t="e">
        <f>'Population 43133142'!BD8/'Population 43133142'!BE8</f>
        <v>#DIV/0!</v>
      </c>
      <c r="BC6" s="108" t="e">
        <f>'Population 43133142'!BE8/'Population 43133142'!BF8</f>
        <v>#DIV/0!</v>
      </c>
      <c r="BD6" s="108" t="e">
        <f>'Population 43133142'!BF8/'Population 43133142'!BG8</f>
        <v>#DIV/0!</v>
      </c>
      <c r="BE6" s="108" t="e">
        <f>'Population 43133142'!BG8/'Population 43133142'!BH8</f>
        <v>#DIV/0!</v>
      </c>
      <c r="BF6" s="108" t="e">
        <f>'Population 43133142'!BH8/'Population 43133142'!BI8</f>
        <v>#DIV/0!</v>
      </c>
      <c r="BG6" s="108" t="e">
        <f>'Population 43133142'!BI8/'Population 43133142'!BJ8</f>
        <v>#DIV/0!</v>
      </c>
      <c r="BH6" s="108" t="e">
        <f>'Population 43133142'!BJ8/'Population 43133142'!BK8</f>
        <v>#DIV/0!</v>
      </c>
      <c r="BI6" s="108" t="e">
        <f>'Population 43133142'!BK8/'Population 43133142'!BL8</f>
        <v>#DIV/0!</v>
      </c>
      <c r="BJ6" s="108" t="e">
        <f>'Population 43133142'!BL8/'Population 43133142'!BM8</f>
        <v>#DIV/0!</v>
      </c>
      <c r="BK6" s="108" t="e">
        <f>'Population 43133142'!BM8/'Population 43133142'!BN8</f>
        <v>#DIV/0!</v>
      </c>
      <c r="BL6" s="108" t="e">
        <f>'Population 43133142'!BN8/'Population 43133142'!BO8</f>
        <v>#DIV/0!</v>
      </c>
      <c r="BM6" s="108" t="e">
        <f>'Population 43133142'!BO8/'Population 43133142'!BP8</f>
        <v>#DIV/0!</v>
      </c>
      <c r="BN6" s="108" t="e">
        <f>'Population 43133142'!BP8/'Population 43133142'!BQ8</f>
        <v>#DIV/0!</v>
      </c>
      <c r="BO6" s="108" t="e">
        <f>'Population 43133142'!BQ8/'Population 43133142'!BR8</f>
        <v>#DIV/0!</v>
      </c>
      <c r="BP6" s="108" t="e">
        <f>'Population 43133142'!BR8/'Population 43133142'!BS8</f>
        <v>#DIV/0!</v>
      </c>
      <c r="BQ6" s="108" t="e">
        <f>'Population 43133142'!BS8/'Population 43133142'!BT8</f>
        <v>#DIV/0!</v>
      </c>
      <c r="BR6" s="108" t="e">
        <f>'Population 43133142'!BT8/'Population 43133142'!BU8</f>
        <v>#DIV/0!</v>
      </c>
      <c r="BS6" s="108" t="e">
        <f>'Population 43133142'!BU8/'Population 43133142'!BV8</f>
        <v>#DIV/0!</v>
      </c>
    </row>
    <row r="7" spans="1:71" x14ac:dyDescent="0.2">
      <c r="A7" s="1" t="s">
        <v>70</v>
      </c>
      <c r="B7" s="108">
        <v>0.46620278330019882</v>
      </c>
      <c r="C7" s="108">
        <v>0.46970455683525286</v>
      </c>
      <c r="D7" s="108">
        <v>0.46555217831813578</v>
      </c>
      <c r="E7" s="108">
        <v>0.45663010967098705</v>
      </c>
      <c r="F7" s="108">
        <v>0.46161274746499276</v>
      </c>
      <c r="G7" s="108">
        <v>0.46768623581647756</v>
      </c>
      <c r="H7" s="108">
        <v>0.46815920398009953</v>
      </c>
      <c r="I7" s="108"/>
      <c r="J7" s="108"/>
      <c r="K7" s="108"/>
      <c r="L7" s="108"/>
      <c r="M7" s="108"/>
      <c r="N7" s="108"/>
      <c r="O7" s="108" t="e">
        <f>'Population 43133142'!Q9/'Population 43133142'!R9</f>
        <v>#DIV/0!</v>
      </c>
      <c r="P7" s="108" t="e">
        <f>'Population 43133142'!R9/'Population 43133142'!S9</f>
        <v>#DIV/0!</v>
      </c>
      <c r="Q7" s="108" t="e">
        <f>'Population 43133142'!S9/'Population 43133142'!T9</f>
        <v>#DIV/0!</v>
      </c>
      <c r="R7" s="108" t="e">
        <f>'Population 43133142'!T9/'Population 43133142'!U9</f>
        <v>#DIV/0!</v>
      </c>
      <c r="S7" s="108" t="e">
        <f>'Population 43133142'!U9/'Population 43133142'!V9</f>
        <v>#DIV/0!</v>
      </c>
      <c r="T7" s="108" t="e">
        <f>'Population 43133142'!V9/'Population 43133142'!W9</f>
        <v>#DIV/0!</v>
      </c>
      <c r="U7" s="108" t="e">
        <f>'Population 43133142'!W9/'Population 43133142'!X9</f>
        <v>#DIV/0!</v>
      </c>
      <c r="V7" s="108" t="e">
        <f>'Population 43133142'!X9/'Population 43133142'!Y9</f>
        <v>#DIV/0!</v>
      </c>
      <c r="W7" s="108" t="e">
        <f>'Population 43133142'!Y9/'Population 43133142'!Z9</f>
        <v>#DIV/0!</v>
      </c>
      <c r="X7" s="108" t="e">
        <f>'Population 43133142'!Z9/'Population 43133142'!AA9</f>
        <v>#DIV/0!</v>
      </c>
      <c r="Y7" s="108" t="e">
        <f>'Population 43133142'!AA9/'Population 43133142'!AB9</f>
        <v>#DIV/0!</v>
      </c>
      <c r="Z7" s="108" t="e">
        <f>'Population 43133142'!AB9/'Population 43133142'!AC9</f>
        <v>#DIV/0!</v>
      </c>
      <c r="AA7" s="108" t="e">
        <f>'Population 43133142'!AC9/'Population 43133142'!AD9</f>
        <v>#DIV/0!</v>
      </c>
      <c r="AB7" s="108" t="e">
        <f>'Population 43133142'!AD9/'Population 43133142'!AE9</f>
        <v>#DIV/0!</v>
      </c>
      <c r="AC7" s="108" t="e">
        <f>'Population 43133142'!AE9/'Population 43133142'!AF9</f>
        <v>#DIV/0!</v>
      </c>
      <c r="AD7" s="108" t="e">
        <f>'Population 43133142'!AF9/'Population 43133142'!AG9</f>
        <v>#DIV/0!</v>
      </c>
      <c r="AE7" s="108" t="e">
        <f>'Population 43133142'!AG9/'Population 43133142'!AH9</f>
        <v>#DIV/0!</v>
      </c>
      <c r="AF7" s="108" t="e">
        <f>'Population 43133142'!AH9/'Population 43133142'!AI9</f>
        <v>#DIV/0!</v>
      </c>
      <c r="AG7" s="108" t="e">
        <f>'Population 43133142'!AI9/'Population 43133142'!AJ9</f>
        <v>#DIV/0!</v>
      </c>
      <c r="AH7" s="108" t="e">
        <f>'Population 43133142'!AJ9/'Population 43133142'!AK9</f>
        <v>#DIV/0!</v>
      </c>
      <c r="AI7" s="108" t="e">
        <f>'Population 43133142'!AK9/'Population 43133142'!AL9</f>
        <v>#DIV/0!</v>
      </c>
      <c r="AJ7" s="108" t="e">
        <f>'Population 43133142'!AL9/'Population 43133142'!AM9</f>
        <v>#DIV/0!</v>
      </c>
      <c r="AK7" s="108" t="e">
        <f>'Population 43133142'!AM9/'Population 43133142'!AN9</f>
        <v>#DIV/0!</v>
      </c>
      <c r="AL7" s="108" t="e">
        <f>'Population 43133142'!AN9/'Population 43133142'!AO9</f>
        <v>#DIV/0!</v>
      </c>
      <c r="AM7" s="108" t="e">
        <f>'Population 43133142'!AO9/'Population 43133142'!AP9</f>
        <v>#DIV/0!</v>
      </c>
      <c r="AN7" s="108" t="e">
        <f>'Population 43133142'!AP9/'Population 43133142'!AQ9</f>
        <v>#DIV/0!</v>
      </c>
      <c r="AO7" s="108" t="e">
        <f>'Population 43133142'!AQ9/'Population 43133142'!AR9</f>
        <v>#DIV/0!</v>
      </c>
      <c r="AP7" s="108" t="e">
        <f>'Population 43133142'!AR9/'Population 43133142'!AS9</f>
        <v>#DIV/0!</v>
      </c>
      <c r="AQ7" s="108" t="e">
        <f>'Population 43133142'!AS9/'Population 43133142'!AT9</f>
        <v>#DIV/0!</v>
      </c>
      <c r="AR7" s="108" t="e">
        <f>'Population 43133142'!AT9/'Population 43133142'!AU9</f>
        <v>#DIV/0!</v>
      </c>
      <c r="AS7" s="108" t="e">
        <f>'Population 43133142'!AU9/'Population 43133142'!AV9</f>
        <v>#DIV/0!</v>
      </c>
      <c r="AT7" s="108" t="e">
        <f>'Population 43133142'!AV9/'Population 43133142'!AW9</f>
        <v>#DIV/0!</v>
      </c>
      <c r="AU7" s="108" t="e">
        <f>'Population 43133142'!AW9/'Population 43133142'!AX9</f>
        <v>#DIV/0!</v>
      </c>
      <c r="AV7" s="108" t="e">
        <f>'Population 43133142'!AX9/'Population 43133142'!AY9</f>
        <v>#DIV/0!</v>
      </c>
      <c r="AW7" s="108" t="e">
        <f>'Population 43133142'!AY9/'Population 43133142'!AZ9</f>
        <v>#DIV/0!</v>
      </c>
      <c r="AX7" s="108" t="e">
        <f>'Population 43133142'!AZ9/'Population 43133142'!BA9</f>
        <v>#DIV/0!</v>
      </c>
      <c r="AY7" s="108" t="e">
        <f>'Population 43133142'!BA9/'Population 43133142'!BB9</f>
        <v>#DIV/0!</v>
      </c>
      <c r="AZ7" s="108" t="e">
        <f>'Population 43133142'!BB9/'Population 43133142'!BC9</f>
        <v>#DIV/0!</v>
      </c>
      <c r="BA7" s="108" t="e">
        <f>'Population 43133142'!BC9/'Population 43133142'!BD9</f>
        <v>#DIV/0!</v>
      </c>
      <c r="BB7" s="108" t="e">
        <f>'Population 43133142'!BD9/'Population 43133142'!BE9</f>
        <v>#DIV/0!</v>
      </c>
      <c r="BC7" s="108" t="e">
        <f>'Population 43133142'!BE9/'Population 43133142'!BF9</f>
        <v>#DIV/0!</v>
      </c>
      <c r="BD7" s="108" t="e">
        <f>'Population 43133142'!BF9/'Population 43133142'!BG9</f>
        <v>#DIV/0!</v>
      </c>
      <c r="BE7" s="108" t="e">
        <f>'Population 43133142'!BG9/'Population 43133142'!BH9</f>
        <v>#DIV/0!</v>
      </c>
      <c r="BF7" s="108" t="e">
        <f>'Population 43133142'!BH9/'Population 43133142'!BI9</f>
        <v>#DIV/0!</v>
      </c>
      <c r="BG7" s="108" t="e">
        <f>'Population 43133142'!BI9/'Population 43133142'!BJ9</f>
        <v>#DIV/0!</v>
      </c>
      <c r="BH7" s="108" t="e">
        <f>'Population 43133142'!BJ9/'Population 43133142'!BK9</f>
        <v>#DIV/0!</v>
      </c>
      <c r="BI7" s="108" t="e">
        <f>'Population 43133142'!BK9/'Population 43133142'!BL9</f>
        <v>#DIV/0!</v>
      </c>
      <c r="BJ7" s="108" t="e">
        <f>'Population 43133142'!BL9/'Population 43133142'!BM9</f>
        <v>#DIV/0!</v>
      </c>
      <c r="BK7" s="108" t="e">
        <f>'Population 43133142'!BM9/'Population 43133142'!BN9</f>
        <v>#DIV/0!</v>
      </c>
      <c r="BL7" s="108" t="e">
        <f>'Population 43133142'!BN9/'Population 43133142'!BO9</f>
        <v>#DIV/0!</v>
      </c>
      <c r="BM7" s="108" t="e">
        <f>'Population 43133142'!BO9/'Population 43133142'!BP9</f>
        <v>#DIV/0!</v>
      </c>
      <c r="BN7" s="108" t="e">
        <f>'Population 43133142'!BP9/'Population 43133142'!BQ9</f>
        <v>#DIV/0!</v>
      </c>
      <c r="BO7" s="108" t="e">
        <f>'Population 43133142'!BQ9/'Population 43133142'!BR9</f>
        <v>#DIV/0!</v>
      </c>
      <c r="BP7" s="108" t="e">
        <f>'Population 43133142'!BR9/'Population 43133142'!BS9</f>
        <v>#DIV/0!</v>
      </c>
      <c r="BQ7" s="108" t="e">
        <f>'Population 43133142'!BS9/'Population 43133142'!BT9</f>
        <v>#DIV/0!</v>
      </c>
      <c r="BR7" s="108" t="e">
        <f>'Population 43133142'!BT9/'Population 43133142'!BU9</f>
        <v>#DIV/0!</v>
      </c>
      <c r="BS7" s="108" t="e">
        <f>'Population 43133142'!BU9/'Population 43133142'!BV9</f>
        <v>#DIV/0!</v>
      </c>
    </row>
    <row r="8" spans="1:71" x14ac:dyDescent="0.2">
      <c r="A8" s="1" t="s">
        <v>74</v>
      </c>
      <c r="B8" s="108">
        <v>0.4794816414686825</v>
      </c>
      <c r="C8" s="108">
        <v>0.48476514048427977</v>
      </c>
      <c r="D8" s="108">
        <v>0.47818201216259471</v>
      </c>
      <c r="E8" s="108">
        <v>0.47763061841693605</v>
      </c>
      <c r="F8" s="108">
        <v>0.48442561674557688</v>
      </c>
      <c r="G8" s="108">
        <v>0.48558504821552839</v>
      </c>
      <c r="H8" s="108">
        <v>0.48397212543554008</v>
      </c>
      <c r="I8" s="108"/>
      <c r="J8" s="108"/>
      <c r="K8" s="108"/>
      <c r="L8" s="108"/>
      <c r="M8" s="108"/>
      <c r="N8" s="108"/>
      <c r="O8" s="108" t="e">
        <f>'Population 43133142'!Q10/'Population 43133142'!R10</f>
        <v>#DIV/0!</v>
      </c>
      <c r="P8" s="108" t="e">
        <f>'Population 43133142'!R10/'Population 43133142'!S10</f>
        <v>#DIV/0!</v>
      </c>
      <c r="Q8" s="108" t="e">
        <f>'Population 43133142'!S10/'Population 43133142'!T10</f>
        <v>#DIV/0!</v>
      </c>
      <c r="R8" s="108" t="e">
        <f>'Population 43133142'!T10/'Population 43133142'!U10</f>
        <v>#DIV/0!</v>
      </c>
      <c r="S8" s="108" t="e">
        <f>'Population 43133142'!U10/'Population 43133142'!V10</f>
        <v>#DIV/0!</v>
      </c>
      <c r="T8" s="108" t="e">
        <f>'Population 43133142'!V10/'Population 43133142'!W10</f>
        <v>#DIV/0!</v>
      </c>
      <c r="U8" s="108" t="e">
        <f>'Population 43133142'!W10/'Population 43133142'!X10</f>
        <v>#DIV/0!</v>
      </c>
      <c r="V8" s="108" t="e">
        <f>'Population 43133142'!X10/'Population 43133142'!Y10</f>
        <v>#DIV/0!</v>
      </c>
      <c r="W8" s="108" t="e">
        <f>'Population 43133142'!Y10/'Population 43133142'!Z10</f>
        <v>#DIV/0!</v>
      </c>
      <c r="X8" s="108" t="e">
        <f>'Population 43133142'!Z10/'Population 43133142'!AA10</f>
        <v>#DIV/0!</v>
      </c>
      <c r="Y8" s="108" t="e">
        <f>'Population 43133142'!AA10/'Population 43133142'!AB10</f>
        <v>#DIV/0!</v>
      </c>
      <c r="Z8" s="108" t="e">
        <f>'Population 43133142'!AB10/'Population 43133142'!AC10</f>
        <v>#DIV/0!</v>
      </c>
      <c r="AA8" s="108" t="e">
        <f>'Population 43133142'!AC10/'Population 43133142'!AD10</f>
        <v>#DIV/0!</v>
      </c>
      <c r="AB8" s="108" t="e">
        <f>'Population 43133142'!AD10/'Population 43133142'!AE10</f>
        <v>#DIV/0!</v>
      </c>
      <c r="AC8" s="108" t="e">
        <f>'Population 43133142'!AE10/'Population 43133142'!AF10</f>
        <v>#DIV/0!</v>
      </c>
      <c r="AD8" s="108" t="e">
        <f>'Population 43133142'!AF10/'Population 43133142'!AG10</f>
        <v>#DIV/0!</v>
      </c>
      <c r="AE8" s="108" t="e">
        <f>'Population 43133142'!AG10/'Population 43133142'!AH10</f>
        <v>#DIV/0!</v>
      </c>
      <c r="AF8" s="108" t="e">
        <f>'Population 43133142'!AH10/'Population 43133142'!AI10</f>
        <v>#DIV/0!</v>
      </c>
      <c r="AG8" s="108" t="e">
        <f>'Population 43133142'!AI10/'Population 43133142'!AJ10</f>
        <v>#DIV/0!</v>
      </c>
      <c r="AH8" s="108" t="e">
        <f>'Population 43133142'!AJ10/'Population 43133142'!AK10</f>
        <v>#DIV/0!</v>
      </c>
      <c r="AI8" s="108" t="e">
        <f>'Population 43133142'!AK10/'Population 43133142'!AL10</f>
        <v>#DIV/0!</v>
      </c>
      <c r="AJ8" s="108" t="e">
        <f>'Population 43133142'!AL10/'Population 43133142'!AM10</f>
        <v>#DIV/0!</v>
      </c>
      <c r="AK8" s="108" t="e">
        <f>'Population 43133142'!AM10/'Population 43133142'!AN10</f>
        <v>#DIV/0!</v>
      </c>
      <c r="AL8" s="108" t="e">
        <f>'Population 43133142'!AN10/'Population 43133142'!AO10</f>
        <v>#DIV/0!</v>
      </c>
      <c r="AM8" s="108" t="e">
        <f>'Population 43133142'!AO10/'Population 43133142'!AP10</f>
        <v>#DIV/0!</v>
      </c>
      <c r="AN8" s="108" t="e">
        <f>'Population 43133142'!AP10/'Population 43133142'!AQ10</f>
        <v>#DIV/0!</v>
      </c>
      <c r="AO8" s="108" t="e">
        <f>'Population 43133142'!AQ10/'Population 43133142'!AR10</f>
        <v>#DIV/0!</v>
      </c>
      <c r="AP8" s="108" t="e">
        <f>'Population 43133142'!AR10/'Population 43133142'!AS10</f>
        <v>#DIV/0!</v>
      </c>
      <c r="AQ8" s="108" t="e">
        <f>'Population 43133142'!AS10/'Population 43133142'!AT10</f>
        <v>#DIV/0!</v>
      </c>
      <c r="AR8" s="108" t="e">
        <f>'Population 43133142'!AT10/'Population 43133142'!AU10</f>
        <v>#DIV/0!</v>
      </c>
      <c r="AS8" s="108" t="e">
        <f>'Population 43133142'!AU10/'Population 43133142'!AV10</f>
        <v>#DIV/0!</v>
      </c>
      <c r="AT8" s="108" t="e">
        <f>'Population 43133142'!AV10/'Population 43133142'!AW10</f>
        <v>#DIV/0!</v>
      </c>
      <c r="AU8" s="108" t="e">
        <f>'Population 43133142'!AW10/'Population 43133142'!AX10</f>
        <v>#DIV/0!</v>
      </c>
      <c r="AV8" s="108" t="e">
        <f>'Population 43133142'!AX10/'Population 43133142'!AY10</f>
        <v>#DIV/0!</v>
      </c>
      <c r="AW8" s="108" t="e">
        <f>'Population 43133142'!AY10/'Population 43133142'!AZ10</f>
        <v>#DIV/0!</v>
      </c>
      <c r="AX8" s="108" t="e">
        <f>'Population 43133142'!AZ10/'Population 43133142'!BA10</f>
        <v>#DIV/0!</v>
      </c>
      <c r="AY8" s="108" t="e">
        <f>'Population 43133142'!BA10/'Population 43133142'!BB10</f>
        <v>#DIV/0!</v>
      </c>
      <c r="AZ8" s="108" t="e">
        <f>'Population 43133142'!BB10/'Population 43133142'!BC10</f>
        <v>#DIV/0!</v>
      </c>
      <c r="BA8" s="108" t="e">
        <f>'Population 43133142'!BC10/'Population 43133142'!BD10</f>
        <v>#DIV/0!</v>
      </c>
      <c r="BB8" s="108" t="e">
        <f>'Population 43133142'!BD10/'Population 43133142'!BE10</f>
        <v>#DIV/0!</v>
      </c>
      <c r="BC8" s="108" t="e">
        <f>'Population 43133142'!BE10/'Population 43133142'!BF10</f>
        <v>#DIV/0!</v>
      </c>
      <c r="BD8" s="108" t="e">
        <f>'Population 43133142'!BF10/'Population 43133142'!BG10</f>
        <v>#DIV/0!</v>
      </c>
      <c r="BE8" s="108" t="e">
        <f>'Population 43133142'!BG10/'Population 43133142'!BH10</f>
        <v>#DIV/0!</v>
      </c>
      <c r="BF8" s="108" t="e">
        <f>'Population 43133142'!BH10/'Population 43133142'!BI10</f>
        <v>#DIV/0!</v>
      </c>
      <c r="BG8" s="108" t="e">
        <f>'Population 43133142'!BI10/'Population 43133142'!BJ10</f>
        <v>#DIV/0!</v>
      </c>
      <c r="BH8" s="108" t="e">
        <f>'Population 43133142'!BJ10/'Population 43133142'!BK10</f>
        <v>#DIV/0!</v>
      </c>
      <c r="BI8" s="108" t="e">
        <f>'Population 43133142'!BK10/'Population 43133142'!BL10</f>
        <v>#DIV/0!</v>
      </c>
      <c r="BJ8" s="108" t="e">
        <f>'Population 43133142'!BL10/'Population 43133142'!BM10</f>
        <v>#DIV/0!</v>
      </c>
      <c r="BK8" s="108" t="e">
        <f>'Population 43133142'!BM10/'Population 43133142'!BN10</f>
        <v>#DIV/0!</v>
      </c>
      <c r="BL8" s="108" t="e">
        <f>'Population 43133142'!BN10/'Population 43133142'!BO10</f>
        <v>#DIV/0!</v>
      </c>
      <c r="BM8" s="108" t="e">
        <f>'Population 43133142'!BO10/'Population 43133142'!BP10</f>
        <v>#DIV/0!</v>
      </c>
      <c r="BN8" s="108" t="e">
        <f>'Population 43133142'!BP10/'Population 43133142'!BQ10</f>
        <v>#DIV/0!</v>
      </c>
      <c r="BO8" s="108" t="e">
        <f>'Population 43133142'!BQ10/'Population 43133142'!BR10</f>
        <v>#DIV/0!</v>
      </c>
      <c r="BP8" s="108" t="e">
        <f>'Population 43133142'!BR10/'Population 43133142'!BS10</f>
        <v>#DIV/0!</v>
      </c>
      <c r="BQ8" s="108" t="e">
        <f>'Population 43133142'!BS10/'Population 43133142'!BT10</f>
        <v>#DIV/0!</v>
      </c>
      <c r="BR8" s="108" t="e">
        <f>'Population 43133142'!BT10/'Population 43133142'!BU10</f>
        <v>#DIV/0!</v>
      </c>
      <c r="BS8" s="108" t="e">
        <f>'Population 43133142'!BU10/'Population 43133142'!BV10</f>
        <v>#DIV/0!</v>
      </c>
    </row>
    <row r="9" spans="1:71" x14ac:dyDescent="0.2">
      <c r="A9" s="1" t="s">
        <v>85</v>
      </c>
      <c r="B9" s="108">
        <v>0.31636980491942324</v>
      </c>
      <c r="C9" s="108">
        <v>0.31531914893617019</v>
      </c>
      <c r="D9" s="108">
        <v>0.32044198895027626</v>
      </c>
      <c r="E9" s="108">
        <v>0.31913116123642438</v>
      </c>
      <c r="F9" s="108">
        <v>0.32442434210526316</v>
      </c>
      <c r="G9" s="108">
        <v>0.319376026272578</v>
      </c>
      <c r="H9" s="108">
        <v>0.30737536052740011</v>
      </c>
      <c r="I9" s="108"/>
      <c r="J9" s="108"/>
      <c r="K9" s="108"/>
      <c r="L9" s="108"/>
      <c r="M9" s="108"/>
      <c r="N9" s="108"/>
      <c r="O9" s="108" t="e">
        <f>'Population 43133142'!Q11/'Population 43133142'!R11</f>
        <v>#DIV/0!</v>
      </c>
      <c r="P9" s="108" t="e">
        <f>'Population 43133142'!R11/'Population 43133142'!S11</f>
        <v>#DIV/0!</v>
      </c>
      <c r="Q9" s="108" t="e">
        <f>'Population 43133142'!S11/'Population 43133142'!T11</f>
        <v>#DIV/0!</v>
      </c>
      <c r="R9" s="108" t="e">
        <f>'Population 43133142'!T11/'Population 43133142'!U11</f>
        <v>#DIV/0!</v>
      </c>
      <c r="S9" s="108" t="e">
        <f>'Population 43133142'!U11/'Population 43133142'!V11</f>
        <v>#DIV/0!</v>
      </c>
      <c r="T9" s="108" t="e">
        <f>'Population 43133142'!V11/'Population 43133142'!W11</f>
        <v>#DIV/0!</v>
      </c>
      <c r="U9" s="108" t="e">
        <f>'Population 43133142'!W11/'Population 43133142'!X11</f>
        <v>#DIV/0!</v>
      </c>
      <c r="V9" s="108" t="e">
        <f>'Population 43133142'!X11/'Population 43133142'!Y11</f>
        <v>#DIV/0!</v>
      </c>
      <c r="W9" s="108" t="e">
        <f>'Population 43133142'!Y11/'Population 43133142'!Z11</f>
        <v>#DIV/0!</v>
      </c>
      <c r="X9" s="108" t="e">
        <f>'Population 43133142'!Z11/'Population 43133142'!AA11</f>
        <v>#DIV/0!</v>
      </c>
      <c r="Y9" s="108" t="e">
        <f>'Population 43133142'!AA11/'Population 43133142'!AB11</f>
        <v>#DIV/0!</v>
      </c>
      <c r="Z9" s="108" t="e">
        <f>'Population 43133142'!AB11/'Population 43133142'!AC11</f>
        <v>#DIV/0!</v>
      </c>
      <c r="AA9" s="108" t="e">
        <f>'Population 43133142'!AC11/'Population 43133142'!AD11</f>
        <v>#DIV/0!</v>
      </c>
      <c r="AB9" s="108" t="e">
        <f>'Population 43133142'!AD11/'Population 43133142'!AE11</f>
        <v>#DIV/0!</v>
      </c>
      <c r="AC9" s="108" t="e">
        <f>'Population 43133142'!AE11/'Population 43133142'!AF11</f>
        <v>#DIV/0!</v>
      </c>
      <c r="AD9" s="108" t="e">
        <f>'Population 43133142'!AF11/'Population 43133142'!AG11</f>
        <v>#DIV/0!</v>
      </c>
      <c r="AE9" s="108" t="e">
        <f>'Population 43133142'!AG11/'Population 43133142'!AH11</f>
        <v>#DIV/0!</v>
      </c>
      <c r="AF9" s="108" t="e">
        <f>'Population 43133142'!AH11/'Population 43133142'!AI11</f>
        <v>#DIV/0!</v>
      </c>
      <c r="AG9" s="108" t="e">
        <f>'Population 43133142'!AI11/'Population 43133142'!AJ11</f>
        <v>#DIV/0!</v>
      </c>
      <c r="AH9" s="108" t="e">
        <f>'Population 43133142'!AJ11/'Population 43133142'!AK11</f>
        <v>#DIV/0!</v>
      </c>
      <c r="AI9" s="108" t="e">
        <f>'Population 43133142'!AK11/'Population 43133142'!AL11</f>
        <v>#DIV/0!</v>
      </c>
      <c r="AJ9" s="108" t="e">
        <f>'Population 43133142'!AL11/'Population 43133142'!AM11</f>
        <v>#DIV/0!</v>
      </c>
      <c r="AK9" s="108" t="e">
        <f>'Population 43133142'!AM11/'Population 43133142'!AN11</f>
        <v>#DIV/0!</v>
      </c>
      <c r="AL9" s="108" t="e">
        <f>'Population 43133142'!AN11/'Population 43133142'!AO11</f>
        <v>#DIV/0!</v>
      </c>
      <c r="AM9" s="108" t="e">
        <f>'Population 43133142'!AO11/'Population 43133142'!AP11</f>
        <v>#DIV/0!</v>
      </c>
      <c r="AN9" s="108" t="e">
        <f>'Population 43133142'!AP11/'Population 43133142'!AQ11</f>
        <v>#DIV/0!</v>
      </c>
      <c r="AO9" s="108" t="e">
        <f>'Population 43133142'!AQ11/'Population 43133142'!AR11</f>
        <v>#DIV/0!</v>
      </c>
      <c r="AP9" s="108" t="e">
        <f>'Population 43133142'!AR11/'Population 43133142'!AS11</f>
        <v>#DIV/0!</v>
      </c>
      <c r="AQ9" s="108" t="e">
        <f>'Population 43133142'!AS11/'Population 43133142'!AT11</f>
        <v>#DIV/0!</v>
      </c>
      <c r="AR9" s="108" t="e">
        <f>'Population 43133142'!AT11/'Population 43133142'!AU11</f>
        <v>#DIV/0!</v>
      </c>
      <c r="AS9" s="108" t="e">
        <f>'Population 43133142'!AU11/'Population 43133142'!AV11</f>
        <v>#DIV/0!</v>
      </c>
      <c r="AT9" s="108" t="e">
        <f>'Population 43133142'!AV11/'Population 43133142'!AW11</f>
        <v>#DIV/0!</v>
      </c>
      <c r="AU9" s="108" t="e">
        <f>'Population 43133142'!AW11/'Population 43133142'!AX11</f>
        <v>#DIV/0!</v>
      </c>
      <c r="AV9" s="108" t="e">
        <f>'Population 43133142'!AX11/'Population 43133142'!AY11</f>
        <v>#DIV/0!</v>
      </c>
      <c r="AW9" s="108" t="e">
        <f>'Population 43133142'!AY11/'Population 43133142'!AZ11</f>
        <v>#DIV/0!</v>
      </c>
      <c r="AX9" s="108" t="e">
        <f>'Population 43133142'!AZ11/'Population 43133142'!BA11</f>
        <v>#DIV/0!</v>
      </c>
      <c r="AY9" s="108" t="e">
        <f>'Population 43133142'!BA11/'Population 43133142'!BB11</f>
        <v>#DIV/0!</v>
      </c>
      <c r="AZ9" s="108" t="e">
        <f>'Population 43133142'!BB11/'Population 43133142'!BC11</f>
        <v>#DIV/0!</v>
      </c>
      <c r="BA9" s="108" t="e">
        <f>'Population 43133142'!BC11/'Population 43133142'!BD11</f>
        <v>#DIV/0!</v>
      </c>
      <c r="BB9" s="108" t="e">
        <f>'Population 43133142'!BD11/'Population 43133142'!BE11</f>
        <v>#DIV/0!</v>
      </c>
      <c r="BC9" s="108" t="e">
        <f>'Population 43133142'!BE11/'Population 43133142'!BF11</f>
        <v>#DIV/0!</v>
      </c>
      <c r="BD9" s="108" t="e">
        <f>'Population 43133142'!BF11/'Population 43133142'!BG11</f>
        <v>#DIV/0!</v>
      </c>
      <c r="BE9" s="108" t="e">
        <f>'Population 43133142'!BG11/'Population 43133142'!BH11</f>
        <v>#DIV/0!</v>
      </c>
      <c r="BF9" s="108" t="e">
        <f>'Population 43133142'!BH11/'Population 43133142'!BI11</f>
        <v>#DIV/0!</v>
      </c>
      <c r="BG9" s="108" t="e">
        <f>'Population 43133142'!BI11/'Population 43133142'!BJ11</f>
        <v>#DIV/0!</v>
      </c>
      <c r="BH9" s="108" t="e">
        <f>'Population 43133142'!BJ11/'Population 43133142'!BK11</f>
        <v>#DIV/0!</v>
      </c>
      <c r="BI9" s="108" t="e">
        <f>'Population 43133142'!BK11/'Population 43133142'!BL11</f>
        <v>#DIV/0!</v>
      </c>
      <c r="BJ9" s="108" t="e">
        <f>'Population 43133142'!BL11/'Population 43133142'!BM11</f>
        <v>#DIV/0!</v>
      </c>
      <c r="BK9" s="108" t="e">
        <f>'Population 43133142'!BM11/'Population 43133142'!BN11</f>
        <v>#DIV/0!</v>
      </c>
      <c r="BL9" s="108" t="e">
        <f>'Population 43133142'!BN11/'Population 43133142'!BO11</f>
        <v>#DIV/0!</v>
      </c>
      <c r="BM9" s="108" t="e">
        <f>'Population 43133142'!BO11/'Population 43133142'!BP11</f>
        <v>#DIV/0!</v>
      </c>
      <c r="BN9" s="108" t="e">
        <f>'Population 43133142'!BP11/'Population 43133142'!BQ11</f>
        <v>#DIV/0!</v>
      </c>
      <c r="BO9" s="108" t="e">
        <f>'Population 43133142'!BQ11/'Population 43133142'!BR11</f>
        <v>#DIV/0!</v>
      </c>
      <c r="BP9" s="108" t="e">
        <f>'Population 43133142'!BR11/'Population 43133142'!BS11</f>
        <v>#DIV/0!</v>
      </c>
      <c r="BQ9" s="108" t="e">
        <f>'Population 43133142'!BS11/'Population 43133142'!BT11</f>
        <v>#DIV/0!</v>
      </c>
      <c r="BR9" s="108" t="e">
        <f>'Population 43133142'!BT11/'Population 43133142'!BU11</f>
        <v>#DIV/0!</v>
      </c>
      <c r="BS9" s="108" t="e">
        <f>'Population 43133142'!BU11/'Population 43133142'!BV11</f>
        <v>#DIV/0!</v>
      </c>
    </row>
    <row r="10" spans="1:71" x14ac:dyDescent="0.2">
      <c r="A10" s="1" t="s">
        <v>92</v>
      </c>
      <c r="B10" s="108">
        <v>0.49637864241199259</v>
      </c>
      <c r="C10" s="108">
        <v>0.49991546914623836</v>
      </c>
      <c r="D10" s="108">
        <v>0.49697478991596639</v>
      </c>
      <c r="E10" s="108">
        <v>0.50352230795035224</v>
      </c>
      <c r="F10" s="108">
        <v>0.51828859060402688</v>
      </c>
      <c r="G10" s="108">
        <v>0.5265023632680621</v>
      </c>
      <c r="H10" s="108">
        <v>0.53319817536746072</v>
      </c>
      <c r="I10" s="108"/>
      <c r="J10" s="108"/>
      <c r="K10" s="108"/>
      <c r="L10" s="108"/>
      <c r="M10" s="108"/>
      <c r="N10" s="108"/>
      <c r="O10" s="108" t="e">
        <f>'Population 43133142'!Q12/'Population 43133142'!R12</f>
        <v>#DIV/0!</v>
      </c>
      <c r="P10" s="108" t="e">
        <f>'Population 43133142'!R12/'Population 43133142'!S12</f>
        <v>#DIV/0!</v>
      </c>
      <c r="Q10" s="108" t="e">
        <f>'Population 43133142'!S12/'Population 43133142'!T12</f>
        <v>#DIV/0!</v>
      </c>
      <c r="R10" s="108" t="e">
        <f>'Population 43133142'!T12/'Population 43133142'!U12</f>
        <v>#DIV/0!</v>
      </c>
      <c r="S10" s="108" t="e">
        <f>'Population 43133142'!U12/'Population 43133142'!V12</f>
        <v>#DIV/0!</v>
      </c>
      <c r="T10" s="108" t="e">
        <f>'Population 43133142'!V12/'Population 43133142'!W12</f>
        <v>#DIV/0!</v>
      </c>
      <c r="U10" s="108" t="e">
        <f>'Population 43133142'!W12/'Population 43133142'!X12</f>
        <v>#DIV/0!</v>
      </c>
      <c r="V10" s="108" t="e">
        <f>'Population 43133142'!X12/'Population 43133142'!Y12</f>
        <v>#DIV/0!</v>
      </c>
      <c r="W10" s="108" t="e">
        <f>'Population 43133142'!Y12/'Population 43133142'!Z12</f>
        <v>#DIV/0!</v>
      </c>
      <c r="X10" s="108" t="e">
        <f>'Population 43133142'!Z12/'Population 43133142'!AA12</f>
        <v>#DIV/0!</v>
      </c>
      <c r="Y10" s="108" t="e">
        <f>'Population 43133142'!AA12/'Population 43133142'!AB12</f>
        <v>#DIV/0!</v>
      </c>
      <c r="Z10" s="108" t="e">
        <f>'Population 43133142'!AB12/'Population 43133142'!AC12</f>
        <v>#DIV/0!</v>
      </c>
      <c r="AA10" s="108" t="e">
        <f>'Population 43133142'!AC12/'Population 43133142'!AD12</f>
        <v>#DIV/0!</v>
      </c>
      <c r="AB10" s="108" t="e">
        <f>'Population 43133142'!AD12/'Population 43133142'!AE12</f>
        <v>#DIV/0!</v>
      </c>
      <c r="AC10" s="108" t="e">
        <f>'Population 43133142'!AE12/'Population 43133142'!AF12</f>
        <v>#DIV/0!</v>
      </c>
      <c r="AD10" s="108" t="e">
        <f>'Population 43133142'!AF12/'Population 43133142'!AG12</f>
        <v>#DIV/0!</v>
      </c>
      <c r="AE10" s="108" t="e">
        <f>'Population 43133142'!AG12/'Population 43133142'!AH12</f>
        <v>#DIV/0!</v>
      </c>
      <c r="AF10" s="108" t="e">
        <f>'Population 43133142'!AH12/'Population 43133142'!AI12</f>
        <v>#DIV/0!</v>
      </c>
      <c r="AG10" s="108" t="e">
        <f>'Population 43133142'!AI12/'Population 43133142'!AJ12</f>
        <v>#DIV/0!</v>
      </c>
      <c r="AH10" s="108" t="e">
        <f>'Population 43133142'!AJ12/'Population 43133142'!AK12</f>
        <v>#DIV/0!</v>
      </c>
      <c r="AI10" s="108" t="e">
        <f>'Population 43133142'!AK12/'Population 43133142'!AL12</f>
        <v>#DIV/0!</v>
      </c>
      <c r="AJ10" s="108" t="e">
        <f>'Population 43133142'!AL12/'Population 43133142'!AM12</f>
        <v>#DIV/0!</v>
      </c>
      <c r="AK10" s="108" t="e">
        <f>'Population 43133142'!AM12/'Population 43133142'!AN12</f>
        <v>#DIV/0!</v>
      </c>
      <c r="AL10" s="108" t="e">
        <f>'Population 43133142'!AN12/'Population 43133142'!AO12</f>
        <v>#DIV/0!</v>
      </c>
      <c r="AM10" s="108" t="e">
        <f>'Population 43133142'!AO12/'Population 43133142'!AP12</f>
        <v>#DIV/0!</v>
      </c>
      <c r="AN10" s="108" t="e">
        <f>'Population 43133142'!AP12/'Population 43133142'!AQ12</f>
        <v>#DIV/0!</v>
      </c>
      <c r="AO10" s="108" t="e">
        <f>'Population 43133142'!AQ12/'Population 43133142'!AR12</f>
        <v>#DIV/0!</v>
      </c>
      <c r="AP10" s="108" t="e">
        <f>'Population 43133142'!AR12/'Population 43133142'!AS12</f>
        <v>#DIV/0!</v>
      </c>
      <c r="AQ10" s="108" t="e">
        <f>'Population 43133142'!AS12/'Population 43133142'!AT12</f>
        <v>#DIV/0!</v>
      </c>
      <c r="AR10" s="108" t="e">
        <f>'Population 43133142'!AT12/'Population 43133142'!AU12</f>
        <v>#DIV/0!</v>
      </c>
      <c r="AS10" s="108" t="e">
        <f>'Population 43133142'!AU12/'Population 43133142'!AV12</f>
        <v>#DIV/0!</v>
      </c>
      <c r="AT10" s="108" t="e">
        <f>'Population 43133142'!AV12/'Population 43133142'!AW12</f>
        <v>#DIV/0!</v>
      </c>
      <c r="AU10" s="108" t="e">
        <f>'Population 43133142'!AW12/'Population 43133142'!AX12</f>
        <v>#DIV/0!</v>
      </c>
      <c r="AV10" s="108" t="e">
        <f>'Population 43133142'!AX12/'Population 43133142'!AY12</f>
        <v>#DIV/0!</v>
      </c>
      <c r="AW10" s="108" t="e">
        <f>'Population 43133142'!AY12/'Population 43133142'!AZ12</f>
        <v>#DIV/0!</v>
      </c>
      <c r="AX10" s="108" t="e">
        <f>'Population 43133142'!AZ12/'Population 43133142'!BA12</f>
        <v>#DIV/0!</v>
      </c>
      <c r="AY10" s="108" t="e">
        <f>'Population 43133142'!BA12/'Population 43133142'!BB12</f>
        <v>#DIV/0!</v>
      </c>
      <c r="AZ10" s="108" t="e">
        <f>'Population 43133142'!BB12/'Population 43133142'!BC12</f>
        <v>#DIV/0!</v>
      </c>
      <c r="BA10" s="108" t="e">
        <f>'Population 43133142'!BC12/'Population 43133142'!BD12</f>
        <v>#DIV/0!</v>
      </c>
      <c r="BB10" s="108" t="e">
        <f>'Population 43133142'!BD12/'Population 43133142'!BE12</f>
        <v>#DIV/0!</v>
      </c>
      <c r="BC10" s="108" t="e">
        <f>'Population 43133142'!BE12/'Population 43133142'!BF12</f>
        <v>#DIV/0!</v>
      </c>
      <c r="BD10" s="108" t="e">
        <f>'Population 43133142'!BF12/'Population 43133142'!BG12</f>
        <v>#DIV/0!</v>
      </c>
      <c r="BE10" s="108" t="e">
        <f>'Population 43133142'!BG12/'Population 43133142'!BH12</f>
        <v>#DIV/0!</v>
      </c>
      <c r="BF10" s="108" t="e">
        <f>'Population 43133142'!BH12/'Population 43133142'!BI12</f>
        <v>#DIV/0!</v>
      </c>
      <c r="BG10" s="108" t="e">
        <f>'Population 43133142'!BI12/'Population 43133142'!BJ12</f>
        <v>#DIV/0!</v>
      </c>
      <c r="BH10" s="108" t="e">
        <f>'Population 43133142'!BJ12/'Population 43133142'!BK12</f>
        <v>#DIV/0!</v>
      </c>
      <c r="BI10" s="108" t="e">
        <f>'Population 43133142'!BK12/'Population 43133142'!BL12</f>
        <v>#DIV/0!</v>
      </c>
      <c r="BJ10" s="108" t="e">
        <f>'Population 43133142'!BL12/'Population 43133142'!BM12</f>
        <v>#DIV/0!</v>
      </c>
      <c r="BK10" s="108" t="e">
        <f>'Population 43133142'!BM12/'Population 43133142'!BN12</f>
        <v>#DIV/0!</v>
      </c>
      <c r="BL10" s="108" t="e">
        <f>'Population 43133142'!BN12/'Population 43133142'!BO12</f>
        <v>#DIV/0!</v>
      </c>
      <c r="BM10" s="108" t="e">
        <f>'Population 43133142'!BO12/'Population 43133142'!BP12</f>
        <v>#DIV/0!</v>
      </c>
      <c r="BN10" s="108" t="e">
        <f>'Population 43133142'!BP12/'Population 43133142'!BQ12</f>
        <v>#DIV/0!</v>
      </c>
      <c r="BO10" s="108" t="e">
        <f>'Population 43133142'!BQ12/'Population 43133142'!BR12</f>
        <v>#DIV/0!</v>
      </c>
      <c r="BP10" s="108" t="e">
        <f>'Population 43133142'!BR12/'Population 43133142'!BS12</f>
        <v>#DIV/0!</v>
      </c>
      <c r="BQ10" s="108" t="e">
        <f>'Population 43133142'!BS12/'Population 43133142'!BT12</f>
        <v>#DIV/0!</v>
      </c>
      <c r="BR10" s="108" t="e">
        <f>'Population 43133142'!BT12/'Population 43133142'!BU12</f>
        <v>#DIV/0!</v>
      </c>
      <c r="BS10" s="108" t="e">
        <f>'Population 43133142'!BU12/'Population 43133142'!BV12</f>
        <v>#DIV/0!</v>
      </c>
    </row>
    <row r="11" spans="1:71" x14ac:dyDescent="0.2">
      <c r="A11" s="1" t="s">
        <v>93</v>
      </c>
      <c r="B11" s="108">
        <v>0.43285914430434314</v>
      </c>
      <c r="C11" s="108">
        <v>0.43321338417745314</v>
      </c>
      <c r="D11" s="108">
        <v>0.43369023640411319</v>
      </c>
      <c r="E11" s="108">
        <v>0.4334494049165844</v>
      </c>
      <c r="F11" s="108">
        <v>0.43787549856111474</v>
      </c>
      <c r="G11" s="108">
        <v>0.43415463041631264</v>
      </c>
      <c r="H11" s="108">
        <v>0.43561534230134519</v>
      </c>
      <c r="I11" s="108"/>
      <c r="J11" s="108"/>
      <c r="K11" s="108"/>
      <c r="L11" s="108"/>
      <c r="M11" s="108"/>
      <c r="N11" s="108"/>
      <c r="O11" s="108" t="e">
        <f>'Population 43133142'!Q13/'Population 43133142'!R13</f>
        <v>#DIV/0!</v>
      </c>
      <c r="P11" s="108" t="e">
        <f>'Population 43133142'!R13/'Population 43133142'!S13</f>
        <v>#DIV/0!</v>
      </c>
      <c r="Q11" s="108" t="e">
        <f>'Population 43133142'!S13/'Population 43133142'!T13</f>
        <v>#DIV/0!</v>
      </c>
      <c r="R11" s="108" t="e">
        <f>'Population 43133142'!T13/'Population 43133142'!U13</f>
        <v>#DIV/0!</v>
      </c>
      <c r="S11" s="108" t="e">
        <f>'Population 43133142'!U13/'Population 43133142'!V13</f>
        <v>#DIV/0!</v>
      </c>
      <c r="T11" s="108" t="e">
        <f>'Population 43133142'!V13/'Population 43133142'!W13</f>
        <v>#DIV/0!</v>
      </c>
      <c r="U11" s="108" t="e">
        <f>'Population 43133142'!W13/'Population 43133142'!X13</f>
        <v>#DIV/0!</v>
      </c>
      <c r="V11" s="108" t="e">
        <f>'Population 43133142'!X13/'Population 43133142'!Y13</f>
        <v>#DIV/0!</v>
      </c>
      <c r="W11" s="108" t="e">
        <f>'Population 43133142'!Y13/'Population 43133142'!Z13</f>
        <v>#DIV/0!</v>
      </c>
      <c r="X11" s="108" t="e">
        <f>'Population 43133142'!Z13/'Population 43133142'!AA13</f>
        <v>#DIV/0!</v>
      </c>
      <c r="Y11" s="108" t="e">
        <f>'Population 43133142'!AA13/'Population 43133142'!AB13</f>
        <v>#DIV/0!</v>
      </c>
      <c r="Z11" s="108" t="e">
        <f>'Population 43133142'!AB13/'Population 43133142'!AC13</f>
        <v>#DIV/0!</v>
      </c>
      <c r="AA11" s="108" t="e">
        <f>'Population 43133142'!AC13/'Population 43133142'!AD13</f>
        <v>#DIV/0!</v>
      </c>
      <c r="AB11" s="108" t="e">
        <f>'Population 43133142'!AD13/'Population 43133142'!AE13</f>
        <v>#DIV/0!</v>
      </c>
      <c r="AC11" s="108" t="e">
        <f>'Population 43133142'!AE13/'Population 43133142'!AF13</f>
        <v>#DIV/0!</v>
      </c>
      <c r="AD11" s="108" t="e">
        <f>'Population 43133142'!AF13/'Population 43133142'!AG13</f>
        <v>#DIV/0!</v>
      </c>
      <c r="AE11" s="108" t="e">
        <f>'Population 43133142'!AG13/'Population 43133142'!AH13</f>
        <v>#DIV/0!</v>
      </c>
      <c r="AF11" s="108" t="e">
        <f>'Population 43133142'!AH13/'Population 43133142'!AI13</f>
        <v>#DIV/0!</v>
      </c>
      <c r="AG11" s="108" t="e">
        <f>'Population 43133142'!AI13/'Population 43133142'!AJ13</f>
        <v>#DIV/0!</v>
      </c>
      <c r="AH11" s="108" t="e">
        <f>'Population 43133142'!AJ13/'Population 43133142'!AK13</f>
        <v>#DIV/0!</v>
      </c>
      <c r="AI11" s="108" t="e">
        <f>'Population 43133142'!AK13/'Population 43133142'!AL13</f>
        <v>#DIV/0!</v>
      </c>
      <c r="AJ11" s="108" t="e">
        <f>'Population 43133142'!AL13/'Population 43133142'!AM13</f>
        <v>#DIV/0!</v>
      </c>
      <c r="AK11" s="108" t="e">
        <f>'Population 43133142'!AM13/'Population 43133142'!AN13</f>
        <v>#DIV/0!</v>
      </c>
      <c r="AL11" s="108" t="e">
        <f>'Population 43133142'!AN13/'Population 43133142'!AO13</f>
        <v>#DIV/0!</v>
      </c>
      <c r="AM11" s="108" t="e">
        <f>'Population 43133142'!AO13/'Population 43133142'!AP13</f>
        <v>#DIV/0!</v>
      </c>
      <c r="AN11" s="108" t="e">
        <f>'Population 43133142'!AP13/'Population 43133142'!AQ13</f>
        <v>#DIV/0!</v>
      </c>
      <c r="AO11" s="108" t="e">
        <f>'Population 43133142'!AQ13/'Population 43133142'!AR13</f>
        <v>#DIV/0!</v>
      </c>
      <c r="AP11" s="108" t="e">
        <f>'Population 43133142'!AR13/'Population 43133142'!AS13</f>
        <v>#DIV/0!</v>
      </c>
      <c r="AQ11" s="108" t="e">
        <f>'Population 43133142'!AS13/'Population 43133142'!AT13</f>
        <v>#DIV/0!</v>
      </c>
      <c r="AR11" s="108" t="e">
        <f>'Population 43133142'!AT13/'Population 43133142'!AU13</f>
        <v>#DIV/0!</v>
      </c>
      <c r="AS11" s="108" t="e">
        <f>'Population 43133142'!AU13/'Population 43133142'!AV13</f>
        <v>#DIV/0!</v>
      </c>
      <c r="AT11" s="108" t="e">
        <f>'Population 43133142'!AV13/'Population 43133142'!AW13</f>
        <v>#DIV/0!</v>
      </c>
      <c r="AU11" s="108" t="e">
        <f>'Population 43133142'!AW13/'Population 43133142'!AX13</f>
        <v>#DIV/0!</v>
      </c>
      <c r="AV11" s="108" t="e">
        <f>'Population 43133142'!AX13/'Population 43133142'!AY13</f>
        <v>#DIV/0!</v>
      </c>
      <c r="AW11" s="108" t="e">
        <f>'Population 43133142'!AY13/'Population 43133142'!AZ13</f>
        <v>#DIV/0!</v>
      </c>
      <c r="AX11" s="108" t="e">
        <f>'Population 43133142'!AZ13/'Population 43133142'!BA13</f>
        <v>#DIV/0!</v>
      </c>
      <c r="AY11" s="108" t="e">
        <f>'Population 43133142'!BA13/'Population 43133142'!BB13</f>
        <v>#DIV/0!</v>
      </c>
      <c r="AZ11" s="108" t="e">
        <f>'Population 43133142'!BB13/'Population 43133142'!BC13</f>
        <v>#DIV/0!</v>
      </c>
      <c r="BA11" s="108" t="e">
        <f>'Population 43133142'!BC13/'Population 43133142'!BD13</f>
        <v>#DIV/0!</v>
      </c>
      <c r="BB11" s="108" t="e">
        <f>'Population 43133142'!BD13/'Population 43133142'!BE13</f>
        <v>#DIV/0!</v>
      </c>
      <c r="BC11" s="108" t="e">
        <f>'Population 43133142'!BE13/'Population 43133142'!BF13</f>
        <v>#DIV/0!</v>
      </c>
      <c r="BD11" s="108" t="e">
        <f>'Population 43133142'!BF13/'Population 43133142'!BG13</f>
        <v>#DIV/0!</v>
      </c>
      <c r="BE11" s="108" t="e">
        <f>'Population 43133142'!BG13/'Population 43133142'!BH13</f>
        <v>#DIV/0!</v>
      </c>
      <c r="BF11" s="108" t="e">
        <f>'Population 43133142'!BH13/'Population 43133142'!BI13</f>
        <v>#DIV/0!</v>
      </c>
      <c r="BG11" s="108" t="e">
        <f>'Population 43133142'!BI13/'Population 43133142'!BJ13</f>
        <v>#DIV/0!</v>
      </c>
      <c r="BH11" s="108" t="e">
        <f>'Population 43133142'!BJ13/'Population 43133142'!BK13</f>
        <v>#DIV/0!</v>
      </c>
      <c r="BI11" s="108" t="e">
        <f>'Population 43133142'!BK13/'Population 43133142'!BL13</f>
        <v>#DIV/0!</v>
      </c>
      <c r="BJ11" s="108" t="e">
        <f>'Population 43133142'!BL13/'Population 43133142'!BM13</f>
        <v>#DIV/0!</v>
      </c>
      <c r="BK11" s="108" t="e">
        <f>'Population 43133142'!BM13/'Population 43133142'!BN13</f>
        <v>#DIV/0!</v>
      </c>
      <c r="BL11" s="108" t="e">
        <f>'Population 43133142'!BN13/'Population 43133142'!BO13</f>
        <v>#DIV/0!</v>
      </c>
      <c r="BM11" s="108" t="e">
        <f>'Population 43133142'!BO13/'Population 43133142'!BP13</f>
        <v>#DIV/0!</v>
      </c>
      <c r="BN11" s="108" t="e">
        <f>'Population 43133142'!BP13/'Population 43133142'!BQ13</f>
        <v>#DIV/0!</v>
      </c>
      <c r="BO11" s="108" t="e">
        <f>'Population 43133142'!BQ13/'Population 43133142'!BR13</f>
        <v>#DIV/0!</v>
      </c>
      <c r="BP11" s="108" t="e">
        <f>'Population 43133142'!BR13/'Population 43133142'!BS13</f>
        <v>#DIV/0!</v>
      </c>
      <c r="BQ11" s="108" t="e">
        <f>'Population 43133142'!BS13/'Population 43133142'!BT13</f>
        <v>#DIV/0!</v>
      </c>
      <c r="BR11" s="108" t="e">
        <f>'Population 43133142'!BT13/'Population 43133142'!BU13</f>
        <v>#DIV/0!</v>
      </c>
      <c r="BS11" s="108" t="e">
        <f>'Population 43133142'!BU13/'Population 43133142'!BV13</f>
        <v>#DIV/0!</v>
      </c>
    </row>
    <row r="12" spans="1:71" x14ac:dyDescent="0.2">
      <c r="A12" s="1" t="s">
        <v>99</v>
      </c>
      <c r="B12" s="108">
        <v>0.39630843785632841</v>
      </c>
      <c r="C12" s="108">
        <v>0.3930552553850587</v>
      </c>
      <c r="D12" s="108">
        <v>0.39378349410503749</v>
      </c>
      <c r="E12" s="108">
        <v>0.40116942384483745</v>
      </c>
      <c r="F12" s="108">
        <v>0.40647939017504237</v>
      </c>
      <c r="G12" s="108">
        <v>0.40781963470319632</v>
      </c>
      <c r="H12" s="108">
        <v>0.40545206070632239</v>
      </c>
      <c r="I12" s="108"/>
      <c r="J12" s="108"/>
      <c r="K12" s="108"/>
      <c r="L12" s="108"/>
      <c r="M12" s="108"/>
      <c r="N12" s="108"/>
      <c r="O12" s="108" t="e">
        <f>'Population 43133142'!Q14/'Population 43133142'!R14</f>
        <v>#DIV/0!</v>
      </c>
      <c r="P12" s="108" t="e">
        <f>'Population 43133142'!R14/'Population 43133142'!S14</f>
        <v>#DIV/0!</v>
      </c>
      <c r="Q12" s="108" t="e">
        <f>'Population 43133142'!S14/'Population 43133142'!T14</f>
        <v>#DIV/0!</v>
      </c>
      <c r="R12" s="108" t="e">
        <f>'Population 43133142'!T14/'Population 43133142'!U14</f>
        <v>#DIV/0!</v>
      </c>
      <c r="S12" s="108" t="e">
        <f>'Population 43133142'!U14/'Population 43133142'!V14</f>
        <v>#DIV/0!</v>
      </c>
      <c r="T12" s="108" t="e">
        <f>'Population 43133142'!V14/'Population 43133142'!W14</f>
        <v>#DIV/0!</v>
      </c>
      <c r="U12" s="108" t="e">
        <f>'Population 43133142'!W14/'Population 43133142'!X14</f>
        <v>#DIV/0!</v>
      </c>
      <c r="V12" s="108" t="e">
        <f>'Population 43133142'!X14/'Population 43133142'!Y14</f>
        <v>#DIV/0!</v>
      </c>
      <c r="W12" s="108" t="e">
        <f>'Population 43133142'!Y14/'Population 43133142'!Z14</f>
        <v>#DIV/0!</v>
      </c>
      <c r="X12" s="108" t="e">
        <f>'Population 43133142'!Z14/'Population 43133142'!AA14</f>
        <v>#DIV/0!</v>
      </c>
      <c r="Y12" s="108" t="e">
        <f>'Population 43133142'!AA14/'Population 43133142'!AB14</f>
        <v>#DIV/0!</v>
      </c>
      <c r="Z12" s="108" t="e">
        <f>'Population 43133142'!AB14/'Population 43133142'!AC14</f>
        <v>#DIV/0!</v>
      </c>
      <c r="AA12" s="108" t="e">
        <f>'Population 43133142'!AC14/'Population 43133142'!AD14</f>
        <v>#DIV/0!</v>
      </c>
      <c r="AB12" s="108" t="e">
        <f>'Population 43133142'!AD14/'Population 43133142'!AE14</f>
        <v>#DIV/0!</v>
      </c>
      <c r="AC12" s="108" t="e">
        <f>'Population 43133142'!AE14/'Population 43133142'!AF14</f>
        <v>#DIV/0!</v>
      </c>
      <c r="AD12" s="108" t="e">
        <f>'Population 43133142'!AF14/'Population 43133142'!AG14</f>
        <v>#DIV/0!</v>
      </c>
      <c r="AE12" s="108" t="e">
        <f>'Population 43133142'!AG14/'Population 43133142'!AH14</f>
        <v>#DIV/0!</v>
      </c>
      <c r="AF12" s="108" t="e">
        <f>'Population 43133142'!AH14/'Population 43133142'!AI14</f>
        <v>#DIV/0!</v>
      </c>
      <c r="AG12" s="108" t="e">
        <f>'Population 43133142'!AI14/'Population 43133142'!AJ14</f>
        <v>#DIV/0!</v>
      </c>
      <c r="AH12" s="108" t="e">
        <f>'Population 43133142'!AJ14/'Population 43133142'!AK14</f>
        <v>#DIV/0!</v>
      </c>
      <c r="AI12" s="108" t="e">
        <f>'Population 43133142'!AK14/'Population 43133142'!AL14</f>
        <v>#DIV/0!</v>
      </c>
      <c r="AJ12" s="108" t="e">
        <f>'Population 43133142'!AL14/'Population 43133142'!AM14</f>
        <v>#DIV/0!</v>
      </c>
      <c r="AK12" s="108" t="e">
        <f>'Population 43133142'!AM14/'Population 43133142'!AN14</f>
        <v>#DIV/0!</v>
      </c>
      <c r="AL12" s="108" t="e">
        <f>'Population 43133142'!AN14/'Population 43133142'!AO14</f>
        <v>#DIV/0!</v>
      </c>
      <c r="AM12" s="108" t="e">
        <f>'Population 43133142'!AO14/'Population 43133142'!AP14</f>
        <v>#DIV/0!</v>
      </c>
      <c r="AN12" s="108" t="e">
        <f>'Population 43133142'!AP14/'Population 43133142'!AQ14</f>
        <v>#DIV/0!</v>
      </c>
      <c r="AO12" s="108" t="e">
        <f>'Population 43133142'!AQ14/'Population 43133142'!AR14</f>
        <v>#DIV/0!</v>
      </c>
      <c r="AP12" s="108" t="e">
        <f>'Population 43133142'!AR14/'Population 43133142'!AS14</f>
        <v>#DIV/0!</v>
      </c>
      <c r="AQ12" s="108" t="e">
        <f>'Population 43133142'!AS14/'Population 43133142'!AT14</f>
        <v>#DIV/0!</v>
      </c>
      <c r="AR12" s="108" t="e">
        <f>'Population 43133142'!AT14/'Population 43133142'!AU14</f>
        <v>#DIV/0!</v>
      </c>
      <c r="AS12" s="108" t="e">
        <f>'Population 43133142'!AU14/'Population 43133142'!AV14</f>
        <v>#DIV/0!</v>
      </c>
      <c r="AT12" s="108" t="e">
        <f>'Population 43133142'!AV14/'Population 43133142'!AW14</f>
        <v>#DIV/0!</v>
      </c>
      <c r="AU12" s="108" t="e">
        <f>'Population 43133142'!AW14/'Population 43133142'!AX14</f>
        <v>#DIV/0!</v>
      </c>
      <c r="AV12" s="108" t="e">
        <f>'Population 43133142'!AX14/'Population 43133142'!AY14</f>
        <v>#DIV/0!</v>
      </c>
      <c r="AW12" s="108" t="e">
        <f>'Population 43133142'!AY14/'Population 43133142'!AZ14</f>
        <v>#DIV/0!</v>
      </c>
      <c r="AX12" s="108" t="e">
        <f>'Population 43133142'!AZ14/'Population 43133142'!BA14</f>
        <v>#DIV/0!</v>
      </c>
      <c r="AY12" s="108" t="e">
        <f>'Population 43133142'!BA14/'Population 43133142'!BB14</f>
        <v>#DIV/0!</v>
      </c>
      <c r="AZ12" s="108" t="e">
        <f>'Population 43133142'!BB14/'Population 43133142'!BC14</f>
        <v>#DIV/0!</v>
      </c>
      <c r="BA12" s="108" t="e">
        <f>'Population 43133142'!BC14/'Population 43133142'!BD14</f>
        <v>#DIV/0!</v>
      </c>
      <c r="BB12" s="108" t="e">
        <f>'Population 43133142'!BD14/'Population 43133142'!BE14</f>
        <v>#DIV/0!</v>
      </c>
      <c r="BC12" s="108" t="e">
        <f>'Population 43133142'!BE14/'Population 43133142'!BF14</f>
        <v>#DIV/0!</v>
      </c>
      <c r="BD12" s="108" t="e">
        <f>'Population 43133142'!BF14/'Population 43133142'!BG14</f>
        <v>#DIV/0!</v>
      </c>
      <c r="BE12" s="108" t="e">
        <f>'Population 43133142'!BG14/'Population 43133142'!BH14</f>
        <v>#DIV/0!</v>
      </c>
      <c r="BF12" s="108" t="e">
        <f>'Population 43133142'!BH14/'Population 43133142'!BI14</f>
        <v>#DIV/0!</v>
      </c>
      <c r="BG12" s="108" t="e">
        <f>'Population 43133142'!BI14/'Population 43133142'!BJ14</f>
        <v>#DIV/0!</v>
      </c>
      <c r="BH12" s="108" t="e">
        <f>'Population 43133142'!BJ14/'Population 43133142'!BK14</f>
        <v>#DIV/0!</v>
      </c>
      <c r="BI12" s="108" t="e">
        <f>'Population 43133142'!BK14/'Population 43133142'!BL14</f>
        <v>#DIV/0!</v>
      </c>
      <c r="BJ12" s="108" t="e">
        <f>'Population 43133142'!BL14/'Population 43133142'!BM14</f>
        <v>#DIV/0!</v>
      </c>
      <c r="BK12" s="108" t="e">
        <f>'Population 43133142'!BM14/'Population 43133142'!BN14</f>
        <v>#DIV/0!</v>
      </c>
      <c r="BL12" s="108" t="e">
        <f>'Population 43133142'!BN14/'Population 43133142'!BO14</f>
        <v>#DIV/0!</v>
      </c>
      <c r="BM12" s="108" t="e">
        <f>'Population 43133142'!BO14/'Population 43133142'!BP14</f>
        <v>#DIV/0!</v>
      </c>
      <c r="BN12" s="108" t="e">
        <f>'Population 43133142'!BP14/'Population 43133142'!BQ14</f>
        <v>#DIV/0!</v>
      </c>
      <c r="BO12" s="108" t="e">
        <f>'Population 43133142'!BQ14/'Population 43133142'!BR14</f>
        <v>#DIV/0!</v>
      </c>
      <c r="BP12" s="108" t="e">
        <f>'Population 43133142'!BR14/'Population 43133142'!BS14</f>
        <v>#DIV/0!</v>
      </c>
      <c r="BQ12" s="108" t="e">
        <f>'Population 43133142'!BS14/'Population 43133142'!BT14</f>
        <v>#DIV/0!</v>
      </c>
      <c r="BR12" s="108" t="e">
        <f>'Population 43133142'!BT14/'Population 43133142'!BU14</f>
        <v>#DIV/0!</v>
      </c>
      <c r="BS12" s="108" t="e">
        <f>'Population 43133142'!BU14/'Population 43133142'!BV14</f>
        <v>#DIV/0!</v>
      </c>
    </row>
    <row r="13" spans="1:71" s="10" customFormat="1" ht="15.75" x14ac:dyDescent="0.25">
      <c r="A13" s="173" t="s">
        <v>104</v>
      </c>
      <c r="B13" s="190">
        <v>0.45036256455735824</v>
      </c>
      <c r="C13" s="190">
        <v>0.45216824258232802</v>
      </c>
      <c r="D13" s="190">
        <v>0.45023696682464454</v>
      </c>
      <c r="E13" s="190">
        <v>0.45161003040673781</v>
      </c>
      <c r="F13" s="190">
        <v>0.45682855442008136</v>
      </c>
      <c r="G13" s="190">
        <v>0.45599325262948998</v>
      </c>
      <c r="H13" s="190">
        <v>0.45543347062702988</v>
      </c>
      <c r="I13" s="190"/>
      <c r="J13" s="190"/>
      <c r="K13" s="190"/>
      <c r="L13" s="190"/>
      <c r="M13" s="190"/>
      <c r="N13" s="190"/>
      <c r="O13" s="190" t="e">
        <f>'Population 43133142'!Q15/'Population 43133142'!R15</f>
        <v>#DIV/0!</v>
      </c>
      <c r="P13" s="190" t="e">
        <f>'Population 43133142'!R15/'Population 43133142'!S15</f>
        <v>#DIV/0!</v>
      </c>
      <c r="Q13" s="190" t="e">
        <f>'Population 43133142'!S15/'Population 43133142'!T15</f>
        <v>#DIV/0!</v>
      </c>
      <c r="R13" s="190" t="e">
        <f>'Population 43133142'!T15/'Population 43133142'!U15</f>
        <v>#DIV/0!</v>
      </c>
      <c r="S13" s="190" t="e">
        <f>'Population 43133142'!U15/'Population 43133142'!V15</f>
        <v>#DIV/0!</v>
      </c>
      <c r="T13" s="190" t="e">
        <f>'Population 43133142'!V15/'Population 43133142'!W15</f>
        <v>#DIV/0!</v>
      </c>
      <c r="U13" s="190" t="e">
        <f>'Population 43133142'!W15/'Population 43133142'!X15</f>
        <v>#DIV/0!</v>
      </c>
      <c r="V13" s="190" t="e">
        <f>'Population 43133142'!X15/'Population 43133142'!Y15</f>
        <v>#DIV/0!</v>
      </c>
      <c r="W13" s="190" t="e">
        <f>'Population 43133142'!Y15/'Population 43133142'!Z15</f>
        <v>#DIV/0!</v>
      </c>
      <c r="X13" s="190" t="e">
        <f>'Population 43133142'!Z15/'Population 43133142'!AA15</f>
        <v>#DIV/0!</v>
      </c>
      <c r="Y13" s="190" t="e">
        <f>'Population 43133142'!AA15/'Population 43133142'!AB15</f>
        <v>#DIV/0!</v>
      </c>
      <c r="Z13" s="190" t="e">
        <f>'Population 43133142'!AB15/'Population 43133142'!AC15</f>
        <v>#DIV/0!</v>
      </c>
      <c r="AA13" s="190" t="e">
        <f>'Population 43133142'!AC15/'Population 43133142'!AD15</f>
        <v>#DIV/0!</v>
      </c>
      <c r="AB13" s="190" t="e">
        <f>'Population 43133142'!AD15/'Population 43133142'!AE15</f>
        <v>#DIV/0!</v>
      </c>
      <c r="AC13" s="190" t="e">
        <f>'Population 43133142'!AE15/'Population 43133142'!AF15</f>
        <v>#DIV/0!</v>
      </c>
      <c r="AD13" s="190" t="e">
        <f>'Population 43133142'!AF15/'Population 43133142'!AG15</f>
        <v>#DIV/0!</v>
      </c>
      <c r="AE13" s="190" t="e">
        <f>'Population 43133142'!AG15/'Population 43133142'!AH15</f>
        <v>#DIV/0!</v>
      </c>
      <c r="AF13" s="190" t="e">
        <f>'Population 43133142'!AH15/'Population 43133142'!AI15</f>
        <v>#DIV/0!</v>
      </c>
      <c r="AG13" s="190" t="e">
        <f>'Population 43133142'!AI15/'Population 43133142'!AJ15</f>
        <v>#DIV/0!</v>
      </c>
      <c r="AH13" s="190" t="e">
        <f>'Population 43133142'!AJ15/'Population 43133142'!AK15</f>
        <v>#DIV/0!</v>
      </c>
      <c r="AI13" s="190" t="e">
        <f>'Population 43133142'!AK15/'Population 43133142'!AL15</f>
        <v>#DIV/0!</v>
      </c>
      <c r="AJ13" s="190" t="e">
        <f>'Population 43133142'!AL15/'Population 43133142'!AM15</f>
        <v>#DIV/0!</v>
      </c>
      <c r="AK13" s="190" t="e">
        <f>'Population 43133142'!AM15/'Population 43133142'!AN15</f>
        <v>#DIV/0!</v>
      </c>
      <c r="AL13" s="190" t="e">
        <f>'Population 43133142'!AN15/'Population 43133142'!AO15</f>
        <v>#DIV/0!</v>
      </c>
      <c r="AM13" s="190" t="e">
        <f>'Population 43133142'!AO15/'Population 43133142'!AP15</f>
        <v>#DIV/0!</v>
      </c>
      <c r="AN13" s="190" t="e">
        <f>'Population 43133142'!AP15/'Population 43133142'!AQ15</f>
        <v>#DIV/0!</v>
      </c>
      <c r="AO13" s="190" t="e">
        <f>'Population 43133142'!AQ15/'Population 43133142'!AR15</f>
        <v>#DIV/0!</v>
      </c>
      <c r="AP13" s="190" t="e">
        <f>'Population 43133142'!AR15/'Population 43133142'!AS15</f>
        <v>#DIV/0!</v>
      </c>
      <c r="AQ13" s="190" t="e">
        <f>'Population 43133142'!AS15/'Population 43133142'!AT15</f>
        <v>#DIV/0!</v>
      </c>
      <c r="AR13" s="190" t="e">
        <f>'Population 43133142'!AT15/'Population 43133142'!AU15</f>
        <v>#DIV/0!</v>
      </c>
      <c r="AS13" s="190" t="e">
        <f>'Population 43133142'!AU15/'Population 43133142'!AV15</f>
        <v>#DIV/0!</v>
      </c>
      <c r="AT13" s="190" t="e">
        <f>'Population 43133142'!AV15/'Population 43133142'!AW15</f>
        <v>#DIV/0!</v>
      </c>
      <c r="AU13" s="190" t="e">
        <f>'Population 43133142'!AW15/'Population 43133142'!AX15</f>
        <v>#DIV/0!</v>
      </c>
      <c r="AV13" s="190" t="e">
        <f>'Population 43133142'!AX15/'Population 43133142'!AY15</f>
        <v>#DIV/0!</v>
      </c>
      <c r="AW13" s="190" t="e">
        <f>'Population 43133142'!AY15/'Population 43133142'!AZ15</f>
        <v>#DIV/0!</v>
      </c>
      <c r="AX13" s="190" t="e">
        <f>'Population 43133142'!AZ15/'Population 43133142'!BA15</f>
        <v>#DIV/0!</v>
      </c>
      <c r="AY13" s="190" t="e">
        <f>'Population 43133142'!BA15/'Population 43133142'!BB15</f>
        <v>#DIV/0!</v>
      </c>
      <c r="AZ13" s="190" t="e">
        <f>'Population 43133142'!BB15/'Population 43133142'!BC15</f>
        <v>#DIV/0!</v>
      </c>
      <c r="BA13" s="190" t="e">
        <f>'Population 43133142'!BC15/'Population 43133142'!BD15</f>
        <v>#DIV/0!</v>
      </c>
      <c r="BB13" s="190" t="e">
        <f>'Population 43133142'!BD15/'Population 43133142'!BE15</f>
        <v>#DIV/0!</v>
      </c>
      <c r="BC13" s="190" t="e">
        <f>'Population 43133142'!BE15/'Population 43133142'!BF15</f>
        <v>#DIV/0!</v>
      </c>
      <c r="BD13" s="190" t="e">
        <f>'Population 43133142'!BF15/'Population 43133142'!BG15</f>
        <v>#DIV/0!</v>
      </c>
      <c r="BE13" s="190" t="e">
        <f>'Population 43133142'!BG15/'Population 43133142'!BH15</f>
        <v>#DIV/0!</v>
      </c>
      <c r="BF13" s="190" t="e">
        <f>'Population 43133142'!BH15/'Population 43133142'!BI15</f>
        <v>#DIV/0!</v>
      </c>
      <c r="BG13" s="190" t="e">
        <f>'Population 43133142'!BI15/'Population 43133142'!BJ15</f>
        <v>#DIV/0!</v>
      </c>
      <c r="BH13" s="190" t="e">
        <f>'Population 43133142'!BJ15/'Population 43133142'!BK15</f>
        <v>#DIV/0!</v>
      </c>
      <c r="BI13" s="190" t="e">
        <f>'Population 43133142'!BK15/'Population 43133142'!BL15</f>
        <v>#DIV/0!</v>
      </c>
      <c r="BJ13" s="190" t="e">
        <f>'Population 43133142'!BL15/'Population 43133142'!BM15</f>
        <v>#DIV/0!</v>
      </c>
      <c r="BK13" s="190" t="e">
        <f>'Population 43133142'!BM15/'Population 43133142'!BN15</f>
        <v>#DIV/0!</v>
      </c>
      <c r="BL13" s="190" t="e">
        <f>'Population 43133142'!BN15/'Population 43133142'!BO15</f>
        <v>#DIV/0!</v>
      </c>
      <c r="BM13" s="190" t="e">
        <f>'Population 43133142'!BO15/'Population 43133142'!BP15</f>
        <v>#DIV/0!</v>
      </c>
      <c r="BN13" s="190" t="e">
        <f>'Population 43133142'!BP15/'Population 43133142'!BQ15</f>
        <v>#DIV/0!</v>
      </c>
      <c r="BO13" s="190" t="e">
        <f>'Population 43133142'!BQ15/'Population 43133142'!BR15</f>
        <v>#DIV/0!</v>
      </c>
      <c r="BP13" s="190" t="e">
        <f>'Population 43133142'!BR15/'Population 43133142'!BS15</f>
        <v>#DIV/0!</v>
      </c>
      <c r="BQ13" s="190" t="e">
        <f>'Population 43133142'!BS15/'Population 43133142'!BT15</f>
        <v>#DIV/0!</v>
      </c>
      <c r="BR13" s="190" t="e">
        <f>'Population 43133142'!BT15/'Population 43133142'!BU15</f>
        <v>#DIV/0!</v>
      </c>
      <c r="BS13" s="190" t="e">
        <f>'Population 43133142'!BU15/'Population 43133142'!BV15</f>
        <v>#DIV/0!</v>
      </c>
    </row>
    <row r="14" spans="1:71" x14ac:dyDescent="0.2">
      <c r="A14" s="1" t="s">
        <v>4</v>
      </c>
      <c r="B14" s="108">
        <v>0.57482185273159148</v>
      </c>
      <c r="C14" s="108">
        <v>0.57547169811320753</v>
      </c>
      <c r="D14" s="108">
        <v>0.56982248520710055</v>
      </c>
      <c r="E14" s="108">
        <v>0.55410764872521245</v>
      </c>
      <c r="F14" s="108">
        <v>0.55410764872521245</v>
      </c>
      <c r="G14" s="108">
        <v>0.5628445424476296</v>
      </c>
      <c r="H14" s="108">
        <v>0.57302118171683392</v>
      </c>
      <c r="I14" s="108"/>
      <c r="J14" s="108"/>
      <c r="K14" s="108"/>
      <c r="L14" s="108"/>
      <c r="M14" s="108"/>
      <c r="N14" s="108"/>
      <c r="O14" s="108" t="e">
        <f>'Population 43133142'!Q16/'Population 43133142'!R16</f>
        <v>#DIV/0!</v>
      </c>
      <c r="P14" s="108" t="e">
        <f>'Population 43133142'!R16/'Population 43133142'!S16</f>
        <v>#DIV/0!</v>
      </c>
      <c r="Q14" s="108" t="e">
        <f>'Population 43133142'!S16/'Population 43133142'!T16</f>
        <v>#DIV/0!</v>
      </c>
      <c r="R14" s="108" t="e">
        <f>'Population 43133142'!T16/'Population 43133142'!U16</f>
        <v>#DIV/0!</v>
      </c>
      <c r="S14" s="108" t="e">
        <f>'Population 43133142'!U16/'Population 43133142'!V16</f>
        <v>#DIV/0!</v>
      </c>
      <c r="T14" s="108" t="e">
        <f>'Population 43133142'!V16/'Population 43133142'!W16</f>
        <v>#DIV/0!</v>
      </c>
      <c r="U14" s="108" t="e">
        <f>'Population 43133142'!W16/'Population 43133142'!X16</f>
        <v>#DIV/0!</v>
      </c>
      <c r="V14" s="108" t="e">
        <f>'Population 43133142'!X16/'Population 43133142'!Y16</f>
        <v>#DIV/0!</v>
      </c>
      <c r="W14" s="108" t="e">
        <f>'Population 43133142'!Y16/'Population 43133142'!Z16</f>
        <v>#DIV/0!</v>
      </c>
      <c r="X14" s="108" t="e">
        <f>'Population 43133142'!Z16/'Population 43133142'!AA16</f>
        <v>#DIV/0!</v>
      </c>
      <c r="Y14" s="108" t="e">
        <f>'Population 43133142'!AA16/'Population 43133142'!AB16</f>
        <v>#DIV/0!</v>
      </c>
      <c r="Z14" s="108" t="e">
        <f>'Population 43133142'!AB16/'Population 43133142'!AC16</f>
        <v>#DIV/0!</v>
      </c>
      <c r="AA14" s="108" t="e">
        <f>'Population 43133142'!AC16/'Population 43133142'!AD16</f>
        <v>#DIV/0!</v>
      </c>
      <c r="AB14" s="108" t="e">
        <f>'Population 43133142'!AD16/'Population 43133142'!AE16</f>
        <v>#DIV/0!</v>
      </c>
      <c r="AC14" s="108" t="e">
        <f>'Population 43133142'!AE16/'Population 43133142'!AF16</f>
        <v>#DIV/0!</v>
      </c>
      <c r="AD14" s="108" t="e">
        <f>'Population 43133142'!AF16/'Population 43133142'!AG16</f>
        <v>#DIV/0!</v>
      </c>
      <c r="AE14" s="108" t="e">
        <f>'Population 43133142'!AG16/'Population 43133142'!AH16</f>
        <v>#DIV/0!</v>
      </c>
      <c r="AF14" s="108" t="e">
        <f>'Population 43133142'!AH16/'Population 43133142'!AI16</f>
        <v>#DIV/0!</v>
      </c>
      <c r="AG14" s="108" t="e">
        <f>'Population 43133142'!AI16/'Population 43133142'!AJ16</f>
        <v>#DIV/0!</v>
      </c>
      <c r="AH14" s="108" t="e">
        <f>'Population 43133142'!AJ16/'Population 43133142'!AK16</f>
        <v>#DIV/0!</v>
      </c>
      <c r="AI14" s="108" t="e">
        <f>'Population 43133142'!AK16/'Population 43133142'!AL16</f>
        <v>#DIV/0!</v>
      </c>
      <c r="AJ14" s="108" t="e">
        <f>'Population 43133142'!AL16/'Population 43133142'!AM16</f>
        <v>#DIV/0!</v>
      </c>
      <c r="AK14" s="108" t="e">
        <f>'Population 43133142'!AM16/'Population 43133142'!AN16</f>
        <v>#DIV/0!</v>
      </c>
      <c r="AL14" s="108" t="e">
        <f>'Population 43133142'!AN16/'Population 43133142'!AO16</f>
        <v>#DIV/0!</v>
      </c>
      <c r="AM14" s="108" t="e">
        <f>'Population 43133142'!AO16/'Population 43133142'!AP16</f>
        <v>#DIV/0!</v>
      </c>
      <c r="AN14" s="108" t="e">
        <f>'Population 43133142'!AP16/'Population 43133142'!AQ16</f>
        <v>#DIV/0!</v>
      </c>
      <c r="AO14" s="108" t="e">
        <f>'Population 43133142'!AQ16/'Population 43133142'!AR16</f>
        <v>#DIV/0!</v>
      </c>
      <c r="AP14" s="108" t="e">
        <f>'Population 43133142'!AR16/'Population 43133142'!AS16</f>
        <v>#DIV/0!</v>
      </c>
      <c r="AQ14" s="108" t="e">
        <f>'Population 43133142'!AS16/'Population 43133142'!AT16</f>
        <v>#DIV/0!</v>
      </c>
      <c r="AR14" s="108" t="e">
        <f>'Population 43133142'!AT16/'Population 43133142'!AU16</f>
        <v>#DIV/0!</v>
      </c>
      <c r="AS14" s="108" t="e">
        <f>'Population 43133142'!AU16/'Population 43133142'!AV16</f>
        <v>#DIV/0!</v>
      </c>
      <c r="AT14" s="108" t="e">
        <f>'Population 43133142'!AV16/'Population 43133142'!AW16</f>
        <v>#DIV/0!</v>
      </c>
      <c r="AU14" s="108" t="e">
        <f>'Population 43133142'!AW16/'Population 43133142'!AX16</f>
        <v>#DIV/0!</v>
      </c>
      <c r="AV14" s="108" t="e">
        <f>'Population 43133142'!AX16/'Population 43133142'!AY16</f>
        <v>#DIV/0!</v>
      </c>
      <c r="AW14" s="108" t="e">
        <f>'Population 43133142'!AY16/'Population 43133142'!AZ16</f>
        <v>#DIV/0!</v>
      </c>
      <c r="AX14" s="108" t="e">
        <f>'Population 43133142'!AZ16/'Population 43133142'!BA16</f>
        <v>#DIV/0!</v>
      </c>
      <c r="AY14" s="108" t="e">
        <f>'Population 43133142'!BA16/'Population 43133142'!BB16</f>
        <v>#DIV/0!</v>
      </c>
      <c r="AZ14" s="108" t="e">
        <f>'Population 43133142'!BB16/'Population 43133142'!BC16</f>
        <v>#DIV/0!</v>
      </c>
      <c r="BA14" s="108" t="e">
        <f>'Population 43133142'!BC16/'Population 43133142'!BD16</f>
        <v>#DIV/0!</v>
      </c>
      <c r="BB14" s="108" t="e">
        <f>'Population 43133142'!BD16/'Population 43133142'!BE16</f>
        <v>#DIV/0!</v>
      </c>
      <c r="BC14" s="108" t="e">
        <f>'Population 43133142'!BE16/'Population 43133142'!BF16</f>
        <v>#DIV/0!</v>
      </c>
      <c r="BD14" s="108" t="e">
        <f>'Population 43133142'!BF16/'Population 43133142'!BG16</f>
        <v>#DIV/0!</v>
      </c>
      <c r="BE14" s="108" t="e">
        <f>'Population 43133142'!BG16/'Population 43133142'!BH16</f>
        <v>#DIV/0!</v>
      </c>
      <c r="BF14" s="108" t="e">
        <f>'Population 43133142'!BH16/'Population 43133142'!BI16</f>
        <v>#DIV/0!</v>
      </c>
      <c r="BG14" s="108" t="e">
        <f>'Population 43133142'!BI16/'Population 43133142'!BJ16</f>
        <v>#DIV/0!</v>
      </c>
      <c r="BH14" s="108" t="e">
        <f>'Population 43133142'!BJ16/'Population 43133142'!BK16</f>
        <v>#DIV/0!</v>
      </c>
      <c r="BI14" s="108" t="e">
        <f>'Population 43133142'!BK16/'Population 43133142'!BL16</f>
        <v>#DIV/0!</v>
      </c>
      <c r="BJ14" s="108" t="e">
        <f>'Population 43133142'!BL16/'Population 43133142'!BM16</f>
        <v>#DIV/0!</v>
      </c>
      <c r="BK14" s="108" t="e">
        <f>'Population 43133142'!BM16/'Population 43133142'!BN16</f>
        <v>#DIV/0!</v>
      </c>
      <c r="BL14" s="108" t="e">
        <f>'Population 43133142'!BN16/'Population 43133142'!BO16</f>
        <v>#DIV/0!</v>
      </c>
      <c r="BM14" s="108" t="e">
        <f>'Population 43133142'!BO16/'Population 43133142'!BP16</f>
        <v>#DIV/0!</v>
      </c>
      <c r="BN14" s="108" t="e">
        <f>'Population 43133142'!BP16/'Population 43133142'!BQ16</f>
        <v>#DIV/0!</v>
      </c>
      <c r="BO14" s="108" t="e">
        <f>'Population 43133142'!BQ16/'Population 43133142'!BR16</f>
        <v>#DIV/0!</v>
      </c>
      <c r="BP14" s="108" t="e">
        <f>'Population 43133142'!BR16/'Population 43133142'!BS16</f>
        <v>#DIV/0!</v>
      </c>
      <c r="BQ14" s="108" t="e">
        <f>'Population 43133142'!BS16/'Population 43133142'!BT16</f>
        <v>#DIV/0!</v>
      </c>
      <c r="BR14" s="108" t="e">
        <f>'Population 43133142'!BT16/'Population 43133142'!BU16</f>
        <v>#DIV/0!</v>
      </c>
      <c r="BS14" s="108" t="e">
        <f>'Population 43133142'!BU16/'Population 43133142'!BV16</f>
        <v>#DIV/0!</v>
      </c>
    </row>
    <row r="15" spans="1:71" x14ac:dyDescent="0.2">
      <c r="A15" s="1" t="s">
        <v>18</v>
      </c>
      <c r="B15" s="108">
        <v>0.36353790613718412</v>
      </c>
      <c r="C15" s="108">
        <v>0.37273050907796368</v>
      </c>
      <c r="D15" s="108">
        <v>0.36910626319493317</v>
      </c>
      <c r="E15" s="108">
        <v>0.36553889082664809</v>
      </c>
      <c r="F15" s="108">
        <v>0.36489685492052754</v>
      </c>
      <c r="G15" s="108">
        <v>0.36817420435510889</v>
      </c>
      <c r="H15" s="108">
        <v>0.3670844327176781</v>
      </c>
      <c r="I15" s="108"/>
      <c r="J15" s="108"/>
      <c r="K15" s="108"/>
      <c r="L15" s="108"/>
      <c r="M15" s="108"/>
      <c r="N15" s="108"/>
      <c r="O15" s="108" t="e">
        <f>'Population 43133142'!Q17/'Population 43133142'!R17</f>
        <v>#DIV/0!</v>
      </c>
      <c r="P15" s="108" t="e">
        <f>'Population 43133142'!R17/'Population 43133142'!S17</f>
        <v>#DIV/0!</v>
      </c>
      <c r="Q15" s="108" t="e">
        <f>'Population 43133142'!S17/'Population 43133142'!T17</f>
        <v>#DIV/0!</v>
      </c>
      <c r="R15" s="108" t="e">
        <f>'Population 43133142'!T17/'Population 43133142'!U17</f>
        <v>#DIV/0!</v>
      </c>
      <c r="S15" s="108" t="e">
        <f>'Population 43133142'!U17/'Population 43133142'!V17</f>
        <v>#DIV/0!</v>
      </c>
      <c r="T15" s="108" t="e">
        <f>'Population 43133142'!V17/'Population 43133142'!W17</f>
        <v>#DIV/0!</v>
      </c>
      <c r="U15" s="108" t="e">
        <f>'Population 43133142'!W17/'Population 43133142'!X17</f>
        <v>#DIV/0!</v>
      </c>
      <c r="V15" s="108" t="e">
        <f>'Population 43133142'!X17/'Population 43133142'!Y17</f>
        <v>#DIV/0!</v>
      </c>
      <c r="W15" s="108" t="e">
        <f>'Population 43133142'!Y17/'Population 43133142'!Z17</f>
        <v>#DIV/0!</v>
      </c>
      <c r="X15" s="108" t="e">
        <f>'Population 43133142'!Z17/'Population 43133142'!AA17</f>
        <v>#DIV/0!</v>
      </c>
      <c r="Y15" s="108" t="e">
        <f>'Population 43133142'!AA17/'Population 43133142'!AB17</f>
        <v>#DIV/0!</v>
      </c>
      <c r="Z15" s="108" t="e">
        <f>'Population 43133142'!AB17/'Population 43133142'!AC17</f>
        <v>#DIV/0!</v>
      </c>
      <c r="AA15" s="108" t="e">
        <f>'Population 43133142'!AC17/'Population 43133142'!AD17</f>
        <v>#DIV/0!</v>
      </c>
      <c r="AB15" s="108" t="e">
        <f>'Population 43133142'!AD17/'Population 43133142'!AE17</f>
        <v>#DIV/0!</v>
      </c>
      <c r="AC15" s="108" t="e">
        <f>'Population 43133142'!AE17/'Population 43133142'!AF17</f>
        <v>#DIV/0!</v>
      </c>
      <c r="AD15" s="108" t="e">
        <f>'Population 43133142'!AF17/'Population 43133142'!AG17</f>
        <v>#DIV/0!</v>
      </c>
      <c r="AE15" s="108" t="e">
        <f>'Population 43133142'!AG17/'Population 43133142'!AH17</f>
        <v>#DIV/0!</v>
      </c>
      <c r="AF15" s="108" t="e">
        <f>'Population 43133142'!AH17/'Population 43133142'!AI17</f>
        <v>#DIV/0!</v>
      </c>
      <c r="AG15" s="108" t="e">
        <f>'Population 43133142'!AI17/'Population 43133142'!AJ17</f>
        <v>#DIV/0!</v>
      </c>
      <c r="AH15" s="108" t="e">
        <f>'Population 43133142'!AJ17/'Population 43133142'!AK17</f>
        <v>#DIV/0!</v>
      </c>
      <c r="AI15" s="108" t="e">
        <f>'Population 43133142'!AK17/'Population 43133142'!AL17</f>
        <v>#DIV/0!</v>
      </c>
      <c r="AJ15" s="108" t="e">
        <f>'Population 43133142'!AL17/'Population 43133142'!AM17</f>
        <v>#DIV/0!</v>
      </c>
      <c r="AK15" s="108" t="e">
        <f>'Population 43133142'!AM17/'Population 43133142'!AN17</f>
        <v>#DIV/0!</v>
      </c>
      <c r="AL15" s="108" t="e">
        <f>'Population 43133142'!AN17/'Population 43133142'!AO17</f>
        <v>#DIV/0!</v>
      </c>
      <c r="AM15" s="108" t="e">
        <f>'Population 43133142'!AO17/'Population 43133142'!AP17</f>
        <v>#DIV/0!</v>
      </c>
      <c r="AN15" s="108" t="e">
        <f>'Population 43133142'!AP17/'Population 43133142'!AQ17</f>
        <v>#DIV/0!</v>
      </c>
      <c r="AO15" s="108" t="e">
        <f>'Population 43133142'!AQ17/'Population 43133142'!AR17</f>
        <v>#DIV/0!</v>
      </c>
      <c r="AP15" s="108" t="e">
        <f>'Population 43133142'!AR17/'Population 43133142'!AS17</f>
        <v>#DIV/0!</v>
      </c>
      <c r="AQ15" s="108" t="e">
        <f>'Population 43133142'!AS17/'Population 43133142'!AT17</f>
        <v>#DIV/0!</v>
      </c>
      <c r="AR15" s="108" t="e">
        <f>'Population 43133142'!AT17/'Population 43133142'!AU17</f>
        <v>#DIV/0!</v>
      </c>
      <c r="AS15" s="108" t="e">
        <f>'Population 43133142'!AU17/'Population 43133142'!AV17</f>
        <v>#DIV/0!</v>
      </c>
      <c r="AT15" s="108" t="e">
        <f>'Population 43133142'!AV17/'Population 43133142'!AW17</f>
        <v>#DIV/0!</v>
      </c>
      <c r="AU15" s="108" t="e">
        <f>'Population 43133142'!AW17/'Population 43133142'!AX17</f>
        <v>#DIV/0!</v>
      </c>
      <c r="AV15" s="108" t="e">
        <f>'Population 43133142'!AX17/'Population 43133142'!AY17</f>
        <v>#DIV/0!</v>
      </c>
      <c r="AW15" s="108" t="e">
        <f>'Population 43133142'!AY17/'Population 43133142'!AZ17</f>
        <v>#DIV/0!</v>
      </c>
      <c r="AX15" s="108" t="e">
        <f>'Population 43133142'!AZ17/'Population 43133142'!BA17</f>
        <v>#DIV/0!</v>
      </c>
      <c r="AY15" s="108" t="e">
        <f>'Population 43133142'!BA17/'Population 43133142'!BB17</f>
        <v>#DIV/0!</v>
      </c>
      <c r="AZ15" s="108" t="e">
        <f>'Population 43133142'!BB17/'Population 43133142'!BC17</f>
        <v>#DIV/0!</v>
      </c>
      <c r="BA15" s="108" t="e">
        <f>'Population 43133142'!BC17/'Population 43133142'!BD17</f>
        <v>#DIV/0!</v>
      </c>
      <c r="BB15" s="108" t="e">
        <f>'Population 43133142'!BD17/'Population 43133142'!BE17</f>
        <v>#DIV/0!</v>
      </c>
      <c r="BC15" s="108" t="e">
        <f>'Population 43133142'!BE17/'Population 43133142'!BF17</f>
        <v>#DIV/0!</v>
      </c>
      <c r="BD15" s="108" t="e">
        <f>'Population 43133142'!BF17/'Population 43133142'!BG17</f>
        <v>#DIV/0!</v>
      </c>
      <c r="BE15" s="108" t="e">
        <f>'Population 43133142'!BG17/'Population 43133142'!BH17</f>
        <v>#DIV/0!</v>
      </c>
      <c r="BF15" s="108" t="e">
        <f>'Population 43133142'!BH17/'Population 43133142'!BI17</f>
        <v>#DIV/0!</v>
      </c>
      <c r="BG15" s="108" t="e">
        <f>'Population 43133142'!BI17/'Population 43133142'!BJ17</f>
        <v>#DIV/0!</v>
      </c>
      <c r="BH15" s="108" t="e">
        <f>'Population 43133142'!BJ17/'Population 43133142'!BK17</f>
        <v>#DIV/0!</v>
      </c>
      <c r="BI15" s="108" t="e">
        <f>'Population 43133142'!BK17/'Population 43133142'!BL17</f>
        <v>#DIV/0!</v>
      </c>
      <c r="BJ15" s="108" t="e">
        <f>'Population 43133142'!BL17/'Population 43133142'!BM17</f>
        <v>#DIV/0!</v>
      </c>
      <c r="BK15" s="108" t="e">
        <f>'Population 43133142'!BM17/'Population 43133142'!BN17</f>
        <v>#DIV/0!</v>
      </c>
      <c r="BL15" s="108" t="e">
        <f>'Population 43133142'!BN17/'Population 43133142'!BO17</f>
        <v>#DIV/0!</v>
      </c>
      <c r="BM15" s="108" t="e">
        <f>'Population 43133142'!BO17/'Population 43133142'!BP17</f>
        <v>#DIV/0!</v>
      </c>
      <c r="BN15" s="108" t="e">
        <f>'Population 43133142'!BP17/'Population 43133142'!BQ17</f>
        <v>#DIV/0!</v>
      </c>
      <c r="BO15" s="108" t="e">
        <f>'Population 43133142'!BQ17/'Population 43133142'!BR17</f>
        <v>#DIV/0!</v>
      </c>
      <c r="BP15" s="108" t="e">
        <f>'Population 43133142'!BR17/'Population 43133142'!BS17</f>
        <v>#DIV/0!</v>
      </c>
      <c r="BQ15" s="108" t="e">
        <f>'Population 43133142'!BS17/'Population 43133142'!BT17</f>
        <v>#DIV/0!</v>
      </c>
      <c r="BR15" s="108" t="e">
        <f>'Population 43133142'!BT17/'Population 43133142'!BU17</f>
        <v>#DIV/0!</v>
      </c>
      <c r="BS15" s="108" t="e">
        <f>'Population 43133142'!BU17/'Population 43133142'!BV17</f>
        <v>#DIV/0!</v>
      </c>
    </row>
    <row r="16" spans="1:71" x14ac:dyDescent="0.2">
      <c r="A16" s="1" t="s">
        <v>19</v>
      </c>
      <c r="B16" s="108">
        <v>0.46120689655172414</v>
      </c>
      <c r="C16" s="108">
        <v>0.47076023391812866</v>
      </c>
      <c r="D16" s="108">
        <v>0.47147147147147145</v>
      </c>
      <c r="E16" s="108">
        <v>0.47</v>
      </c>
      <c r="F16" s="108">
        <v>0.47285714285714286</v>
      </c>
      <c r="G16" s="108">
        <v>0.46875</v>
      </c>
      <c r="H16" s="108">
        <v>0.46068965517241378</v>
      </c>
      <c r="I16" s="108"/>
      <c r="J16" s="108"/>
      <c r="K16" s="108"/>
      <c r="L16" s="108"/>
      <c r="M16" s="108"/>
      <c r="N16" s="108"/>
      <c r="O16" s="108" t="e">
        <f>'Population 43133142'!Q18/'Population 43133142'!R18</f>
        <v>#DIV/0!</v>
      </c>
      <c r="P16" s="108" t="e">
        <f>'Population 43133142'!R18/'Population 43133142'!S18</f>
        <v>#DIV/0!</v>
      </c>
      <c r="Q16" s="108" t="e">
        <f>'Population 43133142'!S18/'Population 43133142'!T18</f>
        <v>#DIV/0!</v>
      </c>
      <c r="R16" s="108" t="e">
        <f>'Population 43133142'!T18/'Population 43133142'!U18</f>
        <v>#DIV/0!</v>
      </c>
      <c r="S16" s="108" t="e">
        <f>'Population 43133142'!U18/'Population 43133142'!V18</f>
        <v>#DIV/0!</v>
      </c>
      <c r="T16" s="108" t="e">
        <f>'Population 43133142'!V18/'Population 43133142'!W18</f>
        <v>#DIV/0!</v>
      </c>
      <c r="U16" s="108" t="e">
        <f>'Population 43133142'!W18/'Population 43133142'!X18</f>
        <v>#DIV/0!</v>
      </c>
      <c r="V16" s="108" t="e">
        <f>'Population 43133142'!X18/'Population 43133142'!Y18</f>
        <v>#DIV/0!</v>
      </c>
      <c r="W16" s="108" t="e">
        <f>'Population 43133142'!Y18/'Population 43133142'!Z18</f>
        <v>#DIV/0!</v>
      </c>
      <c r="X16" s="108" t="e">
        <f>'Population 43133142'!Z18/'Population 43133142'!AA18</f>
        <v>#DIV/0!</v>
      </c>
      <c r="Y16" s="108" t="e">
        <f>'Population 43133142'!AA18/'Population 43133142'!AB18</f>
        <v>#DIV/0!</v>
      </c>
      <c r="Z16" s="108" t="e">
        <f>'Population 43133142'!AB18/'Population 43133142'!AC18</f>
        <v>#DIV/0!</v>
      </c>
      <c r="AA16" s="108" t="e">
        <f>'Population 43133142'!AC18/'Population 43133142'!AD18</f>
        <v>#DIV/0!</v>
      </c>
      <c r="AB16" s="108" t="e">
        <f>'Population 43133142'!AD18/'Population 43133142'!AE18</f>
        <v>#DIV/0!</v>
      </c>
      <c r="AC16" s="108" t="e">
        <f>'Population 43133142'!AE18/'Population 43133142'!AF18</f>
        <v>#DIV/0!</v>
      </c>
      <c r="AD16" s="108" t="e">
        <f>'Population 43133142'!AF18/'Population 43133142'!AG18</f>
        <v>#DIV/0!</v>
      </c>
      <c r="AE16" s="108" t="e">
        <f>'Population 43133142'!AG18/'Population 43133142'!AH18</f>
        <v>#DIV/0!</v>
      </c>
      <c r="AF16" s="108" t="e">
        <f>'Population 43133142'!AH18/'Population 43133142'!AI18</f>
        <v>#DIV/0!</v>
      </c>
      <c r="AG16" s="108" t="e">
        <f>'Population 43133142'!AI18/'Population 43133142'!AJ18</f>
        <v>#DIV/0!</v>
      </c>
      <c r="AH16" s="108" t="e">
        <f>'Population 43133142'!AJ18/'Population 43133142'!AK18</f>
        <v>#DIV/0!</v>
      </c>
      <c r="AI16" s="108" t="e">
        <f>'Population 43133142'!AK18/'Population 43133142'!AL18</f>
        <v>#DIV/0!</v>
      </c>
      <c r="AJ16" s="108" t="e">
        <f>'Population 43133142'!AL18/'Population 43133142'!AM18</f>
        <v>#DIV/0!</v>
      </c>
      <c r="AK16" s="108" t="e">
        <f>'Population 43133142'!AM18/'Population 43133142'!AN18</f>
        <v>#DIV/0!</v>
      </c>
      <c r="AL16" s="108" t="e">
        <f>'Population 43133142'!AN18/'Population 43133142'!AO18</f>
        <v>#DIV/0!</v>
      </c>
      <c r="AM16" s="108" t="e">
        <f>'Population 43133142'!AO18/'Population 43133142'!AP18</f>
        <v>#DIV/0!</v>
      </c>
      <c r="AN16" s="108" t="e">
        <f>'Population 43133142'!AP18/'Population 43133142'!AQ18</f>
        <v>#DIV/0!</v>
      </c>
      <c r="AO16" s="108" t="e">
        <f>'Population 43133142'!AQ18/'Population 43133142'!AR18</f>
        <v>#DIV/0!</v>
      </c>
      <c r="AP16" s="108" t="e">
        <f>'Population 43133142'!AR18/'Population 43133142'!AS18</f>
        <v>#DIV/0!</v>
      </c>
      <c r="AQ16" s="108" t="e">
        <f>'Population 43133142'!AS18/'Population 43133142'!AT18</f>
        <v>#DIV/0!</v>
      </c>
      <c r="AR16" s="108" t="e">
        <f>'Population 43133142'!AT18/'Population 43133142'!AU18</f>
        <v>#DIV/0!</v>
      </c>
      <c r="AS16" s="108" t="e">
        <f>'Population 43133142'!AU18/'Population 43133142'!AV18</f>
        <v>#DIV/0!</v>
      </c>
      <c r="AT16" s="108" t="e">
        <f>'Population 43133142'!AV18/'Population 43133142'!AW18</f>
        <v>#DIV/0!</v>
      </c>
      <c r="AU16" s="108" t="e">
        <f>'Population 43133142'!AW18/'Population 43133142'!AX18</f>
        <v>#DIV/0!</v>
      </c>
      <c r="AV16" s="108" t="e">
        <f>'Population 43133142'!AX18/'Population 43133142'!AY18</f>
        <v>#DIV/0!</v>
      </c>
      <c r="AW16" s="108" t="e">
        <f>'Population 43133142'!AY18/'Population 43133142'!AZ18</f>
        <v>#DIV/0!</v>
      </c>
      <c r="AX16" s="108" t="e">
        <f>'Population 43133142'!AZ18/'Population 43133142'!BA18</f>
        <v>#DIV/0!</v>
      </c>
      <c r="AY16" s="108" t="e">
        <f>'Population 43133142'!BA18/'Population 43133142'!BB18</f>
        <v>#DIV/0!</v>
      </c>
      <c r="AZ16" s="108" t="e">
        <f>'Population 43133142'!BB18/'Population 43133142'!BC18</f>
        <v>#DIV/0!</v>
      </c>
      <c r="BA16" s="108" t="e">
        <f>'Population 43133142'!BC18/'Population 43133142'!BD18</f>
        <v>#DIV/0!</v>
      </c>
      <c r="BB16" s="108" t="e">
        <f>'Population 43133142'!BD18/'Population 43133142'!BE18</f>
        <v>#DIV/0!</v>
      </c>
      <c r="BC16" s="108" t="e">
        <f>'Population 43133142'!BE18/'Population 43133142'!BF18</f>
        <v>#DIV/0!</v>
      </c>
      <c r="BD16" s="108" t="e">
        <f>'Population 43133142'!BF18/'Population 43133142'!BG18</f>
        <v>#DIV/0!</v>
      </c>
      <c r="BE16" s="108" t="e">
        <f>'Population 43133142'!BG18/'Population 43133142'!BH18</f>
        <v>#DIV/0!</v>
      </c>
      <c r="BF16" s="108" t="e">
        <f>'Population 43133142'!BH18/'Population 43133142'!BI18</f>
        <v>#DIV/0!</v>
      </c>
      <c r="BG16" s="108" t="e">
        <f>'Population 43133142'!BI18/'Population 43133142'!BJ18</f>
        <v>#DIV/0!</v>
      </c>
      <c r="BH16" s="108" t="e">
        <f>'Population 43133142'!BJ18/'Population 43133142'!BK18</f>
        <v>#DIV/0!</v>
      </c>
      <c r="BI16" s="108" t="e">
        <f>'Population 43133142'!BK18/'Population 43133142'!BL18</f>
        <v>#DIV/0!</v>
      </c>
      <c r="BJ16" s="108" t="e">
        <f>'Population 43133142'!BL18/'Population 43133142'!BM18</f>
        <v>#DIV/0!</v>
      </c>
      <c r="BK16" s="108" t="e">
        <f>'Population 43133142'!BM18/'Population 43133142'!BN18</f>
        <v>#DIV/0!</v>
      </c>
      <c r="BL16" s="108" t="e">
        <f>'Population 43133142'!BN18/'Population 43133142'!BO18</f>
        <v>#DIV/0!</v>
      </c>
      <c r="BM16" s="108" t="e">
        <f>'Population 43133142'!BO18/'Population 43133142'!BP18</f>
        <v>#DIV/0!</v>
      </c>
      <c r="BN16" s="108" t="e">
        <f>'Population 43133142'!BP18/'Population 43133142'!BQ18</f>
        <v>#DIV/0!</v>
      </c>
      <c r="BO16" s="108" t="e">
        <f>'Population 43133142'!BQ18/'Population 43133142'!BR18</f>
        <v>#DIV/0!</v>
      </c>
      <c r="BP16" s="108" t="e">
        <f>'Population 43133142'!BR18/'Population 43133142'!BS18</f>
        <v>#DIV/0!</v>
      </c>
      <c r="BQ16" s="108" t="e">
        <f>'Population 43133142'!BS18/'Population 43133142'!BT18</f>
        <v>#DIV/0!</v>
      </c>
      <c r="BR16" s="108" t="e">
        <f>'Population 43133142'!BT18/'Population 43133142'!BU18</f>
        <v>#DIV/0!</v>
      </c>
      <c r="BS16" s="108" t="e">
        <f>'Population 43133142'!BU18/'Population 43133142'!BV18</f>
        <v>#DIV/0!</v>
      </c>
    </row>
    <row r="17" spans="1:71" x14ac:dyDescent="0.2">
      <c r="A17" s="1" t="s">
        <v>21</v>
      </c>
      <c r="B17" s="108">
        <v>0.50170212765957445</v>
      </c>
      <c r="C17" s="108">
        <v>0.50692404532102397</v>
      </c>
      <c r="D17" s="108">
        <v>0.50877192982456143</v>
      </c>
      <c r="E17" s="108">
        <v>0.51649694501018328</v>
      </c>
      <c r="F17" s="108">
        <v>0.51985413290113447</v>
      </c>
      <c r="G17" s="108">
        <v>0.5215465163109142</v>
      </c>
      <c r="H17" s="108">
        <v>0.52373225152129821</v>
      </c>
      <c r="I17" s="108"/>
      <c r="J17" s="108"/>
      <c r="K17" s="108"/>
      <c r="L17" s="108"/>
      <c r="M17" s="108"/>
      <c r="N17" s="108"/>
      <c r="O17" s="108" t="e">
        <f>'Population 43133142'!Q19/'Population 43133142'!R19</f>
        <v>#DIV/0!</v>
      </c>
      <c r="P17" s="108" t="e">
        <f>'Population 43133142'!R19/'Population 43133142'!S19</f>
        <v>#DIV/0!</v>
      </c>
      <c r="Q17" s="108" t="e">
        <f>'Population 43133142'!S19/'Population 43133142'!T19</f>
        <v>#DIV/0!</v>
      </c>
      <c r="R17" s="108" t="e">
        <f>'Population 43133142'!T19/'Population 43133142'!U19</f>
        <v>#DIV/0!</v>
      </c>
      <c r="S17" s="108" t="e">
        <f>'Population 43133142'!U19/'Population 43133142'!V19</f>
        <v>#DIV/0!</v>
      </c>
      <c r="T17" s="108" t="e">
        <f>'Population 43133142'!V19/'Population 43133142'!W19</f>
        <v>#DIV/0!</v>
      </c>
      <c r="U17" s="108" t="e">
        <f>'Population 43133142'!W19/'Population 43133142'!X19</f>
        <v>#DIV/0!</v>
      </c>
      <c r="V17" s="108" t="e">
        <f>'Population 43133142'!X19/'Population 43133142'!Y19</f>
        <v>#DIV/0!</v>
      </c>
      <c r="W17" s="108" t="e">
        <f>'Population 43133142'!Y19/'Population 43133142'!Z19</f>
        <v>#DIV/0!</v>
      </c>
      <c r="X17" s="108" t="e">
        <f>'Population 43133142'!Z19/'Population 43133142'!AA19</f>
        <v>#DIV/0!</v>
      </c>
      <c r="Y17" s="108" t="e">
        <f>'Population 43133142'!AA19/'Population 43133142'!AB19</f>
        <v>#DIV/0!</v>
      </c>
      <c r="Z17" s="108" t="e">
        <f>'Population 43133142'!AB19/'Population 43133142'!AC19</f>
        <v>#DIV/0!</v>
      </c>
      <c r="AA17" s="108" t="e">
        <f>'Population 43133142'!AC19/'Population 43133142'!AD19</f>
        <v>#DIV/0!</v>
      </c>
      <c r="AB17" s="108" t="e">
        <f>'Population 43133142'!AD19/'Population 43133142'!AE19</f>
        <v>#DIV/0!</v>
      </c>
      <c r="AC17" s="108" t="e">
        <f>'Population 43133142'!AE19/'Population 43133142'!AF19</f>
        <v>#DIV/0!</v>
      </c>
      <c r="AD17" s="108" t="e">
        <f>'Population 43133142'!AF19/'Population 43133142'!AG19</f>
        <v>#DIV/0!</v>
      </c>
      <c r="AE17" s="108" t="e">
        <f>'Population 43133142'!AG19/'Population 43133142'!AH19</f>
        <v>#DIV/0!</v>
      </c>
      <c r="AF17" s="108" t="e">
        <f>'Population 43133142'!AH19/'Population 43133142'!AI19</f>
        <v>#DIV/0!</v>
      </c>
      <c r="AG17" s="108" t="e">
        <f>'Population 43133142'!AI19/'Population 43133142'!AJ19</f>
        <v>#DIV/0!</v>
      </c>
      <c r="AH17" s="108" t="e">
        <f>'Population 43133142'!AJ19/'Population 43133142'!AK19</f>
        <v>#DIV/0!</v>
      </c>
      <c r="AI17" s="108" t="e">
        <f>'Population 43133142'!AK19/'Population 43133142'!AL19</f>
        <v>#DIV/0!</v>
      </c>
      <c r="AJ17" s="108" t="e">
        <f>'Population 43133142'!AL19/'Population 43133142'!AM19</f>
        <v>#DIV/0!</v>
      </c>
      <c r="AK17" s="108" t="e">
        <f>'Population 43133142'!AM19/'Population 43133142'!AN19</f>
        <v>#DIV/0!</v>
      </c>
      <c r="AL17" s="108" t="e">
        <f>'Population 43133142'!AN19/'Population 43133142'!AO19</f>
        <v>#DIV/0!</v>
      </c>
      <c r="AM17" s="108" t="e">
        <f>'Population 43133142'!AO19/'Population 43133142'!AP19</f>
        <v>#DIV/0!</v>
      </c>
      <c r="AN17" s="108" t="e">
        <f>'Population 43133142'!AP19/'Population 43133142'!AQ19</f>
        <v>#DIV/0!</v>
      </c>
      <c r="AO17" s="108" t="e">
        <f>'Population 43133142'!AQ19/'Population 43133142'!AR19</f>
        <v>#DIV/0!</v>
      </c>
      <c r="AP17" s="108" t="e">
        <f>'Population 43133142'!AR19/'Population 43133142'!AS19</f>
        <v>#DIV/0!</v>
      </c>
      <c r="AQ17" s="108" t="e">
        <f>'Population 43133142'!AS19/'Population 43133142'!AT19</f>
        <v>#DIV/0!</v>
      </c>
      <c r="AR17" s="108" t="e">
        <f>'Population 43133142'!AT19/'Population 43133142'!AU19</f>
        <v>#DIV/0!</v>
      </c>
      <c r="AS17" s="108" t="e">
        <f>'Population 43133142'!AU19/'Population 43133142'!AV19</f>
        <v>#DIV/0!</v>
      </c>
      <c r="AT17" s="108" t="e">
        <f>'Population 43133142'!AV19/'Population 43133142'!AW19</f>
        <v>#DIV/0!</v>
      </c>
      <c r="AU17" s="108" t="e">
        <f>'Population 43133142'!AW19/'Population 43133142'!AX19</f>
        <v>#DIV/0!</v>
      </c>
      <c r="AV17" s="108" t="e">
        <f>'Population 43133142'!AX19/'Population 43133142'!AY19</f>
        <v>#DIV/0!</v>
      </c>
      <c r="AW17" s="108" t="e">
        <f>'Population 43133142'!AY19/'Population 43133142'!AZ19</f>
        <v>#DIV/0!</v>
      </c>
      <c r="AX17" s="108" t="e">
        <f>'Population 43133142'!AZ19/'Population 43133142'!BA19</f>
        <v>#DIV/0!</v>
      </c>
      <c r="AY17" s="108" t="e">
        <f>'Population 43133142'!BA19/'Population 43133142'!BB19</f>
        <v>#DIV/0!</v>
      </c>
      <c r="AZ17" s="108" t="e">
        <f>'Population 43133142'!BB19/'Population 43133142'!BC19</f>
        <v>#DIV/0!</v>
      </c>
      <c r="BA17" s="108" t="e">
        <f>'Population 43133142'!BC19/'Population 43133142'!BD19</f>
        <v>#DIV/0!</v>
      </c>
      <c r="BB17" s="108" t="e">
        <f>'Population 43133142'!BD19/'Population 43133142'!BE19</f>
        <v>#DIV/0!</v>
      </c>
      <c r="BC17" s="108" t="e">
        <f>'Population 43133142'!BE19/'Population 43133142'!BF19</f>
        <v>#DIV/0!</v>
      </c>
      <c r="BD17" s="108" t="e">
        <f>'Population 43133142'!BF19/'Population 43133142'!BG19</f>
        <v>#DIV/0!</v>
      </c>
      <c r="BE17" s="108" t="e">
        <f>'Population 43133142'!BG19/'Population 43133142'!BH19</f>
        <v>#DIV/0!</v>
      </c>
      <c r="BF17" s="108" t="e">
        <f>'Population 43133142'!BH19/'Population 43133142'!BI19</f>
        <v>#DIV/0!</v>
      </c>
      <c r="BG17" s="108" t="e">
        <f>'Population 43133142'!BI19/'Population 43133142'!BJ19</f>
        <v>#DIV/0!</v>
      </c>
      <c r="BH17" s="108" t="e">
        <f>'Population 43133142'!BJ19/'Population 43133142'!BK19</f>
        <v>#DIV/0!</v>
      </c>
      <c r="BI17" s="108" t="e">
        <f>'Population 43133142'!BK19/'Population 43133142'!BL19</f>
        <v>#DIV/0!</v>
      </c>
      <c r="BJ17" s="108" t="e">
        <f>'Population 43133142'!BL19/'Population 43133142'!BM19</f>
        <v>#DIV/0!</v>
      </c>
      <c r="BK17" s="108" t="e">
        <f>'Population 43133142'!BM19/'Population 43133142'!BN19</f>
        <v>#DIV/0!</v>
      </c>
      <c r="BL17" s="108" t="e">
        <f>'Population 43133142'!BN19/'Population 43133142'!BO19</f>
        <v>#DIV/0!</v>
      </c>
      <c r="BM17" s="108" t="e">
        <f>'Population 43133142'!BO19/'Population 43133142'!BP19</f>
        <v>#DIV/0!</v>
      </c>
      <c r="BN17" s="108" t="e">
        <f>'Population 43133142'!BP19/'Population 43133142'!BQ19</f>
        <v>#DIV/0!</v>
      </c>
      <c r="BO17" s="108" t="e">
        <f>'Population 43133142'!BQ19/'Population 43133142'!BR19</f>
        <v>#DIV/0!</v>
      </c>
      <c r="BP17" s="108" t="e">
        <f>'Population 43133142'!BR19/'Population 43133142'!BS19</f>
        <v>#DIV/0!</v>
      </c>
      <c r="BQ17" s="108" t="e">
        <f>'Population 43133142'!BS19/'Population 43133142'!BT19</f>
        <v>#DIV/0!</v>
      </c>
      <c r="BR17" s="108" t="e">
        <f>'Population 43133142'!BT19/'Population 43133142'!BU19</f>
        <v>#DIV/0!</v>
      </c>
      <c r="BS17" s="108" t="e">
        <f>'Population 43133142'!BU19/'Population 43133142'!BV19</f>
        <v>#DIV/0!</v>
      </c>
    </row>
    <row r="18" spans="1:71" x14ac:dyDescent="0.2">
      <c r="A18" s="1" t="s">
        <v>22</v>
      </c>
      <c r="B18" s="108">
        <v>0.38392857142857145</v>
      </c>
      <c r="C18" s="108">
        <v>0.40924657534246578</v>
      </c>
      <c r="D18" s="108">
        <v>0.4091680814940577</v>
      </c>
      <c r="E18" s="108">
        <v>0.40770465489566615</v>
      </c>
      <c r="F18" s="108">
        <v>0.42137404580152671</v>
      </c>
      <c r="G18" s="108">
        <v>0.42024539877300615</v>
      </c>
      <c r="H18" s="108">
        <v>0.43353474320241692</v>
      </c>
      <c r="I18" s="108"/>
      <c r="J18" s="108"/>
      <c r="K18" s="108"/>
      <c r="L18" s="108"/>
      <c r="M18" s="108"/>
      <c r="N18" s="108"/>
      <c r="O18" s="108" t="e">
        <f>'Population 43133142'!Q20/'Population 43133142'!R20</f>
        <v>#DIV/0!</v>
      </c>
      <c r="P18" s="108" t="e">
        <f>'Population 43133142'!R20/'Population 43133142'!S20</f>
        <v>#DIV/0!</v>
      </c>
      <c r="Q18" s="108" t="e">
        <f>'Population 43133142'!S20/'Population 43133142'!T20</f>
        <v>#DIV/0!</v>
      </c>
      <c r="R18" s="108" t="e">
        <f>'Population 43133142'!T20/'Population 43133142'!U20</f>
        <v>#DIV/0!</v>
      </c>
      <c r="S18" s="108" t="e">
        <f>'Population 43133142'!U20/'Population 43133142'!V20</f>
        <v>#DIV/0!</v>
      </c>
      <c r="T18" s="108" t="e">
        <f>'Population 43133142'!V20/'Population 43133142'!W20</f>
        <v>#DIV/0!</v>
      </c>
      <c r="U18" s="108" t="e">
        <f>'Population 43133142'!W20/'Population 43133142'!X20</f>
        <v>#DIV/0!</v>
      </c>
      <c r="V18" s="108" t="e">
        <f>'Population 43133142'!X20/'Population 43133142'!Y20</f>
        <v>#DIV/0!</v>
      </c>
      <c r="W18" s="108" t="e">
        <f>'Population 43133142'!Y20/'Population 43133142'!Z20</f>
        <v>#DIV/0!</v>
      </c>
      <c r="X18" s="108" t="e">
        <f>'Population 43133142'!Z20/'Population 43133142'!AA20</f>
        <v>#DIV/0!</v>
      </c>
      <c r="Y18" s="108" t="e">
        <f>'Population 43133142'!AA20/'Population 43133142'!AB20</f>
        <v>#DIV/0!</v>
      </c>
      <c r="Z18" s="108" t="e">
        <f>'Population 43133142'!AB20/'Population 43133142'!AC20</f>
        <v>#DIV/0!</v>
      </c>
      <c r="AA18" s="108" t="e">
        <f>'Population 43133142'!AC20/'Population 43133142'!AD20</f>
        <v>#DIV/0!</v>
      </c>
      <c r="AB18" s="108" t="e">
        <f>'Population 43133142'!AD20/'Population 43133142'!AE20</f>
        <v>#DIV/0!</v>
      </c>
      <c r="AC18" s="108" t="e">
        <f>'Population 43133142'!AE20/'Population 43133142'!AF20</f>
        <v>#DIV/0!</v>
      </c>
      <c r="AD18" s="108" t="e">
        <f>'Population 43133142'!AF20/'Population 43133142'!AG20</f>
        <v>#DIV/0!</v>
      </c>
      <c r="AE18" s="108" t="e">
        <f>'Population 43133142'!AG20/'Population 43133142'!AH20</f>
        <v>#DIV/0!</v>
      </c>
      <c r="AF18" s="108" t="e">
        <f>'Population 43133142'!AH20/'Population 43133142'!AI20</f>
        <v>#DIV/0!</v>
      </c>
      <c r="AG18" s="108" t="e">
        <f>'Population 43133142'!AI20/'Population 43133142'!AJ20</f>
        <v>#DIV/0!</v>
      </c>
      <c r="AH18" s="108" t="e">
        <f>'Population 43133142'!AJ20/'Population 43133142'!AK20</f>
        <v>#DIV/0!</v>
      </c>
      <c r="AI18" s="108" t="e">
        <f>'Population 43133142'!AK20/'Population 43133142'!AL20</f>
        <v>#DIV/0!</v>
      </c>
      <c r="AJ18" s="108" t="e">
        <f>'Population 43133142'!AL20/'Population 43133142'!AM20</f>
        <v>#DIV/0!</v>
      </c>
      <c r="AK18" s="108" t="e">
        <f>'Population 43133142'!AM20/'Population 43133142'!AN20</f>
        <v>#DIV/0!</v>
      </c>
      <c r="AL18" s="108" t="e">
        <f>'Population 43133142'!AN20/'Population 43133142'!AO20</f>
        <v>#DIV/0!</v>
      </c>
      <c r="AM18" s="108" t="e">
        <f>'Population 43133142'!AO20/'Population 43133142'!AP20</f>
        <v>#DIV/0!</v>
      </c>
      <c r="AN18" s="108" t="e">
        <f>'Population 43133142'!AP20/'Population 43133142'!AQ20</f>
        <v>#DIV/0!</v>
      </c>
      <c r="AO18" s="108" t="e">
        <f>'Population 43133142'!AQ20/'Population 43133142'!AR20</f>
        <v>#DIV/0!</v>
      </c>
      <c r="AP18" s="108" t="e">
        <f>'Population 43133142'!AR20/'Population 43133142'!AS20</f>
        <v>#DIV/0!</v>
      </c>
      <c r="AQ18" s="108" t="e">
        <f>'Population 43133142'!AS20/'Population 43133142'!AT20</f>
        <v>#DIV/0!</v>
      </c>
      <c r="AR18" s="108" t="e">
        <f>'Population 43133142'!AT20/'Population 43133142'!AU20</f>
        <v>#DIV/0!</v>
      </c>
      <c r="AS18" s="108" t="e">
        <f>'Population 43133142'!AU20/'Population 43133142'!AV20</f>
        <v>#DIV/0!</v>
      </c>
      <c r="AT18" s="108" t="e">
        <f>'Population 43133142'!AV20/'Population 43133142'!AW20</f>
        <v>#DIV/0!</v>
      </c>
      <c r="AU18" s="108" t="e">
        <f>'Population 43133142'!AW20/'Population 43133142'!AX20</f>
        <v>#DIV/0!</v>
      </c>
      <c r="AV18" s="108" t="e">
        <f>'Population 43133142'!AX20/'Population 43133142'!AY20</f>
        <v>#DIV/0!</v>
      </c>
      <c r="AW18" s="108" t="e">
        <f>'Population 43133142'!AY20/'Population 43133142'!AZ20</f>
        <v>#DIV/0!</v>
      </c>
      <c r="AX18" s="108" t="e">
        <f>'Population 43133142'!AZ20/'Population 43133142'!BA20</f>
        <v>#DIV/0!</v>
      </c>
      <c r="AY18" s="108" t="e">
        <f>'Population 43133142'!BA20/'Population 43133142'!BB20</f>
        <v>#DIV/0!</v>
      </c>
      <c r="AZ18" s="108" t="e">
        <f>'Population 43133142'!BB20/'Population 43133142'!BC20</f>
        <v>#DIV/0!</v>
      </c>
      <c r="BA18" s="108" t="e">
        <f>'Population 43133142'!BC20/'Population 43133142'!BD20</f>
        <v>#DIV/0!</v>
      </c>
      <c r="BB18" s="108" t="e">
        <f>'Population 43133142'!BD20/'Population 43133142'!BE20</f>
        <v>#DIV/0!</v>
      </c>
      <c r="BC18" s="108" t="e">
        <f>'Population 43133142'!BE20/'Population 43133142'!BF20</f>
        <v>#DIV/0!</v>
      </c>
      <c r="BD18" s="108" t="e">
        <f>'Population 43133142'!BF20/'Population 43133142'!BG20</f>
        <v>#DIV/0!</v>
      </c>
      <c r="BE18" s="108" t="e">
        <f>'Population 43133142'!BG20/'Population 43133142'!BH20</f>
        <v>#DIV/0!</v>
      </c>
      <c r="BF18" s="108" t="e">
        <f>'Population 43133142'!BH20/'Population 43133142'!BI20</f>
        <v>#DIV/0!</v>
      </c>
      <c r="BG18" s="108" t="e">
        <f>'Population 43133142'!BI20/'Population 43133142'!BJ20</f>
        <v>#DIV/0!</v>
      </c>
      <c r="BH18" s="108" t="e">
        <f>'Population 43133142'!BJ20/'Population 43133142'!BK20</f>
        <v>#DIV/0!</v>
      </c>
      <c r="BI18" s="108" t="e">
        <f>'Population 43133142'!BK20/'Population 43133142'!BL20</f>
        <v>#DIV/0!</v>
      </c>
      <c r="BJ18" s="108" t="e">
        <f>'Population 43133142'!BL20/'Population 43133142'!BM20</f>
        <v>#DIV/0!</v>
      </c>
      <c r="BK18" s="108" t="e">
        <f>'Population 43133142'!BM20/'Population 43133142'!BN20</f>
        <v>#DIV/0!</v>
      </c>
      <c r="BL18" s="108" t="e">
        <f>'Population 43133142'!BN20/'Population 43133142'!BO20</f>
        <v>#DIV/0!</v>
      </c>
      <c r="BM18" s="108" t="e">
        <f>'Population 43133142'!BO20/'Population 43133142'!BP20</f>
        <v>#DIV/0!</v>
      </c>
      <c r="BN18" s="108" t="e">
        <f>'Population 43133142'!BP20/'Population 43133142'!BQ20</f>
        <v>#DIV/0!</v>
      </c>
      <c r="BO18" s="108" t="e">
        <f>'Population 43133142'!BQ20/'Population 43133142'!BR20</f>
        <v>#DIV/0!</v>
      </c>
      <c r="BP18" s="108" t="e">
        <f>'Population 43133142'!BR20/'Population 43133142'!BS20</f>
        <v>#DIV/0!</v>
      </c>
      <c r="BQ18" s="108" t="e">
        <f>'Population 43133142'!BS20/'Population 43133142'!BT20</f>
        <v>#DIV/0!</v>
      </c>
      <c r="BR18" s="108" t="e">
        <f>'Population 43133142'!BT20/'Population 43133142'!BU20</f>
        <v>#DIV/0!</v>
      </c>
      <c r="BS18" s="108" t="e">
        <f>'Population 43133142'!BU20/'Population 43133142'!BV20</f>
        <v>#DIV/0!</v>
      </c>
    </row>
    <row r="19" spans="1:71" x14ac:dyDescent="0.2">
      <c r="A19" s="1" t="s">
        <v>43</v>
      </c>
      <c r="B19" s="108">
        <v>0.4698972099853157</v>
      </c>
      <c r="C19" s="108">
        <v>0.47883211678832116</v>
      </c>
      <c r="D19" s="108">
        <v>0.47092198581560285</v>
      </c>
      <c r="E19" s="108">
        <v>0.47058823529411764</v>
      </c>
      <c r="F19" s="108">
        <v>0.45491251682368777</v>
      </c>
      <c r="G19" s="108">
        <v>0.43852459016393441</v>
      </c>
      <c r="H19" s="108">
        <v>0.43131868131868134</v>
      </c>
      <c r="I19" s="108"/>
      <c r="J19" s="108"/>
      <c r="K19" s="108"/>
      <c r="L19" s="108"/>
      <c r="M19" s="108"/>
      <c r="N19" s="108"/>
      <c r="O19" s="108" t="e">
        <f>'Population 43133142'!Q21/'Population 43133142'!R21</f>
        <v>#DIV/0!</v>
      </c>
      <c r="P19" s="108" t="e">
        <f>'Population 43133142'!R21/'Population 43133142'!S21</f>
        <v>#DIV/0!</v>
      </c>
      <c r="Q19" s="108" t="e">
        <f>'Population 43133142'!S21/'Population 43133142'!T21</f>
        <v>#DIV/0!</v>
      </c>
      <c r="R19" s="108" t="e">
        <f>'Population 43133142'!T21/'Population 43133142'!U21</f>
        <v>#DIV/0!</v>
      </c>
      <c r="S19" s="108" t="e">
        <f>'Population 43133142'!U21/'Population 43133142'!V21</f>
        <v>#DIV/0!</v>
      </c>
      <c r="T19" s="108" t="e">
        <f>'Population 43133142'!V21/'Population 43133142'!W21</f>
        <v>#DIV/0!</v>
      </c>
      <c r="U19" s="108" t="e">
        <f>'Population 43133142'!W21/'Population 43133142'!X21</f>
        <v>#DIV/0!</v>
      </c>
      <c r="V19" s="108" t="e">
        <f>'Population 43133142'!X21/'Population 43133142'!Y21</f>
        <v>#DIV/0!</v>
      </c>
      <c r="W19" s="108" t="e">
        <f>'Population 43133142'!Y21/'Population 43133142'!Z21</f>
        <v>#DIV/0!</v>
      </c>
      <c r="X19" s="108" t="e">
        <f>'Population 43133142'!Z21/'Population 43133142'!AA21</f>
        <v>#DIV/0!</v>
      </c>
      <c r="Y19" s="108" t="e">
        <f>'Population 43133142'!AA21/'Population 43133142'!AB21</f>
        <v>#DIV/0!</v>
      </c>
      <c r="Z19" s="108" t="e">
        <f>'Population 43133142'!AB21/'Population 43133142'!AC21</f>
        <v>#DIV/0!</v>
      </c>
      <c r="AA19" s="108" t="e">
        <f>'Population 43133142'!AC21/'Population 43133142'!AD21</f>
        <v>#DIV/0!</v>
      </c>
      <c r="AB19" s="108" t="e">
        <f>'Population 43133142'!AD21/'Population 43133142'!AE21</f>
        <v>#DIV/0!</v>
      </c>
      <c r="AC19" s="108" t="e">
        <f>'Population 43133142'!AE21/'Population 43133142'!AF21</f>
        <v>#DIV/0!</v>
      </c>
      <c r="AD19" s="108" t="e">
        <f>'Population 43133142'!AF21/'Population 43133142'!AG21</f>
        <v>#DIV/0!</v>
      </c>
      <c r="AE19" s="108" t="e">
        <f>'Population 43133142'!AG21/'Population 43133142'!AH21</f>
        <v>#DIV/0!</v>
      </c>
      <c r="AF19" s="108" t="e">
        <f>'Population 43133142'!AH21/'Population 43133142'!AI21</f>
        <v>#DIV/0!</v>
      </c>
      <c r="AG19" s="108" t="e">
        <f>'Population 43133142'!AI21/'Population 43133142'!AJ21</f>
        <v>#DIV/0!</v>
      </c>
      <c r="AH19" s="108" t="e">
        <f>'Population 43133142'!AJ21/'Population 43133142'!AK21</f>
        <v>#DIV/0!</v>
      </c>
      <c r="AI19" s="108" t="e">
        <f>'Population 43133142'!AK21/'Population 43133142'!AL21</f>
        <v>#DIV/0!</v>
      </c>
      <c r="AJ19" s="108" t="e">
        <f>'Population 43133142'!AL21/'Population 43133142'!AM21</f>
        <v>#DIV/0!</v>
      </c>
      <c r="AK19" s="108" t="e">
        <f>'Population 43133142'!AM21/'Population 43133142'!AN21</f>
        <v>#DIV/0!</v>
      </c>
      <c r="AL19" s="108" t="e">
        <f>'Population 43133142'!AN21/'Population 43133142'!AO21</f>
        <v>#DIV/0!</v>
      </c>
      <c r="AM19" s="108" t="e">
        <f>'Population 43133142'!AO21/'Population 43133142'!AP21</f>
        <v>#DIV/0!</v>
      </c>
      <c r="AN19" s="108" t="e">
        <f>'Population 43133142'!AP21/'Population 43133142'!AQ21</f>
        <v>#DIV/0!</v>
      </c>
      <c r="AO19" s="108" t="e">
        <f>'Population 43133142'!AQ21/'Population 43133142'!AR21</f>
        <v>#DIV/0!</v>
      </c>
      <c r="AP19" s="108" t="e">
        <f>'Population 43133142'!AR21/'Population 43133142'!AS21</f>
        <v>#DIV/0!</v>
      </c>
      <c r="AQ19" s="108" t="e">
        <f>'Population 43133142'!AS21/'Population 43133142'!AT21</f>
        <v>#DIV/0!</v>
      </c>
      <c r="AR19" s="108" t="e">
        <f>'Population 43133142'!AT21/'Population 43133142'!AU21</f>
        <v>#DIV/0!</v>
      </c>
      <c r="AS19" s="108" t="e">
        <f>'Population 43133142'!AU21/'Population 43133142'!AV21</f>
        <v>#DIV/0!</v>
      </c>
      <c r="AT19" s="108" t="e">
        <f>'Population 43133142'!AV21/'Population 43133142'!AW21</f>
        <v>#DIV/0!</v>
      </c>
      <c r="AU19" s="108" t="e">
        <f>'Population 43133142'!AW21/'Population 43133142'!AX21</f>
        <v>#DIV/0!</v>
      </c>
      <c r="AV19" s="108" t="e">
        <f>'Population 43133142'!AX21/'Population 43133142'!AY21</f>
        <v>#DIV/0!</v>
      </c>
      <c r="AW19" s="108" t="e">
        <f>'Population 43133142'!AY21/'Population 43133142'!AZ21</f>
        <v>#DIV/0!</v>
      </c>
      <c r="AX19" s="108" t="e">
        <f>'Population 43133142'!AZ21/'Population 43133142'!BA21</f>
        <v>#DIV/0!</v>
      </c>
      <c r="AY19" s="108" t="e">
        <f>'Population 43133142'!BA21/'Population 43133142'!BB21</f>
        <v>#DIV/0!</v>
      </c>
      <c r="AZ19" s="108" t="e">
        <f>'Population 43133142'!BB21/'Population 43133142'!BC21</f>
        <v>#DIV/0!</v>
      </c>
      <c r="BA19" s="108" t="e">
        <f>'Population 43133142'!BC21/'Population 43133142'!BD21</f>
        <v>#DIV/0!</v>
      </c>
      <c r="BB19" s="108" t="e">
        <f>'Population 43133142'!BD21/'Population 43133142'!BE21</f>
        <v>#DIV/0!</v>
      </c>
      <c r="BC19" s="108" t="e">
        <f>'Population 43133142'!BE21/'Population 43133142'!BF21</f>
        <v>#DIV/0!</v>
      </c>
      <c r="BD19" s="108" t="e">
        <f>'Population 43133142'!BF21/'Population 43133142'!BG21</f>
        <v>#DIV/0!</v>
      </c>
      <c r="BE19" s="108" t="e">
        <f>'Population 43133142'!BG21/'Population 43133142'!BH21</f>
        <v>#DIV/0!</v>
      </c>
      <c r="BF19" s="108" t="e">
        <f>'Population 43133142'!BH21/'Population 43133142'!BI21</f>
        <v>#DIV/0!</v>
      </c>
      <c r="BG19" s="108" t="e">
        <f>'Population 43133142'!BI21/'Population 43133142'!BJ21</f>
        <v>#DIV/0!</v>
      </c>
      <c r="BH19" s="108" t="e">
        <f>'Population 43133142'!BJ21/'Population 43133142'!BK21</f>
        <v>#DIV/0!</v>
      </c>
      <c r="BI19" s="108" t="e">
        <f>'Population 43133142'!BK21/'Population 43133142'!BL21</f>
        <v>#DIV/0!</v>
      </c>
      <c r="BJ19" s="108" t="e">
        <f>'Population 43133142'!BL21/'Population 43133142'!BM21</f>
        <v>#DIV/0!</v>
      </c>
      <c r="BK19" s="108" t="e">
        <f>'Population 43133142'!BM21/'Population 43133142'!BN21</f>
        <v>#DIV/0!</v>
      </c>
      <c r="BL19" s="108" t="e">
        <f>'Population 43133142'!BN21/'Population 43133142'!BO21</f>
        <v>#DIV/0!</v>
      </c>
      <c r="BM19" s="108" t="e">
        <f>'Population 43133142'!BO21/'Population 43133142'!BP21</f>
        <v>#DIV/0!</v>
      </c>
      <c r="BN19" s="108" t="e">
        <f>'Population 43133142'!BP21/'Population 43133142'!BQ21</f>
        <v>#DIV/0!</v>
      </c>
      <c r="BO19" s="108" t="e">
        <f>'Population 43133142'!BQ21/'Population 43133142'!BR21</f>
        <v>#DIV/0!</v>
      </c>
      <c r="BP19" s="108" t="e">
        <f>'Population 43133142'!BR21/'Population 43133142'!BS21</f>
        <v>#DIV/0!</v>
      </c>
      <c r="BQ19" s="108" t="e">
        <f>'Population 43133142'!BS21/'Population 43133142'!BT21</f>
        <v>#DIV/0!</v>
      </c>
      <c r="BR19" s="108" t="e">
        <f>'Population 43133142'!BT21/'Population 43133142'!BU21</f>
        <v>#DIV/0!</v>
      </c>
      <c r="BS19" s="108" t="e">
        <f>'Population 43133142'!BU21/'Population 43133142'!BV21</f>
        <v>#DIV/0!</v>
      </c>
    </row>
    <row r="20" spans="1:71" x14ac:dyDescent="0.2">
      <c r="A20" s="1" t="s">
        <v>47</v>
      </c>
      <c r="B20" s="108">
        <v>0.48680618744313015</v>
      </c>
      <c r="C20" s="108">
        <v>0.48882681564245811</v>
      </c>
      <c r="D20" s="108">
        <v>0.48526703499079188</v>
      </c>
      <c r="E20" s="108">
        <v>0.48724954462659381</v>
      </c>
      <c r="F20" s="108">
        <v>0.49409627611262491</v>
      </c>
      <c r="G20" s="108">
        <v>0.4950405770964833</v>
      </c>
      <c r="H20" s="108">
        <v>0.49556737588652483</v>
      </c>
      <c r="I20" s="108"/>
      <c r="J20" s="108"/>
      <c r="K20" s="108"/>
      <c r="L20" s="108"/>
      <c r="M20" s="108"/>
      <c r="N20" s="108"/>
      <c r="O20" s="108" t="e">
        <f>'Population 43133142'!Q22/'Population 43133142'!R22</f>
        <v>#DIV/0!</v>
      </c>
      <c r="P20" s="108" t="e">
        <f>'Population 43133142'!R22/'Population 43133142'!S22</f>
        <v>#DIV/0!</v>
      </c>
      <c r="Q20" s="108" t="e">
        <f>'Population 43133142'!S22/'Population 43133142'!T22</f>
        <v>#DIV/0!</v>
      </c>
      <c r="R20" s="108" t="e">
        <f>'Population 43133142'!T22/'Population 43133142'!U22</f>
        <v>#DIV/0!</v>
      </c>
      <c r="S20" s="108" t="e">
        <f>'Population 43133142'!U22/'Population 43133142'!V22</f>
        <v>#DIV/0!</v>
      </c>
      <c r="T20" s="108" t="e">
        <f>'Population 43133142'!V22/'Population 43133142'!W22</f>
        <v>#DIV/0!</v>
      </c>
      <c r="U20" s="108" t="e">
        <f>'Population 43133142'!W22/'Population 43133142'!X22</f>
        <v>#DIV/0!</v>
      </c>
      <c r="V20" s="108" t="e">
        <f>'Population 43133142'!X22/'Population 43133142'!Y22</f>
        <v>#DIV/0!</v>
      </c>
      <c r="W20" s="108" t="e">
        <f>'Population 43133142'!Y22/'Population 43133142'!Z22</f>
        <v>#DIV/0!</v>
      </c>
      <c r="X20" s="108" t="e">
        <f>'Population 43133142'!Z22/'Population 43133142'!AA22</f>
        <v>#DIV/0!</v>
      </c>
      <c r="Y20" s="108" t="e">
        <f>'Population 43133142'!AA22/'Population 43133142'!AB22</f>
        <v>#DIV/0!</v>
      </c>
      <c r="Z20" s="108" t="e">
        <f>'Population 43133142'!AB22/'Population 43133142'!AC22</f>
        <v>#DIV/0!</v>
      </c>
      <c r="AA20" s="108" t="e">
        <f>'Population 43133142'!AC22/'Population 43133142'!AD22</f>
        <v>#DIV/0!</v>
      </c>
      <c r="AB20" s="108" t="e">
        <f>'Population 43133142'!AD22/'Population 43133142'!AE22</f>
        <v>#DIV/0!</v>
      </c>
      <c r="AC20" s="108" t="e">
        <f>'Population 43133142'!AE22/'Population 43133142'!AF22</f>
        <v>#DIV/0!</v>
      </c>
      <c r="AD20" s="108" t="e">
        <f>'Population 43133142'!AF22/'Population 43133142'!AG22</f>
        <v>#DIV/0!</v>
      </c>
      <c r="AE20" s="108" t="e">
        <f>'Population 43133142'!AG22/'Population 43133142'!AH22</f>
        <v>#DIV/0!</v>
      </c>
      <c r="AF20" s="108" t="e">
        <f>'Population 43133142'!AH22/'Population 43133142'!AI22</f>
        <v>#DIV/0!</v>
      </c>
      <c r="AG20" s="108" t="e">
        <f>'Population 43133142'!AI22/'Population 43133142'!AJ22</f>
        <v>#DIV/0!</v>
      </c>
      <c r="AH20" s="108" t="e">
        <f>'Population 43133142'!AJ22/'Population 43133142'!AK22</f>
        <v>#DIV/0!</v>
      </c>
      <c r="AI20" s="108" t="e">
        <f>'Population 43133142'!AK22/'Population 43133142'!AL22</f>
        <v>#DIV/0!</v>
      </c>
      <c r="AJ20" s="108" t="e">
        <f>'Population 43133142'!AL22/'Population 43133142'!AM22</f>
        <v>#DIV/0!</v>
      </c>
      <c r="AK20" s="108" t="e">
        <f>'Population 43133142'!AM22/'Population 43133142'!AN22</f>
        <v>#DIV/0!</v>
      </c>
      <c r="AL20" s="108" t="e">
        <f>'Population 43133142'!AN22/'Population 43133142'!AO22</f>
        <v>#DIV/0!</v>
      </c>
      <c r="AM20" s="108" t="e">
        <f>'Population 43133142'!AO22/'Population 43133142'!AP22</f>
        <v>#DIV/0!</v>
      </c>
      <c r="AN20" s="108" t="e">
        <f>'Population 43133142'!AP22/'Population 43133142'!AQ22</f>
        <v>#DIV/0!</v>
      </c>
      <c r="AO20" s="108" t="e">
        <f>'Population 43133142'!AQ22/'Population 43133142'!AR22</f>
        <v>#DIV/0!</v>
      </c>
      <c r="AP20" s="108" t="e">
        <f>'Population 43133142'!AR22/'Population 43133142'!AS22</f>
        <v>#DIV/0!</v>
      </c>
      <c r="AQ20" s="108" t="e">
        <f>'Population 43133142'!AS22/'Population 43133142'!AT22</f>
        <v>#DIV/0!</v>
      </c>
      <c r="AR20" s="108" t="e">
        <f>'Population 43133142'!AT22/'Population 43133142'!AU22</f>
        <v>#DIV/0!</v>
      </c>
      <c r="AS20" s="108" t="e">
        <f>'Population 43133142'!AU22/'Population 43133142'!AV22</f>
        <v>#DIV/0!</v>
      </c>
      <c r="AT20" s="108" t="e">
        <f>'Population 43133142'!AV22/'Population 43133142'!AW22</f>
        <v>#DIV/0!</v>
      </c>
      <c r="AU20" s="108" t="e">
        <f>'Population 43133142'!AW22/'Population 43133142'!AX22</f>
        <v>#DIV/0!</v>
      </c>
      <c r="AV20" s="108" t="e">
        <f>'Population 43133142'!AX22/'Population 43133142'!AY22</f>
        <v>#DIV/0!</v>
      </c>
      <c r="AW20" s="108" t="e">
        <f>'Population 43133142'!AY22/'Population 43133142'!AZ22</f>
        <v>#DIV/0!</v>
      </c>
      <c r="AX20" s="108" t="e">
        <f>'Population 43133142'!AZ22/'Population 43133142'!BA22</f>
        <v>#DIV/0!</v>
      </c>
      <c r="AY20" s="108" t="e">
        <f>'Population 43133142'!BA22/'Population 43133142'!BB22</f>
        <v>#DIV/0!</v>
      </c>
      <c r="AZ20" s="108" t="e">
        <f>'Population 43133142'!BB22/'Population 43133142'!BC22</f>
        <v>#DIV/0!</v>
      </c>
      <c r="BA20" s="108" t="e">
        <f>'Population 43133142'!BC22/'Population 43133142'!BD22</f>
        <v>#DIV/0!</v>
      </c>
      <c r="BB20" s="108" t="e">
        <f>'Population 43133142'!BD22/'Population 43133142'!BE22</f>
        <v>#DIV/0!</v>
      </c>
      <c r="BC20" s="108" t="e">
        <f>'Population 43133142'!BE22/'Population 43133142'!BF22</f>
        <v>#DIV/0!</v>
      </c>
      <c r="BD20" s="108" t="e">
        <f>'Population 43133142'!BF22/'Population 43133142'!BG22</f>
        <v>#DIV/0!</v>
      </c>
      <c r="BE20" s="108" t="e">
        <f>'Population 43133142'!BG22/'Population 43133142'!BH22</f>
        <v>#DIV/0!</v>
      </c>
      <c r="BF20" s="108" t="e">
        <f>'Population 43133142'!BH22/'Population 43133142'!BI22</f>
        <v>#DIV/0!</v>
      </c>
      <c r="BG20" s="108" t="e">
        <f>'Population 43133142'!BI22/'Population 43133142'!BJ22</f>
        <v>#DIV/0!</v>
      </c>
      <c r="BH20" s="108" t="e">
        <f>'Population 43133142'!BJ22/'Population 43133142'!BK22</f>
        <v>#DIV/0!</v>
      </c>
      <c r="BI20" s="108" t="e">
        <f>'Population 43133142'!BK22/'Population 43133142'!BL22</f>
        <v>#DIV/0!</v>
      </c>
      <c r="BJ20" s="108" t="e">
        <f>'Population 43133142'!BL22/'Population 43133142'!BM22</f>
        <v>#DIV/0!</v>
      </c>
      <c r="BK20" s="108" t="e">
        <f>'Population 43133142'!BM22/'Population 43133142'!BN22</f>
        <v>#DIV/0!</v>
      </c>
      <c r="BL20" s="108" t="e">
        <f>'Population 43133142'!BN22/'Population 43133142'!BO22</f>
        <v>#DIV/0!</v>
      </c>
      <c r="BM20" s="108" t="e">
        <f>'Population 43133142'!BO22/'Population 43133142'!BP22</f>
        <v>#DIV/0!</v>
      </c>
      <c r="BN20" s="108" t="e">
        <f>'Population 43133142'!BP22/'Population 43133142'!BQ22</f>
        <v>#DIV/0!</v>
      </c>
      <c r="BO20" s="108" t="e">
        <f>'Population 43133142'!BQ22/'Population 43133142'!BR22</f>
        <v>#DIV/0!</v>
      </c>
      <c r="BP20" s="108" t="e">
        <f>'Population 43133142'!BR22/'Population 43133142'!BS22</f>
        <v>#DIV/0!</v>
      </c>
      <c r="BQ20" s="108" t="e">
        <f>'Population 43133142'!BS22/'Population 43133142'!BT22</f>
        <v>#DIV/0!</v>
      </c>
      <c r="BR20" s="108" t="e">
        <f>'Population 43133142'!BT22/'Population 43133142'!BU22</f>
        <v>#DIV/0!</v>
      </c>
      <c r="BS20" s="108" t="e">
        <f>'Population 43133142'!BU22/'Population 43133142'!BV22</f>
        <v>#DIV/0!</v>
      </c>
    </row>
    <row r="21" spans="1:71" x14ac:dyDescent="0.2">
      <c r="A21" s="1" t="s">
        <v>51</v>
      </c>
      <c r="B21" s="108">
        <v>0.54753161974704201</v>
      </c>
      <c r="C21" s="108">
        <v>0.55321732092270337</v>
      </c>
      <c r="D21" s="108">
        <v>0.54941976790716285</v>
      </c>
      <c r="E21" s="108">
        <v>0.55297361165813308</v>
      </c>
      <c r="F21" s="108">
        <v>0.55813055233680953</v>
      </c>
      <c r="G21" s="108">
        <v>0.5543900543900544</v>
      </c>
      <c r="H21" s="108">
        <v>0.55034856700232382</v>
      </c>
      <c r="I21" s="108"/>
      <c r="J21" s="108"/>
      <c r="K21" s="108"/>
      <c r="L21" s="108"/>
      <c r="M21" s="108"/>
      <c r="N21" s="108"/>
      <c r="O21" s="108" t="e">
        <f>'Population 43133142'!Q23/'Population 43133142'!R23</f>
        <v>#DIV/0!</v>
      </c>
      <c r="P21" s="108" t="e">
        <f>'Population 43133142'!R23/'Population 43133142'!S23</f>
        <v>#DIV/0!</v>
      </c>
      <c r="Q21" s="108" t="e">
        <f>'Population 43133142'!S23/'Population 43133142'!T23</f>
        <v>#DIV/0!</v>
      </c>
      <c r="R21" s="108" t="e">
        <f>'Population 43133142'!T23/'Population 43133142'!U23</f>
        <v>#DIV/0!</v>
      </c>
      <c r="S21" s="108" t="e">
        <f>'Population 43133142'!U23/'Population 43133142'!V23</f>
        <v>#DIV/0!</v>
      </c>
      <c r="T21" s="108" t="e">
        <f>'Population 43133142'!V23/'Population 43133142'!W23</f>
        <v>#DIV/0!</v>
      </c>
      <c r="U21" s="108" t="e">
        <f>'Population 43133142'!W23/'Population 43133142'!X23</f>
        <v>#DIV/0!</v>
      </c>
      <c r="V21" s="108" t="e">
        <f>'Population 43133142'!X23/'Population 43133142'!Y23</f>
        <v>#DIV/0!</v>
      </c>
      <c r="W21" s="108" t="e">
        <f>'Population 43133142'!Y23/'Population 43133142'!Z23</f>
        <v>#DIV/0!</v>
      </c>
      <c r="X21" s="108" t="e">
        <f>'Population 43133142'!Z23/'Population 43133142'!AA23</f>
        <v>#DIV/0!</v>
      </c>
      <c r="Y21" s="108" t="e">
        <f>'Population 43133142'!AA23/'Population 43133142'!AB23</f>
        <v>#DIV/0!</v>
      </c>
      <c r="Z21" s="108" t="e">
        <f>'Population 43133142'!AB23/'Population 43133142'!AC23</f>
        <v>#DIV/0!</v>
      </c>
      <c r="AA21" s="108" t="e">
        <f>'Population 43133142'!AC23/'Population 43133142'!AD23</f>
        <v>#DIV/0!</v>
      </c>
      <c r="AB21" s="108" t="e">
        <f>'Population 43133142'!AD23/'Population 43133142'!AE23</f>
        <v>#DIV/0!</v>
      </c>
      <c r="AC21" s="108" t="e">
        <f>'Population 43133142'!AE23/'Population 43133142'!AF23</f>
        <v>#DIV/0!</v>
      </c>
      <c r="AD21" s="108" t="e">
        <f>'Population 43133142'!AF23/'Population 43133142'!AG23</f>
        <v>#DIV/0!</v>
      </c>
      <c r="AE21" s="108" t="e">
        <f>'Population 43133142'!AG23/'Population 43133142'!AH23</f>
        <v>#DIV/0!</v>
      </c>
      <c r="AF21" s="108" t="e">
        <f>'Population 43133142'!AH23/'Population 43133142'!AI23</f>
        <v>#DIV/0!</v>
      </c>
      <c r="AG21" s="108" t="e">
        <f>'Population 43133142'!AI23/'Population 43133142'!AJ23</f>
        <v>#DIV/0!</v>
      </c>
      <c r="AH21" s="108" t="e">
        <f>'Population 43133142'!AJ23/'Population 43133142'!AK23</f>
        <v>#DIV/0!</v>
      </c>
      <c r="AI21" s="108" t="e">
        <f>'Population 43133142'!AK23/'Population 43133142'!AL23</f>
        <v>#DIV/0!</v>
      </c>
      <c r="AJ21" s="108" t="e">
        <f>'Population 43133142'!AL23/'Population 43133142'!AM23</f>
        <v>#DIV/0!</v>
      </c>
      <c r="AK21" s="108" t="e">
        <f>'Population 43133142'!AM23/'Population 43133142'!AN23</f>
        <v>#DIV/0!</v>
      </c>
      <c r="AL21" s="108" t="e">
        <f>'Population 43133142'!AN23/'Population 43133142'!AO23</f>
        <v>#DIV/0!</v>
      </c>
      <c r="AM21" s="108" t="e">
        <f>'Population 43133142'!AO23/'Population 43133142'!AP23</f>
        <v>#DIV/0!</v>
      </c>
      <c r="AN21" s="108" t="e">
        <f>'Population 43133142'!AP23/'Population 43133142'!AQ23</f>
        <v>#DIV/0!</v>
      </c>
      <c r="AO21" s="108" t="e">
        <f>'Population 43133142'!AQ23/'Population 43133142'!AR23</f>
        <v>#DIV/0!</v>
      </c>
      <c r="AP21" s="108" t="e">
        <f>'Population 43133142'!AR23/'Population 43133142'!AS23</f>
        <v>#DIV/0!</v>
      </c>
      <c r="AQ21" s="108" t="e">
        <f>'Population 43133142'!AS23/'Population 43133142'!AT23</f>
        <v>#DIV/0!</v>
      </c>
      <c r="AR21" s="108" t="e">
        <f>'Population 43133142'!AT23/'Population 43133142'!AU23</f>
        <v>#DIV/0!</v>
      </c>
      <c r="AS21" s="108" t="e">
        <f>'Population 43133142'!AU23/'Population 43133142'!AV23</f>
        <v>#DIV/0!</v>
      </c>
      <c r="AT21" s="108" t="e">
        <f>'Population 43133142'!AV23/'Population 43133142'!AW23</f>
        <v>#DIV/0!</v>
      </c>
      <c r="AU21" s="108" t="e">
        <f>'Population 43133142'!AW23/'Population 43133142'!AX23</f>
        <v>#DIV/0!</v>
      </c>
      <c r="AV21" s="108" t="e">
        <f>'Population 43133142'!AX23/'Population 43133142'!AY23</f>
        <v>#DIV/0!</v>
      </c>
      <c r="AW21" s="108" t="e">
        <f>'Population 43133142'!AY23/'Population 43133142'!AZ23</f>
        <v>#DIV/0!</v>
      </c>
      <c r="AX21" s="108" t="e">
        <f>'Population 43133142'!AZ23/'Population 43133142'!BA23</f>
        <v>#DIV/0!</v>
      </c>
      <c r="AY21" s="108" t="e">
        <f>'Population 43133142'!BA23/'Population 43133142'!BB23</f>
        <v>#DIV/0!</v>
      </c>
      <c r="AZ21" s="108" t="e">
        <f>'Population 43133142'!BB23/'Population 43133142'!BC23</f>
        <v>#DIV/0!</v>
      </c>
      <c r="BA21" s="108" t="e">
        <f>'Population 43133142'!BC23/'Population 43133142'!BD23</f>
        <v>#DIV/0!</v>
      </c>
      <c r="BB21" s="108" t="e">
        <f>'Population 43133142'!BD23/'Population 43133142'!BE23</f>
        <v>#DIV/0!</v>
      </c>
      <c r="BC21" s="108" t="e">
        <f>'Population 43133142'!BE23/'Population 43133142'!BF23</f>
        <v>#DIV/0!</v>
      </c>
      <c r="BD21" s="108" t="e">
        <f>'Population 43133142'!BF23/'Population 43133142'!BG23</f>
        <v>#DIV/0!</v>
      </c>
      <c r="BE21" s="108" t="e">
        <f>'Population 43133142'!BG23/'Population 43133142'!BH23</f>
        <v>#DIV/0!</v>
      </c>
      <c r="BF21" s="108" t="e">
        <f>'Population 43133142'!BH23/'Population 43133142'!BI23</f>
        <v>#DIV/0!</v>
      </c>
      <c r="BG21" s="108" t="e">
        <f>'Population 43133142'!BI23/'Population 43133142'!BJ23</f>
        <v>#DIV/0!</v>
      </c>
      <c r="BH21" s="108" t="e">
        <f>'Population 43133142'!BJ23/'Population 43133142'!BK23</f>
        <v>#DIV/0!</v>
      </c>
      <c r="BI21" s="108" t="e">
        <f>'Population 43133142'!BK23/'Population 43133142'!BL23</f>
        <v>#DIV/0!</v>
      </c>
      <c r="BJ21" s="108" t="e">
        <f>'Population 43133142'!BL23/'Population 43133142'!BM23</f>
        <v>#DIV/0!</v>
      </c>
      <c r="BK21" s="108" t="e">
        <f>'Population 43133142'!BM23/'Population 43133142'!BN23</f>
        <v>#DIV/0!</v>
      </c>
      <c r="BL21" s="108" t="e">
        <f>'Population 43133142'!BN23/'Population 43133142'!BO23</f>
        <v>#DIV/0!</v>
      </c>
      <c r="BM21" s="108" t="e">
        <f>'Population 43133142'!BO23/'Population 43133142'!BP23</f>
        <v>#DIV/0!</v>
      </c>
      <c r="BN21" s="108" t="e">
        <f>'Population 43133142'!BP23/'Population 43133142'!BQ23</f>
        <v>#DIV/0!</v>
      </c>
      <c r="BO21" s="108" t="e">
        <f>'Population 43133142'!BQ23/'Population 43133142'!BR23</f>
        <v>#DIV/0!</v>
      </c>
      <c r="BP21" s="108" t="e">
        <f>'Population 43133142'!BR23/'Population 43133142'!BS23</f>
        <v>#DIV/0!</v>
      </c>
      <c r="BQ21" s="108" t="e">
        <f>'Population 43133142'!BS23/'Population 43133142'!BT23</f>
        <v>#DIV/0!</v>
      </c>
      <c r="BR21" s="108" t="e">
        <f>'Population 43133142'!BT23/'Population 43133142'!BU23</f>
        <v>#DIV/0!</v>
      </c>
      <c r="BS21" s="108" t="e">
        <f>'Population 43133142'!BU23/'Population 43133142'!BV23</f>
        <v>#DIV/0!</v>
      </c>
    </row>
    <row r="22" spans="1:71" x14ac:dyDescent="0.2">
      <c r="A22" s="1" t="s">
        <v>52</v>
      </c>
      <c r="B22" s="108">
        <v>0.62941176470588234</v>
      </c>
      <c r="C22" s="108">
        <v>0.6277864178330741</v>
      </c>
      <c r="D22" s="108">
        <v>0.62362780972294829</v>
      </c>
      <c r="E22" s="108">
        <v>0.60698898994734318</v>
      </c>
      <c r="F22" s="108">
        <v>0.62052772808586765</v>
      </c>
      <c r="G22" s="108">
        <v>0.62068965517241381</v>
      </c>
      <c r="H22" s="108">
        <v>0.61943587483472895</v>
      </c>
      <c r="I22" s="108"/>
      <c r="J22" s="108"/>
      <c r="K22" s="108"/>
      <c r="L22" s="108"/>
      <c r="M22" s="108"/>
      <c r="N22" s="108"/>
      <c r="O22" s="108" t="e">
        <f>'Population 43133142'!Q24/'Population 43133142'!R24</f>
        <v>#DIV/0!</v>
      </c>
      <c r="P22" s="108" t="e">
        <f>'Population 43133142'!R24/'Population 43133142'!S24</f>
        <v>#DIV/0!</v>
      </c>
      <c r="Q22" s="108" t="e">
        <f>'Population 43133142'!S24/'Population 43133142'!T24</f>
        <v>#DIV/0!</v>
      </c>
      <c r="R22" s="108" t="e">
        <f>'Population 43133142'!T24/'Population 43133142'!U24</f>
        <v>#DIV/0!</v>
      </c>
      <c r="S22" s="108" t="e">
        <f>'Population 43133142'!U24/'Population 43133142'!V24</f>
        <v>#DIV/0!</v>
      </c>
      <c r="T22" s="108" t="e">
        <f>'Population 43133142'!V24/'Population 43133142'!W24</f>
        <v>#DIV/0!</v>
      </c>
      <c r="U22" s="108" t="e">
        <f>'Population 43133142'!W24/'Population 43133142'!X24</f>
        <v>#DIV/0!</v>
      </c>
      <c r="V22" s="108" t="e">
        <f>'Population 43133142'!X24/'Population 43133142'!Y24</f>
        <v>#DIV/0!</v>
      </c>
      <c r="W22" s="108" t="e">
        <f>'Population 43133142'!Y24/'Population 43133142'!Z24</f>
        <v>#DIV/0!</v>
      </c>
      <c r="X22" s="108" t="e">
        <f>'Population 43133142'!Z24/'Population 43133142'!AA24</f>
        <v>#DIV/0!</v>
      </c>
      <c r="Y22" s="108" t="e">
        <f>'Population 43133142'!AA24/'Population 43133142'!AB24</f>
        <v>#DIV/0!</v>
      </c>
      <c r="Z22" s="108" t="e">
        <f>'Population 43133142'!AB24/'Population 43133142'!AC24</f>
        <v>#DIV/0!</v>
      </c>
      <c r="AA22" s="108" t="e">
        <f>'Population 43133142'!AC24/'Population 43133142'!AD24</f>
        <v>#DIV/0!</v>
      </c>
      <c r="AB22" s="108" t="e">
        <f>'Population 43133142'!AD24/'Population 43133142'!AE24</f>
        <v>#DIV/0!</v>
      </c>
      <c r="AC22" s="108" t="e">
        <f>'Population 43133142'!AE24/'Population 43133142'!AF24</f>
        <v>#DIV/0!</v>
      </c>
      <c r="AD22" s="108" t="e">
        <f>'Population 43133142'!AF24/'Population 43133142'!AG24</f>
        <v>#DIV/0!</v>
      </c>
      <c r="AE22" s="108" t="e">
        <f>'Population 43133142'!AG24/'Population 43133142'!AH24</f>
        <v>#DIV/0!</v>
      </c>
      <c r="AF22" s="108" t="e">
        <f>'Population 43133142'!AH24/'Population 43133142'!AI24</f>
        <v>#DIV/0!</v>
      </c>
      <c r="AG22" s="108" t="e">
        <f>'Population 43133142'!AI24/'Population 43133142'!AJ24</f>
        <v>#DIV/0!</v>
      </c>
      <c r="AH22" s="108" t="e">
        <f>'Population 43133142'!AJ24/'Population 43133142'!AK24</f>
        <v>#DIV/0!</v>
      </c>
      <c r="AI22" s="108" t="e">
        <f>'Population 43133142'!AK24/'Population 43133142'!AL24</f>
        <v>#DIV/0!</v>
      </c>
      <c r="AJ22" s="108" t="e">
        <f>'Population 43133142'!AL24/'Population 43133142'!AM24</f>
        <v>#DIV/0!</v>
      </c>
      <c r="AK22" s="108" t="e">
        <f>'Population 43133142'!AM24/'Population 43133142'!AN24</f>
        <v>#DIV/0!</v>
      </c>
      <c r="AL22" s="108" t="e">
        <f>'Population 43133142'!AN24/'Population 43133142'!AO24</f>
        <v>#DIV/0!</v>
      </c>
      <c r="AM22" s="108" t="e">
        <f>'Population 43133142'!AO24/'Population 43133142'!AP24</f>
        <v>#DIV/0!</v>
      </c>
      <c r="AN22" s="108" t="e">
        <f>'Population 43133142'!AP24/'Population 43133142'!AQ24</f>
        <v>#DIV/0!</v>
      </c>
      <c r="AO22" s="108" t="e">
        <f>'Population 43133142'!AQ24/'Population 43133142'!AR24</f>
        <v>#DIV/0!</v>
      </c>
      <c r="AP22" s="108" t="e">
        <f>'Population 43133142'!AR24/'Population 43133142'!AS24</f>
        <v>#DIV/0!</v>
      </c>
      <c r="AQ22" s="108" t="e">
        <f>'Population 43133142'!AS24/'Population 43133142'!AT24</f>
        <v>#DIV/0!</v>
      </c>
      <c r="AR22" s="108" t="e">
        <f>'Population 43133142'!AT24/'Population 43133142'!AU24</f>
        <v>#DIV/0!</v>
      </c>
      <c r="AS22" s="108" t="e">
        <f>'Population 43133142'!AU24/'Population 43133142'!AV24</f>
        <v>#DIV/0!</v>
      </c>
      <c r="AT22" s="108" t="e">
        <f>'Population 43133142'!AV24/'Population 43133142'!AW24</f>
        <v>#DIV/0!</v>
      </c>
      <c r="AU22" s="108" t="e">
        <f>'Population 43133142'!AW24/'Population 43133142'!AX24</f>
        <v>#DIV/0!</v>
      </c>
      <c r="AV22" s="108" t="e">
        <f>'Population 43133142'!AX24/'Population 43133142'!AY24</f>
        <v>#DIV/0!</v>
      </c>
      <c r="AW22" s="108" t="e">
        <f>'Population 43133142'!AY24/'Population 43133142'!AZ24</f>
        <v>#DIV/0!</v>
      </c>
      <c r="AX22" s="108" t="e">
        <f>'Population 43133142'!AZ24/'Population 43133142'!BA24</f>
        <v>#DIV/0!</v>
      </c>
      <c r="AY22" s="108" t="e">
        <f>'Population 43133142'!BA24/'Population 43133142'!BB24</f>
        <v>#DIV/0!</v>
      </c>
      <c r="AZ22" s="108" t="e">
        <f>'Population 43133142'!BB24/'Population 43133142'!BC24</f>
        <v>#DIV/0!</v>
      </c>
      <c r="BA22" s="108" t="e">
        <f>'Population 43133142'!BC24/'Population 43133142'!BD24</f>
        <v>#DIV/0!</v>
      </c>
      <c r="BB22" s="108" t="e">
        <f>'Population 43133142'!BD24/'Population 43133142'!BE24</f>
        <v>#DIV/0!</v>
      </c>
      <c r="BC22" s="108" t="e">
        <f>'Population 43133142'!BE24/'Population 43133142'!BF24</f>
        <v>#DIV/0!</v>
      </c>
      <c r="BD22" s="108" t="e">
        <f>'Population 43133142'!BF24/'Population 43133142'!BG24</f>
        <v>#DIV/0!</v>
      </c>
      <c r="BE22" s="108" t="e">
        <f>'Population 43133142'!BG24/'Population 43133142'!BH24</f>
        <v>#DIV/0!</v>
      </c>
      <c r="BF22" s="108" t="e">
        <f>'Population 43133142'!BH24/'Population 43133142'!BI24</f>
        <v>#DIV/0!</v>
      </c>
      <c r="BG22" s="108" t="e">
        <f>'Population 43133142'!BI24/'Population 43133142'!BJ24</f>
        <v>#DIV/0!</v>
      </c>
      <c r="BH22" s="108" t="e">
        <f>'Population 43133142'!BJ24/'Population 43133142'!BK24</f>
        <v>#DIV/0!</v>
      </c>
      <c r="BI22" s="108" t="e">
        <f>'Population 43133142'!BK24/'Population 43133142'!BL24</f>
        <v>#DIV/0!</v>
      </c>
      <c r="BJ22" s="108" t="e">
        <f>'Population 43133142'!BL24/'Population 43133142'!BM24</f>
        <v>#DIV/0!</v>
      </c>
      <c r="BK22" s="108" t="e">
        <f>'Population 43133142'!BM24/'Population 43133142'!BN24</f>
        <v>#DIV/0!</v>
      </c>
      <c r="BL22" s="108" t="e">
        <f>'Population 43133142'!BN24/'Population 43133142'!BO24</f>
        <v>#DIV/0!</v>
      </c>
      <c r="BM22" s="108" t="e">
        <f>'Population 43133142'!BO24/'Population 43133142'!BP24</f>
        <v>#DIV/0!</v>
      </c>
      <c r="BN22" s="108" t="e">
        <f>'Population 43133142'!BP24/'Population 43133142'!BQ24</f>
        <v>#DIV/0!</v>
      </c>
      <c r="BO22" s="108" t="e">
        <f>'Population 43133142'!BQ24/'Population 43133142'!BR24</f>
        <v>#DIV/0!</v>
      </c>
      <c r="BP22" s="108" t="e">
        <f>'Population 43133142'!BR24/'Population 43133142'!BS24</f>
        <v>#DIV/0!</v>
      </c>
      <c r="BQ22" s="108" t="e">
        <f>'Population 43133142'!BS24/'Population 43133142'!BT24</f>
        <v>#DIV/0!</v>
      </c>
      <c r="BR22" s="108" t="e">
        <f>'Population 43133142'!BT24/'Population 43133142'!BU24</f>
        <v>#DIV/0!</v>
      </c>
      <c r="BS22" s="108" t="e">
        <f>'Population 43133142'!BU24/'Population 43133142'!BV24</f>
        <v>#DIV/0!</v>
      </c>
    </row>
    <row r="23" spans="1:71" x14ac:dyDescent="0.2">
      <c r="A23" s="1" t="s">
        <v>54</v>
      </c>
      <c r="B23" s="108">
        <v>0.59116819943756171</v>
      </c>
      <c r="C23" s="108">
        <v>0.59288627095604896</v>
      </c>
      <c r="D23" s="108">
        <v>0.58606587850397796</v>
      </c>
      <c r="E23" s="108">
        <v>0.58605648380896047</v>
      </c>
      <c r="F23" s="108">
        <v>0.58814079158755661</v>
      </c>
      <c r="G23" s="108">
        <v>0.58809296869271943</v>
      </c>
      <c r="H23" s="108">
        <v>0.58642793987621578</v>
      </c>
      <c r="I23" s="108"/>
      <c r="J23" s="108"/>
      <c r="K23" s="108"/>
      <c r="L23" s="108"/>
      <c r="M23" s="108"/>
      <c r="N23" s="108"/>
      <c r="O23" s="108" t="e">
        <f>'Population 43133142'!Q25/'Population 43133142'!R25</f>
        <v>#DIV/0!</v>
      </c>
      <c r="P23" s="108" t="e">
        <f>'Population 43133142'!R25/'Population 43133142'!S25</f>
        <v>#DIV/0!</v>
      </c>
      <c r="Q23" s="108" t="e">
        <f>'Population 43133142'!S25/'Population 43133142'!T25</f>
        <v>#DIV/0!</v>
      </c>
      <c r="R23" s="108" t="e">
        <f>'Population 43133142'!T25/'Population 43133142'!U25</f>
        <v>#DIV/0!</v>
      </c>
      <c r="S23" s="108" t="e">
        <f>'Population 43133142'!U25/'Population 43133142'!V25</f>
        <v>#DIV/0!</v>
      </c>
      <c r="T23" s="108" t="e">
        <f>'Population 43133142'!V25/'Population 43133142'!W25</f>
        <v>#DIV/0!</v>
      </c>
      <c r="U23" s="108" t="e">
        <f>'Population 43133142'!W25/'Population 43133142'!X25</f>
        <v>#DIV/0!</v>
      </c>
      <c r="V23" s="108" t="e">
        <f>'Population 43133142'!X25/'Population 43133142'!Y25</f>
        <v>#DIV/0!</v>
      </c>
      <c r="W23" s="108" t="e">
        <f>'Population 43133142'!Y25/'Population 43133142'!Z25</f>
        <v>#DIV/0!</v>
      </c>
      <c r="X23" s="108" t="e">
        <f>'Population 43133142'!Z25/'Population 43133142'!AA25</f>
        <v>#DIV/0!</v>
      </c>
      <c r="Y23" s="108" t="e">
        <f>'Population 43133142'!AA25/'Population 43133142'!AB25</f>
        <v>#DIV/0!</v>
      </c>
      <c r="Z23" s="108" t="e">
        <f>'Population 43133142'!AB25/'Population 43133142'!AC25</f>
        <v>#DIV/0!</v>
      </c>
      <c r="AA23" s="108" t="e">
        <f>'Population 43133142'!AC25/'Population 43133142'!AD25</f>
        <v>#DIV/0!</v>
      </c>
      <c r="AB23" s="108" t="e">
        <f>'Population 43133142'!AD25/'Population 43133142'!AE25</f>
        <v>#DIV/0!</v>
      </c>
      <c r="AC23" s="108" t="e">
        <f>'Population 43133142'!AE25/'Population 43133142'!AF25</f>
        <v>#DIV/0!</v>
      </c>
      <c r="AD23" s="108" t="e">
        <f>'Population 43133142'!AF25/'Population 43133142'!AG25</f>
        <v>#DIV/0!</v>
      </c>
      <c r="AE23" s="108" t="e">
        <f>'Population 43133142'!AG25/'Population 43133142'!AH25</f>
        <v>#DIV/0!</v>
      </c>
      <c r="AF23" s="108" t="e">
        <f>'Population 43133142'!AH25/'Population 43133142'!AI25</f>
        <v>#DIV/0!</v>
      </c>
      <c r="AG23" s="108" t="e">
        <f>'Population 43133142'!AI25/'Population 43133142'!AJ25</f>
        <v>#DIV/0!</v>
      </c>
      <c r="AH23" s="108" t="e">
        <f>'Population 43133142'!AJ25/'Population 43133142'!AK25</f>
        <v>#DIV/0!</v>
      </c>
      <c r="AI23" s="108" t="e">
        <f>'Population 43133142'!AK25/'Population 43133142'!AL25</f>
        <v>#DIV/0!</v>
      </c>
      <c r="AJ23" s="108" t="e">
        <f>'Population 43133142'!AL25/'Population 43133142'!AM25</f>
        <v>#DIV/0!</v>
      </c>
      <c r="AK23" s="108" t="e">
        <f>'Population 43133142'!AM25/'Population 43133142'!AN25</f>
        <v>#DIV/0!</v>
      </c>
      <c r="AL23" s="108" t="e">
        <f>'Population 43133142'!AN25/'Population 43133142'!AO25</f>
        <v>#DIV/0!</v>
      </c>
      <c r="AM23" s="108" t="e">
        <f>'Population 43133142'!AO25/'Population 43133142'!AP25</f>
        <v>#DIV/0!</v>
      </c>
      <c r="AN23" s="108" t="e">
        <f>'Population 43133142'!AP25/'Population 43133142'!AQ25</f>
        <v>#DIV/0!</v>
      </c>
      <c r="AO23" s="108" t="e">
        <f>'Population 43133142'!AQ25/'Population 43133142'!AR25</f>
        <v>#DIV/0!</v>
      </c>
      <c r="AP23" s="108" t="e">
        <f>'Population 43133142'!AR25/'Population 43133142'!AS25</f>
        <v>#DIV/0!</v>
      </c>
      <c r="AQ23" s="108" t="e">
        <f>'Population 43133142'!AS25/'Population 43133142'!AT25</f>
        <v>#DIV/0!</v>
      </c>
      <c r="AR23" s="108" t="e">
        <f>'Population 43133142'!AT25/'Population 43133142'!AU25</f>
        <v>#DIV/0!</v>
      </c>
      <c r="AS23" s="108" t="e">
        <f>'Population 43133142'!AU25/'Population 43133142'!AV25</f>
        <v>#DIV/0!</v>
      </c>
      <c r="AT23" s="108" t="e">
        <f>'Population 43133142'!AV25/'Population 43133142'!AW25</f>
        <v>#DIV/0!</v>
      </c>
      <c r="AU23" s="108" t="e">
        <f>'Population 43133142'!AW25/'Population 43133142'!AX25</f>
        <v>#DIV/0!</v>
      </c>
      <c r="AV23" s="108" t="e">
        <f>'Population 43133142'!AX25/'Population 43133142'!AY25</f>
        <v>#DIV/0!</v>
      </c>
      <c r="AW23" s="108" t="e">
        <f>'Population 43133142'!AY25/'Population 43133142'!AZ25</f>
        <v>#DIV/0!</v>
      </c>
      <c r="AX23" s="108" t="e">
        <f>'Population 43133142'!AZ25/'Population 43133142'!BA25</f>
        <v>#DIV/0!</v>
      </c>
      <c r="AY23" s="108" t="e">
        <f>'Population 43133142'!BA25/'Population 43133142'!BB25</f>
        <v>#DIV/0!</v>
      </c>
      <c r="AZ23" s="108" t="e">
        <f>'Population 43133142'!BB25/'Population 43133142'!BC25</f>
        <v>#DIV/0!</v>
      </c>
      <c r="BA23" s="108" t="e">
        <f>'Population 43133142'!BC25/'Population 43133142'!BD25</f>
        <v>#DIV/0!</v>
      </c>
      <c r="BB23" s="108" t="e">
        <f>'Population 43133142'!BD25/'Population 43133142'!BE25</f>
        <v>#DIV/0!</v>
      </c>
      <c r="BC23" s="108" t="e">
        <f>'Population 43133142'!BE25/'Population 43133142'!BF25</f>
        <v>#DIV/0!</v>
      </c>
      <c r="BD23" s="108" t="e">
        <f>'Population 43133142'!BF25/'Population 43133142'!BG25</f>
        <v>#DIV/0!</v>
      </c>
      <c r="BE23" s="108" t="e">
        <f>'Population 43133142'!BG25/'Population 43133142'!BH25</f>
        <v>#DIV/0!</v>
      </c>
      <c r="BF23" s="108" t="e">
        <f>'Population 43133142'!BH25/'Population 43133142'!BI25</f>
        <v>#DIV/0!</v>
      </c>
      <c r="BG23" s="108" t="e">
        <f>'Population 43133142'!BI25/'Population 43133142'!BJ25</f>
        <v>#DIV/0!</v>
      </c>
      <c r="BH23" s="108" t="e">
        <f>'Population 43133142'!BJ25/'Population 43133142'!BK25</f>
        <v>#DIV/0!</v>
      </c>
      <c r="BI23" s="108" t="e">
        <f>'Population 43133142'!BK25/'Population 43133142'!BL25</f>
        <v>#DIV/0!</v>
      </c>
      <c r="BJ23" s="108" t="e">
        <f>'Population 43133142'!BL25/'Population 43133142'!BM25</f>
        <v>#DIV/0!</v>
      </c>
      <c r="BK23" s="108" t="e">
        <f>'Population 43133142'!BM25/'Population 43133142'!BN25</f>
        <v>#DIV/0!</v>
      </c>
      <c r="BL23" s="108" t="e">
        <f>'Population 43133142'!BN25/'Population 43133142'!BO25</f>
        <v>#DIV/0!</v>
      </c>
      <c r="BM23" s="108" t="e">
        <f>'Population 43133142'!BO25/'Population 43133142'!BP25</f>
        <v>#DIV/0!</v>
      </c>
      <c r="BN23" s="108" t="e">
        <f>'Population 43133142'!BP25/'Population 43133142'!BQ25</f>
        <v>#DIV/0!</v>
      </c>
      <c r="BO23" s="108" t="e">
        <f>'Population 43133142'!BQ25/'Population 43133142'!BR25</f>
        <v>#DIV/0!</v>
      </c>
      <c r="BP23" s="108" t="e">
        <f>'Population 43133142'!BR25/'Population 43133142'!BS25</f>
        <v>#DIV/0!</v>
      </c>
      <c r="BQ23" s="108" t="e">
        <f>'Population 43133142'!BS25/'Population 43133142'!BT25</f>
        <v>#DIV/0!</v>
      </c>
      <c r="BR23" s="108" t="e">
        <f>'Population 43133142'!BT25/'Population 43133142'!BU25</f>
        <v>#DIV/0!</v>
      </c>
      <c r="BS23" s="108" t="e">
        <f>'Population 43133142'!BU25/'Population 43133142'!BV25</f>
        <v>#DIV/0!</v>
      </c>
    </row>
    <row r="24" spans="1:71" x14ac:dyDescent="0.2">
      <c r="A24" s="1" t="s">
        <v>58</v>
      </c>
      <c r="B24" s="108">
        <v>0.49798927613941019</v>
      </c>
      <c r="C24" s="108">
        <v>0.49451303155006859</v>
      </c>
      <c r="D24" s="108">
        <v>0.50236646382691008</v>
      </c>
      <c r="E24" s="108">
        <v>0.51173708920187788</v>
      </c>
      <c r="F24" s="108">
        <v>0.51534944480731548</v>
      </c>
      <c r="G24" s="108">
        <v>0.51532941943900845</v>
      </c>
      <c r="H24" s="108">
        <v>0.52720207253886009</v>
      </c>
      <c r="I24" s="108"/>
      <c r="J24" s="108"/>
      <c r="K24" s="108"/>
      <c r="L24" s="108"/>
      <c r="M24" s="108"/>
      <c r="N24" s="108"/>
      <c r="O24" s="108" t="e">
        <f>'Population 43133142'!Q26/'Population 43133142'!R26</f>
        <v>#DIV/0!</v>
      </c>
      <c r="P24" s="108" t="e">
        <f>'Population 43133142'!R26/'Population 43133142'!S26</f>
        <v>#DIV/0!</v>
      </c>
      <c r="Q24" s="108" t="e">
        <f>'Population 43133142'!S26/'Population 43133142'!T26</f>
        <v>#DIV/0!</v>
      </c>
      <c r="R24" s="108" t="e">
        <f>'Population 43133142'!T26/'Population 43133142'!U26</f>
        <v>#DIV/0!</v>
      </c>
      <c r="S24" s="108" t="e">
        <f>'Population 43133142'!U26/'Population 43133142'!V26</f>
        <v>#DIV/0!</v>
      </c>
      <c r="T24" s="108" t="e">
        <f>'Population 43133142'!V26/'Population 43133142'!W26</f>
        <v>#DIV/0!</v>
      </c>
      <c r="U24" s="108" t="e">
        <f>'Population 43133142'!W26/'Population 43133142'!X26</f>
        <v>#DIV/0!</v>
      </c>
      <c r="V24" s="108" t="e">
        <f>'Population 43133142'!X26/'Population 43133142'!Y26</f>
        <v>#DIV/0!</v>
      </c>
      <c r="W24" s="108" t="e">
        <f>'Population 43133142'!Y26/'Population 43133142'!Z26</f>
        <v>#DIV/0!</v>
      </c>
      <c r="X24" s="108" t="e">
        <f>'Population 43133142'!Z26/'Population 43133142'!AA26</f>
        <v>#DIV/0!</v>
      </c>
      <c r="Y24" s="108" t="e">
        <f>'Population 43133142'!AA26/'Population 43133142'!AB26</f>
        <v>#DIV/0!</v>
      </c>
      <c r="Z24" s="108" t="e">
        <f>'Population 43133142'!AB26/'Population 43133142'!AC26</f>
        <v>#DIV/0!</v>
      </c>
      <c r="AA24" s="108" t="e">
        <f>'Population 43133142'!AC26/'Population 43133142'!AD26</f>
        <v>#DIV/0!</v>
      </c>
      <c r="AB24" s="108" t="e">
        <f>'Population 43133142'!AD26/'Population 43133142'!AE26</f>
        <v>#DIV/0!</v>
      </c>
      <c r="AC24" s="108" t="e">
        <f>'Population 43133142'!AE26/'Population 43133142'!AF26</f>
        <v>#DIV/0!</v>
      </c>
      <c r="AD24" s="108" t="e">
        <f>'Population 43133142'!AF26/'Population 43133142'!AG26</f>
        <v>#DIV/0!</v>
      </c>
      <c r="AE24" s="108" t="e">
        <f>'Population 43133142'!AG26/'Population 43133142'!AH26</f>
        <v>#DIV/0!</v>
      </c>
      <c r="AF24" s="108" t="e">
        <f>'Population 43133142'!AH26/'Population 43133142'!AI26</f>
        <v>#DIV/0!</v>
      </c>
      <c r="AG24" s="108" t="e">
        <f>'Population 43133142'!AI26/'Population 43133142'!AJ26</f>
        <v>#DIV/0!</v>
      </c>
      <c r="AH24" s="108" t="e">
        <f>'Population 43133142'!AJ26/'Population 43133142'!AK26</f>
        <v>#DIV/0!</v>
      </c>
      <c r="AI24" s="108" t="e">
        <f>'Population 43133142'!AK26/'Population 43133142'!AL26</f>
        <v>#DIV/0!</v>
      </c>
      <c r="AJ24" s="108" t="e">
        <f>'Population 43133142'!AL26/'Population 43133142'!AM26</f>
        <v>#DIV/0!</v>
      </c>
      <c r="AK24" s="108" t="e">
        <f>'Population 43133142'!AM26/'Population 43133142'!AN26</f>
        <v>#DIV/0!</v>
      </c>
      <c r="AL24" s="108" t="e">
        <f>'Population 43133142'!AN26/'Population 43133142'!AO26</f>
        <v>#DIV/0!</v>
      </c>
      <c r="AM24" s="108" t="e">
        <f>'Population 43133142'!AO26/'Population 43133142'!AP26</f>
        <v>#DIV/0!</v>
      </c>
      <c r="AN24" s="108" t="e">
        <f>'Population 43133142'!AP26/'Population 43133142'!AQ26</f>
        <v>#DIV/0!</v>
      </c>
      <c r="AO24" s="108" t="e">
        <f>'Population 43133142'!AQ26/'Population 43133142'!AR26</f>
        <v>#DIV/0!</v>
      </c>
      <c r="AP24" s="108" t="e">
        <f>'Population 43133142'!AR26/'Population 43133142'!AS26</f>
        <v>#DIV/0!</v>
      </c>
      <c r="AQ24" s="108" t="e">
        <f>'Population 43133142'!AS26/'Population 43133142'!AT26</f>
        <v>#DIV/0!</v>
      </c>
      <c r="AR24" s="108" t="e">
        <f>'Population 43133142'!AT26/'Population 43133142'!AU26</f>
        <v>#DIV/0!</v>
      </c>
      <c r="AS24" s="108" t="e">
        <f>'Population 43133142'!AU26/'Population 43133142'!AV26</f>
        <v>#DIV/0!</v>
      </c>
      <c r="AT24" s="108" t="e">
        <f>'Population 43133142'!AV26/'Population 43133142'!AW26</f>
        <v>#DIV/0!</v>
      </c>
      <c r="AU24" s="108" t="e">
        <f>'Population 43133142'!AW26/'Population 43133142'!AX26</f>
        <v>#DIV/0!</v>
      </c>
      <c r="AV24" s="108" t="e">
        <f>'Population 43133142'!AX26/'Population 43133142'!AY26</f>
        <v>#DIV/0!</v>
      </c>
      <c r="AW24" s="108" t="e">
        <f>'Population 43133142'!AY26/'Population 43133142'!AZ26</f>
        <v>#DIV/0!</v>
      </c>
      <c r="AX24" s="108" t="e">
        <f>'Population 43133142'!AZ26/'Population 43133142'!BA26</f>
        <v>#DIV/0!</v>
      </c>
      <c r="AY24" s="108" t="e">
        <f>'Population 43133142'!BA26/'Population 43133142'!BB26</f>
        <v>#DIV/0!</v>
      </c>
      <c r="AZ24" s="108" t="e">
        <f>'Population 43133142'!BB26/'Population 43133142'!BC26</f>
        <v>#DIV/0!</v>
      </c>
      <c r="BA24" s="108" t="e">
        <f>'Population 43133142'!BC26/'Population 43133142'!BD26</f>
        <v>#DIV/0!</v>
      </c>
      <c r="BB24" s="108" t="e">
        <f>'Population 43133142'!BD26/'Population 43133142'!BE26</f>
        <v>#DIV/0!</v>
      </c>
      <c r="BC24" s="108" t="e">
        <f>'Population 43133142'!BE26/'Population 43133142'!BF26</f>
        <v>#DIV/0!</v>
      </c>
      <c r="BD24" s="108" t="e">
        <f>'Population 43133142'!BF26/'Population 43133142'!BG26</f>
        <v>#DIV/0!</v>
      </c>
      <c r="BE24" s="108" t="e">
        <f>'Population 43133142'!BG26/'Population 43133142'!BH26</f>
        <v>#DIV/0!</v>
      </c>
      <c r="BF24" s="108" t="e">
        <f>'Population 43133142'!BH26/'Population 43133142'!BI26</f>
        <v>#DIV/0!</v>
      </c>
      <c r="BG24" s="108" t="e">
        <f>'Population 43133142'!BI26/'Population 43133142'!BJ26</f>
        <v>#DIV/0!</v>
      </c>
      <c r="BH24" s="108" t="e">
        <f>'Population 43133142'!BJ26/'Population 43133142'!BK26</f>
        <v>#DIV/0!</v>
      </c>
      <c r="BI24" s="108" t="e">
        <f>'Population 43133142'!BK26/'Population 43133142'!BL26</f>
        <v>#DIV/0!</v>
      </c>
      <c r="BJ24" s="108" t="e">
        <f>'Population 43133142'!BL26/'Population 43133142'!BM26</f>
        <v>#DIV/0!</v>
      </c>
      <c r="BK24" s="108" t="e">
        <f>'Population 43133142'!BM26/'Population 43133142'!BN26</f>
        <v>#DIV/0!</v>
      </c>
      <c r="BL24" s="108" t="e">
        <f>'Population 43133142'!BN26/'Population 43133142'!BO26</f>
        <v>#DIV/0!</v>
      </c>
      <c r="BM24" s="108" t="e">
        <f>'Population 43133142'!BO26/'Population 43133142'!BP26</f>
        <v>#DIV/0!</v>
      </c>
      <c r="BN24" s="108" t="e">
        <f>'Population 43133142'!BP26/'Population 43133142'!BQ26</f>
        <v>#DIV/0!</v>
      </c>
      <c r="BO24" s="108" t="e">
        <f>'Population 43133142'!BQ26/'Population 43133142'!BR26</f>
        <v>#DIV/0!</v>
      </c>
      <c r="BP24" s="108" t="e">
        <f>'Population 43133142'!BR26/'Population 43133142'!BS26</f>
        <v>#DIV/0!</v>
      </c>
      <c r="BQ24" s="108" t="e">
        <f>'Population 43133142'!BS26/'Population 43133142'!BT26</f>
        <v>#DIV/0!</v>
      </c>
      <c r="BR24" s="108" t="e">
        <f>'Population 43133142'!BT26/'Population 43133142'!BU26</f>
        <v>#DIV/0!</v>
      </c>
      <c r="BS24" s="108" t="e">
        <f>'Population 43133142'!BU26/'Population 43133142'!BV26</f>
        <v>#DIV/0!</v>
      </c>
    </row>
    <row r="25" spans="1:71" x14ac:dyDescent="0.2">
      <c r="A25" s="1" t="s">
        <v>72</v>
      </c>
      <c r="B25" s="108">
        <v>0.44973968762515015</v>
      </c>
      <c r="C25" s="108">
        <v>0.45053147996729354</v>
      </c>
      <c r="D25" s="108">
        <v>0.44695441710367084</v>
      </c>
      <c r="E25" s="108">
        <v>0.44004441154700225</v>
      </c>
      <c r="F25" s="108">
        <v>0.4685430463576159</v>
      </c>
      <c r="G25" s="108">
        <v>0.47467532467532469</v>
      </c>
      <c r="H25" s="108">
        <v>0.46882141691152462</v>
      </c>
      <c r="I25" s="108"/>
      <c r="J25" s="108"/>
      <c r="K25" s="108"/>
      <c r="L25" s="108"/>
      <c r="M25" s="108"/>
      <c r="N25" s="108"/>
      <c r="O25" s="108" t="e">
        <f>'Population 43133142'!Q27/'Population 43133142'!R27</f>
        <v>#DIV/0!</v>
      </c>
      <c r="P25" s="108" t="e">
        <f>'Population 43133142'!R27/'Population 43133142'!S27</f>
        <v>#DIV/0!</v>
      </c>
      <c r="Q25" s="108" t="e">
        <f>'Population 43133142'!S27/'Population 43133142'!T27</f>
        <v>#DIV/0!</v>
      </c>
      <c r="R25" s="108" t="e">
        <f>'Population 43133142'!T27/'Population 43133142'!U27</f>
        <v>#DIV/0!</v>
      </c>
      <c r="S25" s="108" t="e">
        <f>'Population 43133142'!U27/'Population 43133142'!V27</f>
        <v>#DIV/0!</v>
      </c>
      <c r="T25" s="108" t="e">
        <f>'Population 43133142'!V27/'Population 43133142'!W27</f>
        <v>#DIV/0!</v>
      </c>
      <c r="U25" s="108" t="e">
        <f>'Population 43133142'!W27/'Population 43133142'!X27</f>
        <v>#DIV/0!</v>
      </c>
      <c r="V25" s="108" t="e">
        <f>'Population 43133142'!X27/'Population 43133142'!Y27</f>
        <v>#DIV/0!</v>
      </c>
      <c r="W25" s="108" t="e">
        <f>'Population 43133142'!Y27/'Population 43133142'!Z27</f>
        <v>#DIV/0!</v>
      </c>
      <c r="X25" s="108" t="e">
        <f>'Population 43133142'!Z27/'Population 43133142'!AA27</f>
        <v>#DIV/0!</v>
      </c>
      <c r="Y25" s="108" t="e">
        <f>'Population 43133142'!AA27/'Population 43133142'!AB27</f>
        <v>#DIV/0!</v>
      </c>
      <c r="Z25" s="108" t="e">
        <f>'Population 43133142'!AB27/'Population 43133142'!AC27</f>
        <v>#DIV/0!</v>
      </c>
      <c r="AA25" s="108" t="e">
        <f>'Population 43133142'!AC27/'Population 43133142'!AD27</f>
        <v>#DIV/0!</v>
      </c>
      <c r="AB25" s="108" t="e">
        <f>'Population 43133142'!AD27/'Population 43133142'!AE27</f>
        <v>#DIV/0!</v>
      </c>
      <c r="AC25" s="108" t="e">
        <f>'Population 43133142'!AE27/'Population 43133142'!AF27</f>
        <v>#DIV/0!</v>
      </c>
      <c r="AD25" s="108" t="e">
        <f>'Population 43133142'!AF27/'Population 43133142'!AG27</f>
        <v>#DIV/0!</v>
      </c>
      <c r="AE25" s="108" t="e">
        <f>'Population 43133142'!AG27/'Population 43133142'!AH27</f>
        <v>#DIV/0!</v>
      </c>
      <c r="AF25" s="108" t="e">
        <f>'Population 43133142'!AH27/'Population 43133142'!AI27</f>
        <v>#DIV/0!</v>
      </c>
      <c r="AG25" s="108" t="e">
        <f>'Population 43133142'!AI27/'Population 43133142'!AJ27</f>
        <v>#DIV/0!</v>
      </c>
      <c r="AH25" s="108" t="e">
        <f>'Population 43133142'!AJ27/'Population 43133142'!AK27</f>
        <v>#DIV/0!</v>
      </c>
      <c r="AI25" s="108" t="e">
        <f>'Population 43133142'!AK27/'Population 43133142'!AL27</f>
        <v>#DIV/0!</v>
      </c>
      <c r="AJ25" s="108" t="e">
        <f>'Population 43133142'!AL27/'Population 43133142'!AM27</f>
        <v>#DIV/0!</v>
      </c>
      <c r="AK25" s="108" t="e">
        <f>'Population 43133142'!AM27/'Population 43133142'!AN27</f>
        <v>#DIV/0!</v>
      </c>
      <c r="AL25" s="108" t="e">
        <f>'Population 43133142'!AN27/'Population 43133142'!AO27</f>
        <v>#DIV/0!</v>
      </c>
      <c r="AM25" s="108" t="e">
        <f>'Population 43133142'!AO27/'Population 43133142'!AP27</f>
        <v>#DIV/0!</v>
      </c>
      <c r="AN25" s="108" t="e">
        <f>'Population 43133142'!AP27/'Population 43133142'!AQ27</f>
        <v>#DIV/0!</v>
      </c>
      <c r="AO25" s="108" t="e">
        <f>'Population 43133142'!AQ27/'Population 43133142'!AR27</f>
        <v>#DIV/0!</v>
      </c>
      <c r="AP25" s="108" t="e">
        <f>'Population 43133142'!AR27/'Population 43133142'!AS27</f>
        <v>#DIV/0!</v>
      </c>
      <c r="AQ25" s="108" t="e">
        <f>'Population 43133142'!AS27/'Population 43133142'!AT27</f>
        <v>#DIV/0!</v>
      </c>
      <c r="AR25" s="108" t="e">
        <f>'Population 43133142'!AT27/'Population 43133142'!AU27</f>
        <v>#DIV/0!</v>
      </c>
      <c r="AS25" s="108" t="e">
        <f>'Population 43133142'!AU27/'Population 43133142'!AV27</f>
        <v>#DIV/0!</v>
      </c>
      <c r="AT25" s="108" t="e">
        <f>'Population 43133142'!AV27/'Population 43133142'!AW27</f>
        <v>#DIV/0!</v>
      </c>
      <c r="AU25" s="108" t="e">
        <f>'Population 43133142'!AW27/'Population 43133142'!AX27</f>
        <v>#DIV/0!</v>
      </c>
      <c r="AV25" s="108" t="e">
        <f>'Population 43133142'!AX27/'Population 43133142'!AY27</f>
        <v>#DIV/0!</v>
      </c>
      <c r="AW25" s="108" t="e">
        <f>'Population 43133142'!AY27/'Population 43133142'!AZ27</f>
        <v>#DIV/0!</v>
      </c>
      <c r="AX25" s="108" t="e">
        <f>'Population 43133142'!AZ27/'Population 43133142'!BA27</f>
        <v>#DIV/0!</v>
      </c>
      <c r="AY25" s="108" t="e">
        <f>'Population 43133142'!BA27/'Population 43133142'!BB27</f>
        <v>#DIV/0!</v>
      </c>
      <c r="AZ25" s="108" t="e">
        <f>'Population 43133142'!BB27/'Population 43133142'!BC27</f>
        <v>#DIV/0!</v>
      </c>
      <c r="BA25" s="108" t="e">
        <f>'Population 43133142'!BC27/'Population 43133142'!BD27</f>
        <v>#DIV/0!</v>
      </c>
      <c r="BB25" s="108" t="e">
        <f>'Population 43133142'!BD27/'Population 43133142'!BE27</f>
        <v>#DIV/0!</v>
      </c>
      <c r="BC25" s="108" t="e">
        <f>'Population 43133142'!BE27/'Population 43133142'!BF27</f>
        <v>#DIV/0!</v>
      </c>
      <c r="BD25" s="108" t="e">
        <f>'Population 43133142'!BF27/'Population 43133142'!BG27</f>
        <v>#DIV/0!</v>
      </c>
      <c r="BE25" s="108" t="e">
        <f>'Population 43133142'!BG27/'Population 43133142'!BH27</f>
        <v>#DIV/0!</v>
      </c>
      <c r="BF25" s="108" t="e">
        <f>'Population 43133142'!BH27/'Population 43133142'!BI27</f>
        <v>#DIV/0!</v>
      </c>
      <c r="BG25" s="108" t="e">
        <f>'Population 43133142'!BI27/'Population 43133142'!BJ27</f>
        <v>#DIV/0!</v>
      </c>
      <c r="BH25" s="108" t="e">
        <f>'Population 43133142'!BJ27/'Population 43133142'!BK27</f>
        <v>#DIV/0!</v>
      </c>
      <c r="BI25" s="108" t="e">
        <f>'Population 43133142'!BK27/'Population 43133142'!BL27</f>
        <v>#DIV/0!</v>
      </c>
      <c r="BJ25" s="108" t="e">
        <f>'Population 43133142'!BL27/'Population 43133142'!BM27</f>
        <v>#DIV/0!</v>
      </c>
      <c r="BK25" s="108" t="e">
        <f>'Population 43133142'!BM27/'Population 43133142'!BN27</f>
        <v>#DIV/0!</v>
      </c>
      <c r="BL25" s="108" t="e">
        <f>'Population 43133142'!BN27/'Population 43133142'!BO27</f>
        <v>#DIV/0!</v>
      </c>
      <c r="BM25" s="108" t="e">
        <f>'Population 43133142'!BO27/'Population 43133142'!BP27</f>
        <v>#DIV/0!</v>
      </c>
      <c r="BN25" s="108" t="e">
        <f>'Population 43133142'!BP27/'Population 43133142'!BQ27</f>
        <v>#DIV/0!</v>
      </c>
      <c r="BO25" s="108" t="e">
        <f>'Population 43133142'!BQ27/'Population 43133142'!BR27</f>
        <v>#DIV/0!</v>
      </c>
      <c r="BP25" s="108" t="e">
        <f>'Population 43133142'!BR27/'Population 43133142'!BS27</f>
        <v>#DIV/0!</v>
      </c>
      <c r="BQ25" s="108" t="e">
        <f>'Population 43133142'!BS27/'Population 43133142'!BT27</f>
        <v>#DIV/0!</v>
      </c>
      <c r="BR25" s="108" t="e">
        <f>'Population 43133142'!BT27/'Population 43133142'!BU27</f>
        <v>#DIV/0!</v>
      </c>
      <c r="BS25" s="108" t="e">
        <f>'Population 43133142'!BU27/'Population 43133142'!BV27</f>
        <v>#DIV/0!</v>
      </c>
    </row>
    <row r="26" spans="1:71" x14ac:dyDescent="0.2">
      <c r="A26" s="1" t="s">
        <v>81</v>
      </c>
      <c r="B26" s="108">
        <v>0.60778210116731513</v>
      </c>
      <c r="C26" s="108">
        <v>0.60848318999218143</v>
      </c>
      <c r="D26" s="108">
        <v>0.60429859911725192</v>
      </c>
      <c r="E26" s="108">
        <v>0.60438714643063307</v>
      </c>
      <c r="F26" s="108">
        <v>0.60595079153156595</v>
      </c>
      <c r="G26" s="108">
        <v>0.6002288765973679</v>
      </c>
      <c r="H26" s="108">
        <v>0.59338558593003254</v>
      </c>
      <c r="I26" s="108"/>
      <c r="J26" s="108"/>
      <c r="K26" s="108"/>
      <c r="L26" s="108"/>
      <c r="M26" s="108"/>
      <c r="N26" s="108"/>
      <c r="O26" s="108" t="e">
        <f>'Population 43133142'!Q28/'Population 43133142'!R28</f>
        <v>#DIV/0!</v>
      </c>
      <c r="P26" s="108" t="e">
        <f>'Population 43133142'!R28/'Population 43133142'!S28</f>
        <v>#DIV/0!</v>
      </c>
      <c r="Q26" s="108" t="e">
        <f>'Population 43133142'!S28/'Population 43133142'!T28</f>
        <v>#DIV/0!</v>
      </c>
      <c r="R26" s="108" t="e">
        <f>'Population 43133142'!T28/'Population 43133142'!U28</f>
        <v>#DIV/0!</v>
      </c>
      <c r="S26" s="108" t="e">
        <f>'Population 43133142'!U28/'Population 43133142'!V28</f>
        <v>#DIV/0!</v>
      </c>
      <c r="T26" s="108" t="e">
        <f>'Population 43133142'!V28/'Population 43133142'!W28</f>
        <v>#DIV/0!</v>
      </c>
      <c r="U26" s="108" t="e">
        <f>'Population 43133142'!W28/'Population 43133142'!X28</f>
        <v>#DIV/0!</v>
      </c>
      <c r="V26" s="108" t="e">
        <f>'Population 43133142'!X28/'Population 43133142'!Y28</f>
        <v>#DIV/0!</v>
      </c>
      <c r="W26" s="108" t="e">
        <f>'Population 43133142'!Y28/'Population 43133142'!Z28</f>
        <v>#DIV/0!</v>
      </c>
      <c r="X26" s="108" t="e">
        <f>'Population 43133142'!Z28/'Population 43133142'!AA28</f>
        <v>#DIV/0!</v>
      </c>
      <c r="Y26" s="108" t="e">
        <f>'Population 43133142'!AA28/'Population 43133142'!AB28</f>
        <v>#DIV/0!</v>
      </c>
      <c r="Z26" s="108" t="e">
        <f>'Population 43133142'!AB28/'Population 43133142'!AC28</f>
        <v>#DIV/0!</v>
      </c>
      <c r="AA26" s="108" t="e">
        <f>'Population 43133142'!AC28/'Population 43133142'!AD28</f>
        <v>#DIV/0!</v>
      </c>
      <c r="AB26" s="108" t="e">
        <f>'Population 43133142'!AD28/'Population 43133142'!AE28</f>
        <v>#DIV/0!</v>
      </c>
      <c r="AC26" s="108" t="e">
        <f>'Population 43133142'!AE28/'Population 43133142'!AF28</f>
        <v>#DIV/0!</v>
      </c>
      <c r="AD26" s="108" t="e">
        <f>'Population 43133142'!AF28/'Population 43133142'!AG28</f>
        <v>#DIV/0!</v>
      </c>
      <c r="AE26" s="108" t="e">
        <f>'Population 43133142'!AG28/'Population 43133142'!AH28</f>
        <v>#DIV/0!</v>
      </c>
      <c r="AF26" s="108" t="e">
        <f>'Population 43133142'!AH28/'Population 43133142'!AI28</f>
        <v>#DIV/0!</v>
      </c>
      <c r="AG26" s="108" t="e">
        <f>'Population 43133142'!AI28/'Population 43133142'!AJ28</f>
        <v>#DIV/0!</v>
      </c>
      <c r="AH26" s="108" t="e">
        <f>'Population 43133142'!AJ28/'Population 43133142'!AK28</f>
        <v>#DIV/0!</v>
      </c>
      <c r="AI26" s="108" t="e">
        <f>'Population 43133142'!AK28/'Population 43133142'!AL28</f>
        <v>#DIV/0!</v>
      </c>
      <c r="AJ26" s="108" t="e">
        <f>'Population 43133142'!AL28/'Population 43133142'!AM28</f>
        <v>#DIV/0!</v>
      </c>
      <c r="AK26" s="108" t="e">
        <f>'Population 43133142'!AM28/'Population 43133142'!AN28</f>
        <v>#DIV/0!</v>
      </c>
      <c r="AL26" s="108" t="e">
        <f>'Population 43133142'!AN28/'Population 43133142'!AO28</f>
        <v>#DIV/0!</v>
      </c>
      <c r="AM26" s="108" t="e">
        <f>'Population 43133142'!AO28/'Population 43133142'!AP28</f>
        <v>#DIV/0!</v>
      </c>
      <c r="AN26" s="108" t="e">
        <f>'Population 43133142'!AP28/'Population 43133142'!AQ28</f>
        <v>#DIV/0!</v>
      </c>
      <c r="AO26" s="108" t="e">
        <f>'Population 43133142'!AQ28/'Population 43133142'!AR28</f>
        <v>#DIV/0!</v>
      </c>
      <c r="AP26" s="108" t="e">
        <f>'Population 43133142'!AR28/'Population 43133142'!AS28</f>
        <v>#DIV/0!</v>
      </c>
      <c r="AQ26" s="108" t="e">
        <f>'Population 43133142'!AS28/'Population 43133142'!AT28</f>
        <v>#DIV/0!</v>
      </c>
      <c r="AR26" s="108" t="e">
        <f>'Population 43133142'!AT28/'Population 43133142'!AU28</f>
        <v>#DIV/0!</v>
      </c>
      <c r="AS26" s="108" t="e">
        <f>'Population 43133142'!AU28/'Population 43133142'!AV28</f>
        <v>#DIV/0!</v>
      </c>
      <c r="AT26" s="108" t="e">
        <f>'Population 43133142'!AV28/'Population 43133142'!AW28</f>
        <v>#DIV/0!</v>
      </c>
      <c r="AU26" s="108" t="e">
        <f>'Population 43133142'!AW28/'Population 43133142'!AX28</f>
        <v>#DIV/0!</v>
      </c>
      <c r="AV26" s="108" t="e">
        <f>'Population 43133142'!AX28/'Population 43133142'!AY28</f>
        <v>#DIV/0!</v>
      </c>
      <c r="AW26" s="108" t="e">
        <f>'Population 43133142'!AY28/'Population 43133142'!AZ28</f>
        <v>#DIV/0!</v>
      </c>
      <c r="AX26" s="108" t="e">
        <f>'Population 43133142'!AZ28/'Population 43133142'!BA28</f>
        <v>#DIV/0!</v>
      </c>
      <c r="AY26" s="108" t="e">
        <f>'Population 43133142'!BA28/'Population 43133142'!BB28</f>
        <v>#DIV/0!</v>
      </c>
      <c r="AZ26" s="108" t="e">
        <f>'Population 43133142'!BB28/'Population 43133142'!BC28</f>
        <v>#DIV/0!</v>
      </c>
      <c r="BA26" s="108" t="e">
        <f>'Population 43133142'!BC28/'Population 43133142'!BD28</f>
        <v>#DIV/0!</v>
      </c>
      <c r="BB26" s="108" t="e">
        <f>'Population 43133142'!BD28/'Population 43133142'!BE28</f>
        <v>#DIV/0!</v>
      </c>
      <c r="BC26" s="108" t="e">
        <f>'Population 43133142'!BE28/'Population 43133142'!BF28</f>
        <v>#DIV/0!</v>
      </c>
      <c r="BD26" s="108" t="e">
        <f>'Population 43133142'!BF28/'Population 43133142'!BG28</f>
        <v>#DIV/0!</v>
      </c>
      <c r="BE26" s="108" t="e">
        <f>'Population 43133142'!BG28/'Population 43133142'!BH28</f>
        <v>#DIV/0!</v>
      </c>
      <c r="BF26" s="108" t="e">
        <f>'Population 43133142'!BH28/'Population 43133142'!BI28</f>
        <v>#DIV/0!</v>
      </c>
      <c r="BG26" s="108" t="e">
        <f>'Population 43133142'!BI28/'Population 43133142'!BJ28</f>
        <v>#DIV/0!</v>
      </c>
      <c r="BH26" s="108" t="e">
        <f>'Population 43133142'!BJ28/'Population 43133142'!BK28</f>
        <v>#DIV/0!</v>
      </c>
      <c r="BI26" s="108" t="e">
        <f>'Population 43133142'!BK28/'Population 43133142'!BL28</f>
        <v>#DIV/0!</v>
      </c>
      <c r="BJ26" s="108" t="e">
        <f>'Population 43133142'!BL28/'Population 43133142'!BM28</f>
        <v>#DIV/0!</v>
      </c>
      <c r="BK26" s="108" t="e">
        <f>'Population 43133142'!BM28/'Population 43133142'!BN28</f>
        <v>#DIV/0!</v>
      </c>
      <c r="BL26" s="108" t="e">
        <f>'Population 43133142'!BN28/'Population 43133142'!BO28</f>
        <v>#DIV/0!</v>
      </c>
      <c r="BM26" s="108" t="e">
        <f>'Population 43133142'!BO28/'Population 43133142'!BP28</f>
        <v>#DIV/0!</v>
      </c>
      <c r="BN26" s="108" t="e">
        <f>'Population 43133142'!BP28/'Population 43133142'!BQ28</f>
        <v>#DIV/0!</v>
      </c>
      <c r="BO26" s="108" t="e">
        <f>'Population 43133142'!BQ28/'Population 43133142'!BR28</f>
        <v>#DIV/0!</v>
      </c>
      <c r="BP26" s="108" t="e">
        <f>'Population 43133142'!BR28/'Population 43133142'!BS28</f>
        <v>#DIV/0!</v>
      </c>
      <c r="BQ26" s="108" t="e">
        <f>'Population 43133142'!BS28/'Population 43133142'!BT28</f>
        <v>#DIV/0!</v>
      </c>
      <c r="BR26" s="108" t="e">
        <f>'Population 43133142'!BT28/'Population 43133142'!BU28</f>
        <v>#DIV/0!</v>
      </c>
      <c r="BS26" s="108" t="e">
        <f>'Population 43133142'!BU28/'Population 43133142'!BV28</f>
        <v>#DIV/0!</v>
      </c>
    </row>
    <row r="27" spans="1:71" x14ac:dyDescent="0.2">
      <c r="A27" s="1" t="s">
        <v>86</v>
      </c>
      <c r="B27" s="108">
        <v>0.45347786811201446</v>
      </c>
      <c r="C27" s="108">
        <v>0.45758122743682311</v>
      </c>
      <c r="D27" s="108">
        <v>0.46210720887245843</v>
      </c>
      <c r="E27" s="108">
        <v>0.47525676937441641</v>
      </c>
      <c r="F27" s="108">
        <v>0.49268292682926829</v>
      </c>
      <c r="G27" s="108">
        <v>0.48860257680872149</v>
      </c>
      <c r="H27" s="108">
        <v>0.48684210526315791</v>
      </c>
      <c r="I27" s="108"/>
      <c r="J27" s="108"/>
      <c r="K27" s="108"/>
      <c r="L27" s="108"/>
      <c r="M27" s="108"/>
      <c r="N27" s="108"/>
      <c r="O27" s="108" t="e">
        <f>'Population 43133142'!Q29/'Population 43133142'!R29</f>
        <v>#DIV/0!</v>
      </c>
      <c r="P27" s="108" t="e">
        <f>'Population 43133142'!R29/'Population 43133142'!S29</f>
        <v>#DIV/0!</v>
      </c>
      <c r="Q27" s="108" t="e">
        <f>'Population 43133142'!S29/'Population 43133142'!T29</f>
        <v>#DIV/0!</v>
      </c>
      <c r="R27" s="108" t="e">
        <f>'Population 43133142'!T29/'Population 43133142'!U29</f>
        <v>#DIV/0!</v>
      </c>
      <c r="S27" s="108" t="e">
        <f>'Population 43133142'!U29/'Population 43133142'!V29</f>
        <v>#DIV/0!</v>
      </c>
      <c r="T27" s="108" t="e">
        <f>'Population 43133142'!V29/'Population 43133142'!W29</f>
        <v>#DIV/0!</v>
      </c>
      <c r="U27" s="108" t="e">
        <f>'Population 43133142'!W29/'Population 43133142'!X29</f>
        <v>#DIV/0!</v>
      </c>
      <c r="V27" s="108" t="e">
        <f>'Population 43133142'!X29/'Population 43133142'!Y29</f>
        <v>#DIV/0!</v>
      </c>
      <c r="W27" s="108" t="e">
        <f>'Population 43133142'!Y29/'Population 43133142'!Z29</f>
        <v>#DIV/0!</v>
      </c>
      <c r="X27" s="108" t="e">
        <f>'Population 43133142'!Z29/'Population 43133142'!AA29</f>
        <v>#DIV/0!</v>
      </c>
      <c r="Y27" s="108" t="e">
        <f>'Population 43133142'!AA29/'Population 43133142'!AB29</f>
        <v>#DIV/0!</v>
      </c>
      <c r="Z27" s="108" t="e">
        <f>'Population 43133142'!AB29/'Population 43133142'!AC29</f>
        <v>#DIV/0!</v>
      </c>
      <c r="AA27" s="108" t="e">
        <f>'Population 43133142'!AC29/'Population 43133142'!AD29</f>
        <v>#DIV/0!</v>
      </c>
      <c r="AB27" s="108" t="e">
        <f>'Population 43133142'!AD29/'Population 43133142'!AE29</f>
        <v>#DIV/0!</v>
      </c>
      <c r="AC27" s="108" t="e">
        <f>'Population 43133142'!AE29/'Population 43133142'!AF29</f>
        <v>#DIV/0!</v>
      </c>
      <c r="AD27" s="108" t="e">
        <f>'Population 43133142'!AF29/'Population 43133142'!AG29</f>
        <v>#DIV/0!</v>
      </c>
      <c r="AE27" s="108" t="e">
        <f>'Population 43133142'!AG29/'Population 43133142'!AH29</f>
        <v>#DIV/0!</v>
      </c>
      <c r="AF27" s="108" t="e">
        <f>'Population 43133142'!AH29/'Population 43133142'!AI29</f>
        <v>#DIV/0!</v>
      </c>
      <c r="AG27" s="108" t="e">
        <f>'Population 43133142'!AI29/'Population 43133142'!AJ29</f>
        <v>#DIV/0!</v>
      </c>
      <c r="AH27" s="108" t="e">
        <f>'Population 43133142'!AJ29/'Population 43133142'!AK29</f>
        <v>#DIV/0!</v>
      </c>
      <c r="AI27" s="108" t="e">
        <f>'Population 43133142'!AK29/'Population 43133142'!AL29</f>
        <v>#DIV/0!</v>
      </c>
      <c r="AJ27" s="108" t="e">
        <f>'Population 43133142'!AL29/'Population 43133142'!AM29</f>
        <v>#DIV/0!</v>
      </c>
      <c r="AK27" s="108" t="e">
        <f>'Population 43133142'!AM29/'Population 43133142'!AN29</f>
        <v>#DIV/0!</v>
      </c>
      <c r="AL27" s="108" t="e">
        <f>'Population 43133142'!AN29/'Population 43133142'!AO29</f>
        <v>#DIV/0!</v>
      </c>
      <c r="AM27" s="108" t="e">
        <f>'Population 43133142'!AO29/'Population 43133142'!AP29</f>
        <v>#DIV/0!</v>
      </c>
      <c r="AN27" s="108" t="e">
        <f>'Population 43133142'!AP29/'Population 43133142'!AQ29</f>
        <v>#DIV/0!</v>
      </c>
      <c r="AO27" s="108" t="e">
        <f>'Population 43133142'!AQ29/'Population 43133142'!AR29</f>
        <v>#DIV/0!</v>
      </c>
      <c r="AP27" s="108" t="e">
        <f>'Population 43133142'!AR29/'Population 43133142'!AS29</f>
        <v>#DIV/0!</v>
      </c>
      <c r="AQ27" s="108" t="e">
        <f>'Population 43133142'!AS29/'Population 43133142'!AT29</f>
        <v>#DIV/0!</v>
      </c>
      <c r="AR27" s="108" t="e">
        <f>'Population 43133142'!AT29/'Population 43133142'!AU29</f>
        <v>#DIV/0!</v>
      </c>
      <c r="AS27" s="108" t="e">
        <f>'Population 43133142'!AU29/'Population 43133142'!AV29</f>
        <v>#DIV/0!</v>
      </c>
      <c r="AT27" s="108" t="e">
        <f>'Population 43133142'!AV29/'Population 43133142'!AW29</f>
        <v>#DIV/0!</v>
      </c>
      <c r="AU27" s="108" t="e">
        <f>'Population 43133142'!AW29/'Population 43133142'!AX29</f>
        <v>#DIV/0!</v>
      </c>
      <c r="AV27" s="108" t="e">
        <f>'Population 43133142'!AX29/'Population 43133142'!AY29</f>
        <v>#DIV/0!</v>
      </c>
      <c r="AW27" s="108" t="e">
        <f>'Population 43133142'!AY29/'Population 43133142'!AZ29</f>
        <v>#DIV/0!</v>
      </c>
      <c r="AX27" s="108" t="e">
        <f>'Population 43133142'!AZ29/'Population 43133142'!BA29</f>
        <v>#DIV/0!</v>
      </c>
      <c r="AY27" s="108" t="e">
        <f>'Population 43133142'!BA29/'Population 43133142'!BB29</f>
        <v>#DIV/0!</v>
      </c>
      <c r="AZ27" s="108" t="e">
        <f>'Population 43133142'!BB29/'Population 43133142'!BC29</f>
        <v>#DIV/0!</v>
      </c>
      <c r="BA27" s="108" t="e">
        <f>'Population 43133142'!BC29/'Population 43133142'!BD29</f>
        <v>#DIV/0!</v>
      </c>
      <c r="BB27" s="108" t="e">
        <f>'Population 43133142'!BD29/'Population 43133142'!BE29</f>
        <v>#DIV/0!</v>
      </c>
      <c r="BC27" s="108" t="e">
        <f>'Population 43133142'!BE29/'Population 43133142'!BF29</f>
        <v>#DIV/0!</v>
      </c>
      <c r="BD27" s="108" t="e">
        <f>'Population 43133142'!BF29/'Population 43133142'!BG29</f>
        <v>#DIV/0!</v>
      </c>
      <c r="BE27" s="108" t="e">
        <f>'Population 43133142'!BG29/'Population 43133142'!BH29</f>
        <v>#DIV/0!</v>
      </c>
      <c r="BF27" s="108" t="e">
        <f>'Population 43133142'!BH29/'Population 43133142'!BI29</f>
        <v>#DIV/0!</v>
      </c>
      <c r="BG27" s="108" t="e">
        <f>'Population 43133142'!BI29/'Population 43133142'!BJ29</f>
        <v>#DIV/0!</v>
      </c>
      <c r="BH27" s="108" t="e">
        <f>'Population 43133142'!BJ29/'Population 43133142'!BK29</f>
        <v>#DIV/0!</v>
      </c>
      <c r="BI27" s="108" t="e">
        <f>'Population 43133142'!BK29/'Population 43133142'!BL29</f>
        <v>#DIV/0!</v>
      </c>
      <c r="BJ27" s="108" t="e">
        <f>'Population 43133142'!BL29/'Population 43133142'!BM29</f>
        <v>#DIV/0!</v>
      </c>
      <c r="BK27" s="108" t="e">
        <f>'Population 43133142'!BM29/'Population 43133142'!BN29</f>
        <v>#DIV/0!</v>
      </c>
      <c r="BL27" s="108" t="e">
        <f>'Population 43133142'!BN29/'Population 43133142'!BO29</f>
        <v>#DIV/0!</v>
      </c>
      <c r="BM27" s="108" t="e">
        <f>'Population 43133142'!BO29/'Population 43133142'!BP29</f>
        <v>#DIV/0!</v>
      </c>
      <c r="BN27" s="108" t="e">
        <f>'Population 43133142'!BP29/'Population 43133142'!BQ29</f>
        <v>#DIV/0!</v>
      </c>
      <c r="BO27" s="108" t="e">
        <f>'Population 43133142'!BQ29/'Population 43133142'!BR29</f>
        <v>#DIV/0!</v>
      </c>
      <c r="BP27" s="108" t="e">
        <f>'Population 43133142'!BR29/'Population 43133142'!BS29</f>
        <v>#DIV/0!</v>
      </c>
      <c r="BQ27" s="108" t="e">
        <f>'Population 43133142'!BS29/'Population 43133142'!BT29</f>
        <v>#DIV/0!</v>
      </c>
      <c r="BR27" s="108" t="e">
        <f>'Population 43133142'!BT29/'Population 43133142'!BU29</f>
        <v>#DIV/0!</v>
      </c>
      <c r="BS27" s="108" t="e">
        <f>'Population 43133142'!BU29/'Population 43133142'!BV29</f>
        <v>#DIV/0!</v>
      </c>
    </row>
    <row r="28" spans="1:71" x14ac:dyDescent="0.2">
      <c r="A28" s="1" t="s">
        <v>91</v>
      </c>
      <c r="B28" s="108">
        <v>0.50600480384307445</v>
      </c>
      <c r="C28" s="108">
        <v>0.508585445625511</v>
      </c>
      <c r="D28" s="108">
        <v>0.50203748981255092</v>
      </c>
      <c r="E28" s="108">
        <v>0.4976452119309262</v>
      </c>
      <c r="F28" s="108">
        <v>0.5</v>
      </c>
      <c r="G28" s="108">
        <v>0.50293685756240825</v>
      </c>
      <c r="H28" s="108">
        <v>0.51417910447761195</v>
      </c>
      <c r="I28" s="108"/>
      <c r="J28" s="108"/>
      <c r="K28" s="108"/>
      <c r="L28" s="108"/>
      <c r="M28" s="108"/>
      <c r="N28" s="108"/>
      <c r="O28" s="108" t="e">
        <f>'Population 43133142'!Q30/'Population 43133142'!R30</f>
        <v>#DIV/0!</v>
      </c>
      <c r="P28" s="108" t="e">
        <f>'Population 43133142'!R30/'Population 43133142'!S30</f>
        <v>#DIV/0!</v>
      </c>
      <c r="Q28" s="108" t="e">
        <f>'Population 43133142'!S30/'Population 43133142'!T30</f>
        <v>#DIV/0!</v>
      </c>
      <c r="R28" s="108" t="e">
        <f>'Population 43133142'!T30/'Population 43133142'!U30</f>
        <v>#DIV/0!</v>
      </c>
      <c r="S28" s="108" t="e">
        <f>'Population 43133142'!U30/'Population 43133142'!V30</f>
        <v>#DIV/0!</v>
      </c>
      <c r="T28" s="108" t="e">
        <f>'Population 43133142'!V30/'Population 43133142'!W30</f>
        <v>#DIV/0!</v>
      </c>
      <c r="U28" s="108" t="e">
        <f>'Population 43133142'!W30/'Population 43133142'!X30</f>
        <v>#DIV/0!</v>
      </c>
      <c r="V28" s="108" t="e">
        <f>'Population 43133142'!X30/'Population 43133142'!Y30</f>
        <v>#DIV/0!</v>
      </c>
      <c r="W28" s="108" t="e">
        <f>'Population 43133142'!Y30/'Population 43133142'!Z30</f>
        <v>#DIV/0!</v>
      </c>
      <c r="X28" s="108" t="e">
        <f>'Population 43133142'!Z30/'Population 43133142'!AA30</f>
        <v>#DIV/0!</v>
      </c>
      <c r="Y28" s="108" t="e">
        <f>'Population 43133142'!AA30/'Population 43133142'!AB30</f>
        <v>#DIV/0!</v>
      </c>
      <c r="Z28" s="108" t="e">
        <f>'Population 43133142'!AB30/'Population 43133142'!AC30</f>
        <v>#DIV/0!</v>
      </c>
      <c r="AA28" s="108" t="e">
        <f>'Population 43133142'!AC30/'Population 43133142'!AD30</f>
        <v>#DIV/0!</v>
      </c>
      <c r="AB28" s="108" t="e">
        <f>'Population 43133142'!AD30/'Population 43133142'!AE30</f>
        <v>#DIV/0!</v>
      </c>
      <c r="AC28" s="108" t="e">
        <f>'Population 43133142'!AE30/'Population 43133142'!AF30</f>
        <v>#DIV/0!</v>
      </c>
      <c r="AD28" s="108" t="e">
        <f>'Population 43133142'!AF30/'Population 43133142'!AG30</f>
        <v>#DIV/0!</v>
      </c>
      <c r="AE28" s="108" t="e">
        <f>'Population 43133142'!AG30/'Population 43133142'!AH30</f>
        <v>#DIV/0!</v>
      </c>
      <c r="AF28" s="108" t="e">
        <f>'Population 43133142'!AH30/'Population 43133142'!AI30</f>
        <v>#DIV/0!</v>
      </c>
      <c r="AG28" s="108" t="e">
        <f>'Population 43133142'!AI30/'Population 43133142'!AJ30</f>
        <v>#DIV/0!</v>
      </c>
      <c r="AH28" s="108" t="e">
        <f>'Population 43133142'!AJ30/'Population 43133142'!AK30</f>
        <v>#DIV/0!</v>
      </c>
      <c r="AI28" s="108" t="e">
        <f>'Population 43133142'!AK30/'Population 43133142'!AL30</f>
        <v>#DIV/0!</v>
      </c>
      <c r="AJ28" s="108" t="e">
        <f>'Population 43133142'!AL30/'Population 43133142'!AM30</f>
        <v>#DIV/0!</v>
      </c>
      <c r="AK28" s="108" t="e">
        <f>'Population 43133142'!AM30/'Population 43133142'!AN30</f>
        <v>#DIV/0!</v>
      </c>
      <c r="AL28" s="108" t="e">
        <f>'Population 43133142'!AN30/'Population 43133142'!AO30</f>
        <v>#DIV/0!</v>
      </c>
      <c r="AM28" s="108" t="e">
        <f>'Population 43133142'!AO30/'Population 43133142'!AP30</f>
        <v>#DIV/0!</v>
      </c>
      <c r="AN28" s="108" t="e">
        <f>'Population 43133142'!AP30/'Population 43133142'!AQ30</f>
        <v>#DIV/0!</v>
      </c>
      <c r="AO28" s="108" t="e">
        <f>'Population 43133142'!AQ30/'Population 43133142'!AR30</f>
        <v>#DIV/0!</v>
      </c>
      <c r="AP28" s="108" t="e">
        <f>'Population 43133142'!AR30/'Population 43133142'!AS30</f>
        <v>#DIV/0!</v>
      </c>
      <c r="AQ28" s="108" t="e">
        <f>'Population 43133142'!AS30/'Population 43133142'!AT30</f>
        <v>#DIV/0!</v>
      </c>
      <c r="AR28" s="108" t="e">
        <f>'Population 43133142'!AT30/'Population 43133142'!AU30</f>
        <v>#DIV/0!</v>
      </c>
      <c r="AS28" s="108" t="e">
        <f>'Population 43133142'!AU30/'Population 43133142'!AV30</f>
        <v>#DIV/0!</v>
      </c>
      <c r="AT28" s="108" t="e">
        <f>'Population 43133142'!AV30/'Population 43133142'!AW30</f>
        <v>#DIV/0!</v>
      </c>
      <c r="AU28" s="108" t="e">
        <f>'Population 43133142'!AW30/'Population 43133142'!AX30</f>
        <v>#DIV/0!</v>
      </c>
      <c r="AV28" s="108" t="e">
        <f>'Population 43133142'!AX30/'Population 43133142'!AY30</f>
        <v>#DIV/0!</v>
      </c>
      <c r="AW28" s="108" t="e">
        <f>'Population 43133142'!AY30/'Population 43133142'!AZ30</f>
        <v>#DIV/0!</v>
      </c>
      <c r="AX28" s="108" t="e">
        <f>'Population 43133142'!AZ30/'Population 43133142'!BA30</f>
        <v>#DIV/0!</v>
      </c>
      <c r="AY28" s="108" t="e">
        <f>'Population 43133142'!BA30/'Population 43133142'!BB30</f>
        <v>#DIV/0!</v>
      </c>
      <c r="AZ28" s="108" t="e">
        <f>'Population 43133142'!BB30/'Population 43133142'!BC30</f>
        <v>#DIV/0!</v>
      </c>
      <c r="BA28" s="108" t="e">
        <f>'Population 43133142'!BC30/'Population 43133142'!BD30</f>
        <v>#DIV/0!</v>
      </c>
      <c r="BB28" s="108" t="e">
        <f>'Population 43133142'!BD30/'Population 43133142'!BE30</f>
        <v>#DIV/0!</v>
      </c>
      <c r="BC28" s="108" t="e">
        <f>'Population 43133142'!BE30/'Population 43133142'!BF30</f>
        <v>#DIV/0!</v>
      </c>
      <c r="BD28" s="108" t="e">
        <f>'Population 43133142'!BF30/'Population 43133142'!BG30</f>
        <v>#DIV/0!</v>
      </c>
      <c r="BE28" s="108" t="e">
        <f>'Population 43133142'!BG30/'Population 43133142'!BH30</f>
        <v>#DIV/0!</v>
      </c>
      <c r="BF28" s="108" t="e">
        <f>'Population 43133142'!BH30/'Population 43133142'!BI30</f>
        <v>#DIV/0!</v>
      </c>
      <c r="BG28" s="108" t="e">
        <f>'Population 43133142'!BI30/'Population 43133142'!BJ30</f>
        <v>#DIV/0!</v>
      </c>
      <c r="BH28" s="108" t="e">
        <f>'Population 43133142'!BJ30/'Population 43133142'!BK30</f>
        <v>#DIV/0!</v>
      </c>
      <c r="BI28" s="108" t="e">
        <f>'Population 43133142'!BK30/'Population 43133142'!BL30</f>
        <v>#DIV/0!</v>
      </c>
      <c r="BJ28" s="108" t="e">
        <f>'Population 43133142'!BL30/'Population 43133142'!BM30</f>
        <v>#DIV/0!</v>
      </c>
      <c r="BK28" s="108" t="e">
        <f>'Population 43133142'!BM30/'Population 43133142'!BN30</f>
        <v>#DIV/0!</v>
      </c>
      <c r="BL28" s="108" t="e">
        <f>'Population 43133142'!BN30/'Population 43133142'!BO30</f>
        <v>#DIV/0!</v>
      </c>
      <c r="BM28" s="108" t="e">
        <f>'Population 43133142'!BO30/'Population 43133142'!BP30</f>
        <v>#DIV/0!</v>
      </c>
      <c r="BN28" s="108" t="e">
        <f>'Population 43133142'!BP30/'Population 43133142'!BQ30</f>
        <v>#DIV/0!</v>
      </c>
      <c r="BO28" s="108" t="e">
        <f>'Population 43133142'!BQ30/'Population 43133142'!BR30</f>
        <v>#DIV/0!</v>
      </c>
      <c r="BP28" s="108" t="e">
        <f>'Population 43133142'!BR30/'Population 43133142'!BS30</f>
        <v>#DIV/0!</v>
      </c>
      <c r="BQ28" s="108" t="e">
        <f>'Population 43133142'!BS30/'Population 43133142'!BT30</f>
        <v>#DIV/0!</v>
      </c>
      <c r="BR28" s="108" t="e">
        <f>'Population 43133142'!BT30/'Population 43133142'!BU30</f>
        <v>#DIV/0!</v>
      </c>
      <c r="BS28" s="108" t="e">
        <f>'Population 43133142'!BU30/'Population 43133142'!BV30</f>
        <v>#DIV/0!</v>
      </c>
    </row>
    <row r="29" spans="1:71" s="10" customFormat="1" ht="15.75" x14ac:dyDescent="0.25">
      <c r="A29" s="173" t="s">
        <v>105</v>
      </c>
      <c r="B29" s="190">
        <v>0.54476899346277208</v>
      </c>
      <c r="C29" s="190">
        <v>0.54729779366750742</v>
      </c>
      <c r="D29" s="190">
        <v>0.54334924057072265</v>
      </c>
      <c r="E29" s="190">
        <v>0.54146433901035129</v>
      </c>
      <c r="F29" s="190">
        <v>0.54637008292333633</v>
      </c>
      <c r="G29" s="190">
        <v>0.54604884561379274</v>
      </c>
      <c r="H29" s="190">
        <v>0.54482393067846613</v>
      </c>
      <c r="I29" s="190"/>
      <c r="J29" s="190"/>
      <c r="K29" s="190"/>
      <c r="L29" s="190"/>
      <c r="M29" s="190"/>
      <c r="N29" s="190"/>
      <c r="O29" s="190" t="e">
        <f>'Population 43133142'!Q31/'Population 43133142'!R31</f>
        <v>#DIV/0!</v>
      </c>
      <c r="P29" s="190" t="e">
        <f>'Population 43133142'!R31/'Population 43133142'!S31</f>
        <v>#DIV/0!</v>
      </c>
      <c r="Q29" s="190" t="e">
        <f>'Population 43133142'!S31/'Population 43133142'!T31</f>
        <v>#DIV/0!</v>
      </c>
      <c r="R29" s="190" t="e">
        <f>'Population 43133142'!T31/'Population 43133142'!U31</f>
        <v>#DIV/0!</v>
      </c>
      <c r="S29" s="190" t="e">
        <f>'Population 43133142'!U31/'Population 43133142'!V31</f>
        <v>#DIV/0!</v>
      </c>
      <c r="T29" s="190" t="e">
        <f>'Population 43133142'!V31/'Population 43133142'!W31</f>
        <v>#DIV/0!</v>
      </c>
      <c r="U29" s="190" t="e">
        <f>'Population 43133142'!W31/'Population 43133142'!X31</f>
        <v>#DIV/0!</v>
      </c>
      <c r="V29" s="190" t="e">
        <f>'Population 43133142'!X31/'Population 43133142'!Y31</f>
        <v>#DIV/0!</v>
      </c>
      <c r="W29" s="190" t="e">
        <f>'Population 43133142'!Y31/'Population 43133142'!Z31</f>
        <v>#DIV/0!</v>
      </c>
      <c r="X29" s="190" t="e">
        <f>'Population 43133142'!Z31/'Population 43133142'!AA31</f>
        <v>#DIV/0!</v>
      </c>
      <c r="Y29" s="190" t="e">
        <f>'Population 43133142'!AA31/'Population 43133142'!AB31</f>
        <v>#DIV/0!</v>
      </c>
      <c r="Z29" s="190" t="e">
        <f>'Population 43133142'!AB31/'Population 43133142'!AC31</f>
        <v>#DIV/0!</v>
      </c>
      <c r="AA29" s="190" t="e">
        <f>'Population 43133142'!AC31/'Population 43133142'!AD31</f>
        <v>#DIV/0!</v>
      </c>
      <c r="AB29" s="190" t="e">
        <f>'Population 43133142'!AD31/'Population 43133142'!AE31</f>
        <v>#DIV/0!</v>
      </c>
      <c r="AC29" s="190" t="e">
        <f>'Population 43133142'!AE31/'Population 43133142'!AF31</f>
        <v>#DIV/0!</v>
      </c>
      <c r="AD29" s="190" t="e">
        <f>'Population 43133142'!AF31/'Population 43133142'!AG31</f>
        <v>#DIV/0!</v>
      </c>
      <c r="AE29" s="190" t="e">
        <f>'Population 43133142'!AG31/'Population 43133142'!AH31</f>
        <v>#DIV/0!</v>
      </c>
      <c r="AF29" s="190" t="e">
        <f>'Population 43133142'!AH31/'Population 43133142'!AI31</f>
        <v>#DIV/0!</v>
      </c>
      <c r="AG29" s="190" t="e">
        <f>'Population 43133142'!AI31/'Population 43133142'!AJ31</f>
        <v>#DIV/0!</v>
      </c>
      <c r="AH29" s="190" t="e">
        <f>'Population 43133142'!AJ31/'Population 43133142'!AK31</f>
        <v>#DIV/0!</v>
      </c>
      <c r="AI29" s="190" t="e">
        <f>'Population 43133142'!AK31/'Population 43133142'!AL31</f>
        <v>#DIV/0!</v>
      </c>
      <c r="AJ29" s="190" t="e">
        <f>'Population 43133142'!AL31/'Population 43133142'!AM31</f>
        <v>#DIV/0!</v>
      </c>
      <c r="AK29" s="190" t="e">
        <f>'Population 43133142'!AM31/'Population 43133142'!AN31</f>
        <v>#DIV/0!</v>
      </c>
      <c r="AL29" s="190" t="e">
        <f>'Population 43133142'!AN31/'Population 43133142'!AO31</f>
        <v>#DIV/0!</v>
      </c>
      <c r="AM29" s="190" t="e">
        <f>'Population 43133142'!AO31/'Population 43133142'!AP31</f>
        <v>#DIV/0!</v>
      </c>
      <c r="AN29" s="190" t="e">
        <f>'Population 43133142'!AP31/'Population 43133142'!AQ31</f>
        <v>#DIV/0!</v>
      </c>
      <c r="AO29" s="190" t="e">
        <f>'Population 43133142'!AQ31/'Population 43133142'!AR31</f>
        <v>#DIV/0!</v>
      </c>
      <c r="AP29" s="190" t="e">
        <f>'Population 43133142'!AR31/'Population 43133142'!AS31</f>
        <v>#DIV/0!</v>
      </c>
      <c r="AQ29" s="190" t="e">
        <f>'Population 43133142'!AS31/'Population 43133142'!AT31</f>
        <v>#DIV/0!</v>
      </c>
      <c r="AR29" s="190" t="e">
        <f>'Population 43133142'!AT31/'Population 43133142'!AU31</f>
        <v>#DIV/0!</v>
      </c>
      <c r="AS29" s="190" t="e">
        <f>'Population 43133142'!AU31/'Population 43133142'!AV31</f>
        <v>#DIV/0!</v>
      </c>
      <c r="AT29" s="190" t="e">
        <f>'Population 43133142'!AV31/'Population 43133142'!AW31</f>
        <v>#DIV/0!</v>
      </c>
      <c r="AU29" s="190" t="e">
        <f>'Population 43133142'!AW31/'Population 43133142'!AX31</f>
        <v>#DIV/0!</v>
      </c>
      <c r="AV29" s="190" t="e">
        <f>'Population 43133142'!AX31/'Population 43133142'!AY31</f>
        <v>#DIV/0!</v>
      </c>
      <c r="AW29" s="190" t="e">
        <f>'Population 43133142'!AY31/'Population 43133142'!AZ31</f>
        <v>#DIV/0!</v>
      </c>
      <c r="AX29" s="190" t="e">
        <f>'Population 43133142'!AZ31/'Population 43133142'!BA31</f>
        <v>#DIV/0!</v>
      </c>
      <c r="AY29" s="190" t="e">
        <f>'Population 43133142'!BA31/'Population 43133142'!BB31</f>
        <v>#DIV/0!</v>
      </c>
      <c r="AZ29" s="190" t="e">
        <f>'Population 43133142'!BB31/'Population 43133142'!BC31</f>
        <v>#DIV/0!</v>
      </c>
      <c r="BA29" s="190" t="e">
        <f>'Population 43133142'!BC31/'Population 43133142'!BD31</f>
        <v>#DIV/0!</v>
      </c>
      <c r="BB29" s="190" t="e">
        <f>'Population 43133142'!BD31/'Population 43133142'!BE31</f>
        <v>#DIV/0!</v>
      </c>
      <c r="BC29" s="190" t="e">
        <f>'Population 43133142'!BE31/'Population 43133142'!BF31</f>
        <v>#DIV/0!</v>
      </c>
      <c r="BD29" s="190" t="e">
        <f>'Population 43133142'!BF31/'Population 43133142'!BG31</f>
        <v>#DIV/0!</v>
      </c>
      <c r="BE29" s="190" t="e">
        <f>'Population 43133142'!BG31/'Population 43133142'!BH31</f>
        <v>#DIV/0!</v>
      </c>
      <c r="BF29" s="190" t="e">
        <f>'Population 43133142'!BH31/'Population 43133142'!BI31</f>
        <v>#DIV/0!</v>
      </c>
      <c r="BG29" s="190" t="e">
        <f>'Population 43133142'!BI31/'Population 43133142'!BJ31</f>
        <v>#DIV/0!</v>
      </c>
      <c r="BH29" s="190" t="e">
        <f>'Population 43133142'!BJ31/'Population 43133142'!BK31</f>
        <v>#DIV/0!</v>
      </c>
      <c r="BI29" s="190" t="e">
        <f>'Population 43133142'!BK31/'Population 43133142'!BL31</f>
        <v>#DIV/0!</v>
      </c>
      <c r="BJ29" s="190" t="e">
        <f>'Population 43133142'!BL31/'Population 43133142'!BM31</f>
        <v>#DIV/0!</v>
      </c>
      <c r="BK29" s="190" t="e">
        <f>'Population 43133142'!BM31/'Population 43133142'!BN31</f>
        <v>#DIV/0!</v>
      </c>
      <c r="BL29" s="190" t="e">
        <f>'Population 43133142'!BN31/'Population 43133142'!BO31</f>
        <v>#DIV/0!</v>
      </c>
      <c r="BM29" s="190" t="e">
        <f>'Population 43133142'!BO31/'Population 43133142'!BP31</f>
        <v>#DIV/0!</v>
      </c>
      <c r="BN29" s="190" t="e">
        <f>'Population 43133142'!BP31/'Population 43133142'!BQ31</f>
        <v>#DIV/0!</v>
      </c>
      <c r="BO29" s="190" t="e">
        <f>'Population 43133142'!BQ31/'Population 43133142'!BR31</f>
        <v>#DIV/0!</v>
      </c>
      <c r="BP29" s="190" t="e">
        <f>'Population 43133142'!BR31/'Population 43133142'!BS31</f>
        <v>#DIV/0!</v>
      </c>
      <c r="BQ29" s="190" t="e">
        <f>'Population 43133142'!BS31/'Population 43133142'!BT31</f>
        <v>#DIV/0!</v>
      </c>
      <c r="BR29" s="190" t="e">
        <f>'Population 43133142'!BT31/'Population 43133142'!BU31</f>
        <v>#DIV/0!</v>
      </c>
      <c r="BS29" s="190" t="e">
        <f>'Population 43133142'!BU31/'Population 43133142'!BV31</f>
        <v>#DIV/0!</v>
      </c>
    </row>
    <row r="30" spans="1:71" x14ac:dyDescent="0.2">
      <c r="A30" s="1" t="s">
        <v>13</v>
      </c>
      <c r="B30" s="108">
        <v>0.4461883408071749</v>
      </c>
      <c r="C30" s="108">
        <v>0.45791245791245794</v>
      </c>
      <c r="D30" s="108">
        <v>0.44552319309600863</v>
      </c>
      <c r="E30" s="108">
        <v>0.45406546990496305</v>
      </c>
      <c r="F30" s="108">
        <v>0.45482866043613707</v>
      </c>
      <c r="G30" s="108">
        <v>0.46625129802699894</v>
      </c>
      <c r="H30" s="108">
        <v>0.45626975763962063</v>
      </c>
      <c r="I30" s="108"/>
      <c r="J30" s="108"/>
      <c r="K30" s="108"/>
      <c r="L30" s="108"/>
      <c r="M30" s="108"/>
      <c r="N30" s="108"/>
      <c r="O30" s="108" t="e">
        <f>'Population 43133142'!Q32/'Population 43133142'!R32</f>
        <v>#DIV/0!</v>
      </c>
      <c r="P30" s="108" t="e">
        <f>'Population 43133142'!R32/'Population 43133142'!S32</f>
        <v>#DIV/0!</v>
      </c>
      <c r="Q30" s="108" t="e">
        <f>'Population 43133142'!S32/'Population 43133142'!T32</f>
        <v>#DIV/0!</v>
      </c>
      <c r="R30" s="108" t="e">
        <f>'Population 43133142'!T32/'Population 43133142'!U32</f>
        <v>#DIV/0!</v>
      </c>
      <c r="S30" s="108" t="e">
        <f>'Population 43133142'!U32/'Population 43133142'!V32</f>
        <v>#DIV/0!</v>
      </c>
      <c r="T30" s="108" t="e">
        <f>'Population 43133142'!V32/'Population 43133142'!W32</f>
        <v>#DIV/0!</v>
      </c>
      <c r="U30" s="108" t="e">
        <f>'Population 43133142'!W32/'Population 43133142'!X32</f>
        <v>#DIV/0!</v>
      </c>
      <c r="V30" s="108" t="e">
        <f>'Population 43133142'!X32/'Population 43133142'!Y32</f>
        <v>#DIV/0!</v>
      </c>
      <c r="W30" s="108" t="e">
        <f>'Population 43133142'!Y32/'Population 43133142'!Z32</f>
        <v>#DIV/0!</v>
      </c>
      <c r="X30" s="108" t="e">
        <f>'Population 43133142'!Z32/'Population 43133142'!AA32</f>
        <v>#DIV/0!</v>
      </c>
      <c r="Y30" s="108" t="e">
        <f>'Population 43133142'!AA32/'Population 43133142'!AB32</f>
        <v>#DIV/0!</v>
      </c>
      <c r="Z30" s="108" t="e">
        <f>'Population 43133142'!AB32/'Population 43133142'!AC32</f>
        <v>#DIV/0!</v>
      </c>
      <c r="AA30" s="108" t="e">
        <f>'Population 43133142'!AC32/'Population 43133142'!AD32</f>
        <v>#DIV/0!</v>
      </c>
      <c r="AB30" s="108" t="e">
        <f>'Population 43133142'!AD32/'Population 43133142'!AE32</f>
        <v>#DIV/0!</v>
      </c>
      <c r="AC30" s="108" t="e">
        <f>'Population 43133142'!AE32/'Population 43133142'!AF32</f>
        <v>#DIV/0!</v>
      </c>
      <c r="AD30" s="108" t="e">
        <f>'Population 43133142'!AF32/'Population 43133142'!AG32</f>
        <v>#DIV/0!</v>
      </c>
      <c r="AE30" s="108" t="e">
        <f>'Population 43133142'!AG32/'Population 43133142'!AH32</f>
        <v>#DIV/0!</v>
      </c>
      <c r="AF30" s="108" t="e">
        <f>'Population 43133142'!AH32/'Population 43133142'!AI32</f>
        <v>#DIV/0!</v>
      </c>
      <c r="AG30" s="108" t="e">
        <f>'Population 43133142'!AI32/'Population 43133142'!AJ32</f>
        <v>#DIV/0!</v>
      </c>
      <c r="AH30" s="108" t="e">
        <f>'Population 43133142'!AJ32/'Population 43133142'!AK32</f>
        <v>#DIV/0!</v>
      </c>
      <c r="AI30" s="108" t="e">
        <f>'Population 43133142'!AK32/'Population 43133142'!AL32</f>
        <v>#DIV/0!</v>
      </c>
      <c r="AJ30" s="108" t="e">
        <f>'Population 43133142'!AL32/'Population 43133142'!AM32</f>
        <v>#DIV/0!</v>
      </c>
      <c r="AK30" s="108" t="e">
        <f>'Population 43133142'!AM32/'Population 43133142'!AN32</f>
        <v>#DIV/0!</v>
      </c>
      <c r="AL30" s="108" t="e">
        <f>'Population 43133142'!AN32/'Population 43133142'!AO32</f>
        <v>#DIV/0!</v>
      </c>
      <c r="AM30" s="108" t="e">
        <f>'Population 43133142'!AO32/'Population 43133142'!AP32</f>
        <v>#DIV/0!</v>
      </c>
      <c r="AN30" s="108" t="e">
        <f>'Population 43133142'!AP32/'Population 43133142'!AQ32</f>
        <v>#DIV/0!</v>
      </c>
      <c r="AO30" s="108" t="e">
        <f>'Population 43133142'!AQ32/'Population 43133142'!AR32</f>
        <v>#DIV/0!</v>
      </c>
      <c r="AP30" s="108" t="e">
        <f>'Population 43133142'!AR32/'Population 43133142'!AS32</f>
        <v>#DIV/0!</v>
      </c>
      <c r="AQ30" s="108" t="e">
        <f>'Population 43133142'!AS32/'Population 43133142'!AT32</f>
        <v>#DIV/0!</v>
      </c>
      <c r="AR30" s="108" t="e">
        <f>'Population 43133142'!AT32/'Population 43133142'!AU32</f>
        <v>#DIV/0!</v>
      </c>
      <c r="AS30" s="108" t="e">
        <f>'Population 43133142'!AU32/'Population 43133142'!AV32</f>
        <v>#DIV/0!</v>
      </c>
      <c r="AT30" s="108" t="e">
        <f>'Population 43133142'!AV32/'Population 43133142'!AW32</f>
        <v>#DIV/0!</v>
      </c>
      <c r="AU30" s="108" t="e">
        <f>'Population 43133142'!AW32/'Population 43133142'!AX32</f>
        <v>#DIV/0!</v>
      </c>
      <c r="AV30" s="108" t="e">
        <f>'Population 43133142'!AX32/'Population 43133142'!AY32</f>
        <v>#DIV/0!</v>
      </c>
      <c r="AW30" s="108" t="e">
        <f>'Population 43133142'!AY32/'Population 43133142'!AZ32</f>
        <v>#DIV/0!</v>
      </c>
      <c r="AX30" s="108" t="e">
        <f>'Population 43133142'!AZ32/'Population 43133142'!BA32</f>
        <v>#DIV/0!</v>
      </c>
      <c r="AY30" s="108" t="e">
        <f>'Population 43133142'!BA32/'Population 43133142'!BB32</f>
        <v>#DIV/0!</v>
      </c>
      <c r="AZ30" s="108" t="e">
        <f>'Population 43133142'!BB32/'Population 43133142'!BC32</f>
        <v>#DIV/0!</v>
      </c>
      <c r="BA30" s="108" t="e">
        <f>'Population 43133142'!BC32/'Population 43133142'!BD32</f>
        <v>#DIV/0!</v>
      </c>
      <c r="BB30" s="108" t="e">
        <f>'Population 43133142'!BD32/'Population 43133142'!BE32</f>
        <v>#DIV/0!</v>
      </c>
      <c r="BC30" s="108" t="e">
        <f>'Population 43133142'!BE32/'Population 43133142'!BF32</f>
        <v>#DIV/0!</v>
      </c>
      <c r="BD30" s="108" t="e">
        <f>'Population 43133142'!BF32/'Population 43133142'!BG32</f>
        <v>#DIV/0!</v>
      </c>
      <c r="BE30" s="108" t="e">
        <f>'Population 43133142'!BG32/'Population 43133142'!BH32</f>
        <v>#DIV/0!</v>
      </c>
      <c r="BF30" s="108" t="e">
        <f>'Population 43133142'!BH32/'Population 43133142'!BI32</f>
        <v>#DIV/0!</v>
      </c>
      <c r="BG30" s="108" t="e">
        <f>'Population 43133142'!BI32/'Population 43133142'!BJ32</f>
        <v>#DIV/0!</v>
      </c>
      <c r="BH30" s="108" t="e">
        <f>'Population 43133142'!BJ32/'Population 43133142'!BK32</f>
        <v>#DIV/0!</v>
      </c>
      <c r="BI30" s="108" t="e">
        <f>'Population 43133142'!BK32/'Population 43133142'!BL32</f>
        <v>#DIV/0!</v>
      </c>
      <c r="BJ30" s="108" t="e">
        <f>'Population 43133142'!BL32/'Population 43133142'!BM32</f>
        <v>#DIV/0!</v>
      </c>
      <c r="BK30" s="108" t="e">
        <f>'Population 43133142'!BM32/'Population 43133142'!BN32</f>
        <v>#DIV/0!</v>
      </c>
      <c r="BL30" s="108" t="e">
        <f>'Population 43133142'!BN32/'Population 43133142'!BO32</f>
        <v>#DIV/0!</v>
      </c>
      <c r="BM30" s="108" t="e">
        <f>'Population 43133142'!BO32/'Population 43133142'!BP32</f>
        <v>#DIV/0!</v>
      </c>
      <c r="BN30" s="108" t="e">
        <f>'Population 43133142'!BP32/'Population 43133142'!BQ32</f>
        <v>#DIV/0!</v>
      </c>
      <c r="BO30" s="108" t="e">
        <f>'Population 43133142'!BQ32/'Population 43133142'!BR32</f>
        <v>#DIV/0!</v>
      </c>
      <c r="BP30" s="108" t="e">
        <f>'Population 43133142'!BR32/'Population 43133142'!BS32</f>
        <v>#DIV/0!</v>
      </c>
      <c r="BQ30" s="108" t="e">
        <f>'Population 43133142'!BS32/'Population 43133142'!BT32</f>
        <v>#DIV/0!</v>
      </c>
      <c r="BR30" s="108" t="e">
        <f>'Population 43133142'!BT32/'Population 43133142'!BU32</f>
        <v>#DIV/0!</v>
      </c>
      <c r="BS30" s="108" t="e">
        <f>'Population 43133142'!BU32/'Population 43133142'!BV32</f>
        <v>#DIV/0!</v>
      </c>
    </row>
    <row r="31" spans="1:71" x14ac:dyDescent="0.2">
      <c r="A31" s="1" t="s">
        <v>28</v>
      </c>
      <c r="B31" s="108">
        <v>0.35612535612535612</v>
      </c>
      <c r="C31" s="108">
        <v>0.35199240986717267</v>
      </c>
      <c r="D31" s="108">
        <v>0.35359116022099446</v>
      </c>
      <c r="E31" s="108">
        <v>0.35498627630375112</v>
      </c>
      <c r="F31" s="108">
        <v>0.3591111111111111</v>
      </c>
      <c r="G31" s="108">
        <v>0.36323268206039078</v>
      </c>
      <c r="H31" s="108">
        <v>0.36039250669045497</v>
      </c>
      <c r="I31" s="108"/>
      <c r="J31" s="108"/>
      <c r="K31" s="108"/>
      <c r="L31" s="108"/>
      <c r="M31" s="108"/>
      <c r="N31" s="108"/>
      <c r="O31" s="108" t="e">
        <f>'Population 43133142'!Q33/'Population 43133142'!R33</f>
        <v>#DIV/0!</v>
      </c>
      <c r="P31" s="108" t="e">
        <f>'Population 43133142'!R33/'Population 43133142'!S33</f>
        <v>#DIV/0!</v>
      </c>
      <c r="Q31" s="108" t="e">
        <f>'Population 43133142'!S33/'Population 43133142'!T33</f>
        <v>#DIV/0!</v>
      </c>
      <c r="R31" s="108" t="e">
        <f>'Population 43133142'!T33/'Population 43133142'!U33</f>
        <v>#DIV/0!</v>
      </c>
      <c r="S31" s="108" t="e">
        <f>'Population 43133142'!U33/'Population 43133142'!V33</f>
        <v>#DIV/0!</v>
      </c>
      <c r="T31" s="108" t="e">
        <f>'Population 43133142'!V33/'Population 43133142'!W33</f>
        <v>#DIV/0!</v>
      </c>
      <c r="U31" s="108" t="e">
        <f>'Population 43133142'!W33/'Population 43133142'!X33</f>
        <v>#DIV/0!</v>
      </c>
      <c r="V31" s="108" t="e">
        <f>'Population 43133142'!X33/'Population 43133142'!Y33</f>
        <v>#DIV/0!</v>
      </c>
      <c r="W31" s="108" t="e">
        <f>'Population 43133142'!Y33/'Population 43133142'!Z33</f>
        <v>#DIV/0!</v>
      </c>
      <c r="X31" s="108" t="e">
        <f>'Population 43133142'!Z33/'Population 43133142'!AA33</f>
        <v>#DIV/0!</v>
      </c>
      <c r="Y31" s="108" t="e">
        <f>'Population 43133142'!AA33/'Population 43133142'!AB33</f>
        <v>#DIV/0!</v>
      </c>
      <c r="Z31" s="108" t="e">
        <f>'Population 43133142'!AB33/'Population 43133142'!AC33</f>
        <v>#DIV/0!</v>
      </c>
      <c r="AA31" s="108" t="e">
        <f>'Population 43133142'!AC33/'Population 43133142'!AD33</f>
        <v>#DIV/0!</v>
      </c>
      <c r="AB31" s="108" t="e">
        <f>'Population 43133142'!AD33/'Population 43133142'!AE33</f>
        <v>#DIV/0!</v>
      </c>
      <c r="AC31" s="108" t="e">
        <f>'Population 43133142'!AE33/'Population 43133142'!AF33</f>
        <v>#DIV/0!</v>
      </c>
      <c r="AD31" s="108" t="e">
        <f>'Population 43133142'!AF33/'Population 43133142'!AG33</f>
        <v>#DIV/0!</v>
      </c>
      <c r="AE31" s="108" t="e">
        <f>'Population 43133142'!AG33/'Population 43133142'!AH33</f>
        <v>#DIV/0!</v>
      </c>
      <c r="AF31" s="108" t="e">
        <f>'Population 43133142'!AH33/'Population 43133142'!AI33</f>
        <v>#DIV/0!</v>
      </c>
      <c r="AG31" s="108" t="e">
        <f>'Population 43133142'!AI33/'Population 43133142'!AJ33</f>
        <v>#DIV/0!</v>
      </c>
      <c r="AH31" s="108" t="e">
        <f>'Population 43133142'!AJ33/'Population 43133142'!AK33</f>
        <v>#DIV/0!</v>
      </c>
      <c r="AI31" s="108" t="e">
        <f>'Population 43133142'!AK33/'Population 43133142'!AL33</f>
        <v>#DIV/0!</v>
      </c>
      <c r="AJ31" s="108" t="e">
        <f>'Population 43133142'!AL33/'Population 43133142'!AM33</f>
        <v>#DIV/0!</v>
      </c>
      <c r="AK31" s="108" t="e">
        <f>'Population 43133142'!AM33/'Population 43133142'!AN33</f>
        <v>#DIV/0!</v>
      </c>
      <c r="AL31" s="108" t="e">
        <f>'Population 43133142'!AN33/'Population 43133142'!AO33</f>
        <v>#DIV/0!</v>
      </c>
      <c r="AM31" s="108" t="e">
        <f>'Population 43133142'!AO33/'Population 43133142'!AP33</f>
        <v>#DIV/0!</v>
      </c>
      <c r="AN31" s="108" t="e">
        <f>'Population 43133142'!AP33/'Population 43133142'!AQ33</f>
        <v>#DIV/0!</v>
      </c>
      <c r="AO31" s="108" t="e">
        <f>'Population 43133142'!AQ33/'Population 43133142'!AR33</f>
        <v>#DIV/0!</v>
      </c>
      <c r="AP31" s="108" t="e">
        <f>'Population 43133142'!AR33/'Population 43133142'!AS33</f>
        <v>#DIV/0!</v>
      </c>
      <c r="AQ31" s="108" t="e">
        <f>'Population 43133142'!AS33/'Population 43133142'!AT33</f>
        <v>#DIV/0!</v>
      </c>
      <c r="AR31" s="108" t="e">
        <f>'Population 43133142'!AT33/'Population 43133142'!AU33</f>
        <v>#DIV/0!</v>
      </c>
      <c r="AS31" s="108" t="e">
        <f>'Population 43133142'!AU33/'Population 43133142'!AV33</f>
        <v>#DIV/0!</v>
      </c>
      <c r="AT31" s="108" t="e">
        <f>'Population 43133142'!AV33/'Population 43133142'!AW33</f>
        <v>#DIV/0!</v>
      </c>
      <c r="AU31" s="108" t="e">
        <f>'Population 43133142'!AW33/'Population 43133142'!AX33</f>
        <v>#DIV/0!</v>
      </c>
      <c r="AV31" s="108" t="e">
        <f>'Population 43133142'!AX33/'Population 43133142'!AY33</f>
        <v>#DIV/0!</v>
      </c>
      <c r="AW31" s="108" t="e">
        <f>'Population 43133142'!AY33/'Population 43133142'!AZ33</f>
        <v>#DIV/0!</v>
      </c>
      <c r="AX31" s="108" t="e">
        <f>'Population 43133142'!AZ33/'Population 43133142'!BA33</f>
        <v>#DIV/0!</v>
      </c>
      <c r="AY31" s="108" t="e">
        <f>'Population 43133142'!BA33/'Population 43133142'!BB33</f>
        <v>#DIV/0!</v>
      </c>
      <c r="AZ31" s="108" t="e">
        <f>'Population 43133142'!BB33/'Population 43133142'!BC33</f>
        <v>#DIV/0!</v>
      </c>
      <c r="BA31" s="108" t="e">
        <f>'Population 43133142'!BC33/'Population 43133142'!BD33</f>
        <v>#DIV/0!</v>
      </c>
      <c r="BB31" s="108" t="e">
        <f>'Population 43133142'!BD33/'Population 43133142'!BE33</f>
        <v>#DIV/0!</v>
      </c>
      <c r="BC31" s="108" t="e">
        <f>'Population 43133142'!BE33/'Population 43133142'!BF33</f>
        <v>#DIV/0!</v>
      </c>
      <c r="BD31" s="108" t="e">
        <f>'Population 43133142'!BF33/'Population 43133142'!BG33</f>
        <v>#DIV/0!</v>
      </c>
      <c r="BE31" s="108" t="e">
        <f>'Population 43133142'!BG33/'Population 43133142'!BH33</f>
        <v>#DIV/0!</v>
      </c>
      <c r="BF31" s="108" t="e">
        <f>'Population 43133142'!BH33/'Population 43133142'!BI33</f>
        <v>#DIV/0!</v>
      </c>
      <c r="BG31" s="108" t="e">
        <f>'Population 43133142'!BI33/'Population 43133142'!BJ33</f>
        <v>#DIV/0!</v>
      </c>
      <c r="BH31" s="108" t="e">
        <f>'Population 43133142'!BJ33/'Population 43133142'!BK33</f>
        <v>#DIV/0!</v>
      </c>
      <c r="BI31" s="108" t="e">
        <f>'Population 43133142'!BK33/'Population 43133142'!BL33</f>
        <v>#DIV/0!</v>
      </c>
      <c r="BJ31" s="108" t="e">
        <f>'Population 43133142'!BL33/'Population 43133142'!BM33</f>
        <v>#DIV/0!</v>
      </c>
      <c r="BK31" s="108" t="e">
        <f>'Population 43133142'!BM33/'Population 43133142'!BN33</f>
        <v>#DIV/0!</v>
      </c>
      <c r="BL31" s="108" t="e">
        <f>'Population 43133142'!BN33/'Population 43133142'!BO33</f>
        <v>#DIV/0!</v>
      </c>
      <c r="BM31" s="108" t="e">
        <f>'Population 43133142'!BO33/'Population 43133142'!BP33</f>
        <v>#DIV/0!</v>
      </c>
      <c r="BN31" s="108" t="e">
        <f>'Population 43133142'!BP33/'Population 43133142'!BQ33</f>
        <v>#DIV/0!</v>
      </c>
      <c r="BO31" s="108" t="e">
        <f>'Population 43133142'!BQ33/'Population 43133142'!BR33</f>
        <v>#DIV/0!</v>
      </c>
      <c r="BP31" s="108" t="e">
        <f>'Population 43133142'!BR33/'Population 43133142'!BS33</f>
        <v>#DIV/0!</v>
      </c>
      <c r="BQ31" s="108" t="e">
        <f>'Population 43133142'!BS33/'Population 43133142'!BT33</f>
        <v>#DIV/0!</v>
      </c>
      <c r="BR31" s="108" t="e">
        <f>'Population 43133142'!BT33/'Population 43133142'!BU33</f>
        <v>#DIV/0!</v>
      </c>
      <c r="BS31" s="108" t="e">
        <f>'Population 43133142'!BU33/'Population 43133142'!BV33</f>
        <v>#DIV/0!</v>
      </c>
    </row>
    <row r="32" spans="1:71" x14ac:dyDescent="0.2">
      <c r="A32" s="1" t="s">
        <v>36</v>
      </c>
      <c r="B32" s="108">
        <v>0.36002178649237471</v>
      </c>
      <c r="C32" s="108">
        <v>0.37330439500813889</v>
      </c>
      <c r="D32" s="108">
        <v>0.36573576799140711</v>
      </c>
      <c r="E32" s="108">
        <v>0.36729222520107241</v>
      </c>
      <c r="F32" s="108">
        <v>0.37466878643349233</v>
      </c>
      <c r="G32" s="108">
        <v>0.37153518123667378</v>
      </c>
      <c r="H32" s="108">
        <v>0.37836411609498682</v>
      </c>
      <c r="I32" s="108"/>
      <c r="J32" s="108"/>
      <c r="K32" s="108"/>
      <c r="L32" s="108"/>
      <c r="M32" s="108"/>
      <c r="N32" s="108"/>
      <c r="O32" s="108" t="e">
        <f>'Population 43133142'!Q34/'Population 43133142'!R34</f>
        <v>#DIV/0!</v>
      </c>
      <c r="P32" s="108" t="e">
        <f>'Population 43133142'!R34/'Population 43133142'!S34</f>
        <v>#DIV/0!</v>
      </c>
      <c r="Q32" s="108" t="e">
        <f>'Population 43133142'!S34/'Population 43133142'!T34</f>
        <v>#DIV/0!</v>
      </c>
      <c r="R32" s="108" t="e">
        <f>'Population 43133142'!T34/'Population 43133142'!U34</f>
        <v>#DIV/0!</v>
      </c>
      <c r="S32" s="108" t="e">
        <f>'Population 43133142'!U34/'Population 43133142'!V34</f>
        <v>#DIV/0!</v>
      </c>
      <c r="T32" s="108" t="e">
        <f>'Population 43133142'!V34/'Population 43133142'!W34</f>
        <v>#DIV/0!</v>
      </c>
      <c r="U32" s="108" t="e">
        <f>'Population 43133142'!W34/'Population 43133142'!X34</f>
        <v>#DIV/0!</v>
      </c>
      <c r="V32" s="108" t="e">
        <f>'Population 43133142'!X34/'Population 43133142'!Y34</f>
        <v>#DIV/0!</v>
      </c>
      <c r="W32" s="108" t="e">
        <f>'Population 43133142'!Y34/'Population 43133142'!Z34</f>
        <v>#DIV/0!</v>
      </c>
      <c r="X32" s="108" t="e">
        <f>'Population 43133142'!Z34/'Population 43133142'!AA34</f>
        <v>#DIV/0!</v>
      </c>
      <c r="Y32" s="108" t="e">
        <f>'Population 43133142'!AA34/'Population 43133142'!AB34</f>
        <v>#DIV/0!</v>
      </c>
      <c r="Z32" s="108" t="e">
        <f>'Population 43133142'!AB34/'Population 43133142'!AC34</f>
        <v>#DIV/0!</v>
      </c>
      <c r="AA32" s="108" t="e">
        <f>'Population 43133142'!AC34/'Population 43133142'!AD34</f>
        <v>#DIV/0!</v>
      </c>
      <c r="AB32" s="108" t="e">
        <f>'Population 43133142'!AD34/'Population 43133142'!AE34</f>
        <v>#DIV/0!</v>
      </c>
      <c r="AC32" s="108" t="e">
        <f>'Population 43133142'!AE34/'Population 43133142'!AF34</f>
        <v>#DIV/0!</v>
      </c>
      <c r="AD32" s="108" t="e">
        <f>'Population 43133142'!AF34/'Population 43133142'!AG34</f>
        <v>#DIV/0!</v>
      </c>
      <c r="AE32" s="108" t="e">
        <f>'Population 43133142'!AG34/'Population 43133142'!AH34</f>
        <v>#DIV/0!</v>
      </c>
      <c r="AF32" s="108" t="e">
        <f>'Population 43133142'!AH34/'Population 43133142'!AI34</f>
        <v>#DIV/0!</v>
      </c>
      <c r="AG32" s="108" t="e">
        <f>'Population 43133142'!AI34/'Population 43133142'!AJ34</f>
        <v>#DIV/0!</v>
      </c>
      <c r="AH32" s="108" t="e">
        <f>'Population 43133142'!AJ34/'Population 43133142'!AK34</f>
        <v>#DIV/0!</v>
      </c>
      <c r="AI32" s="108" t="e">
        <f>'Population 43133142'!AK34/'Population 43133142'!AL34</f>
        <v>#DIV/0!</v>
      </c>
      <c r="AJ32" s="108" t="e">
        <f>'Population 43133142'!AL34/'Population 43133142'!AM34</f>
        <v>#DIV/0!</v>
      </c>
      <c r="AK32" s="108" t="e">
        <f>'Population 43133142'!AM34/'Population 43133142'!AN34</f>
        <v>#DIV/0!</v>
      </c>
      <c r="AL32" s="108" t="e">
        <f>'Population 43133142'!AN34/'Population 43133142'!AO34</f>
        <v>#DIV/0!</v>
      </c>
      <c r="AM32" s="108" t="e">
        <f>'Population 43133142'!AO34/'Population 43133142'!AP34</f>
        <v>#DIV/0!</v>
      </c>
      <c r="AN32" s="108" t="e">
        <f>'Population 43133142'!AP34/'Population 43133142'!AQ34</f>
        <v>#DIV/0!</v>
      </c>
      <c r="AO32" s="108" t="e">
        <f>'Population 43133142'!AQ34/'Population 43133142'!AR34</f>
        <v>#DIV/0!</v>
      </c>
      <c r="AP32" s="108" t="e">
        <f>'Population 43133142'!AR34/'Population 43133142'!AS34</f>
        <v>#DIV/0!</v>
      </c>
      <c r="AQ32" s="108" t="e">
        <f>'Population 43133142'!AS34/'Population 43133142'!AT34</f>
        <v>#DIV/0!</v>
      </c>
      <c r="AR32" s="108" t="e">
        <f>'Population 43133142'!AT34/'Population 43133142'!AU34</f>
        <v>#DIV/0!</v>
      </c>
      <c r="AS32" s="108" t="e">
        <f>'Population 43133142'!AU34/'Population 43133142'!AV34</f>
        <v>#DIV/0!</v>
      </c>
      <c r="AT32" s="108" t="e">
        <f>'Population 43133142'!AV34/'Population 43133142'!AW34</f>
        <v>#DIV/0!</v>
      </c>
      <c r="AU32" s="108" t="e">
        <f>'Population 43133142'!AW34/'Population 43133142'!AX34</f>
        <v>#DIV/0!</v>
      </c>
      <c r="AV32" s="108" t="e">
        <f>'Population 43133142'!AX34/'Population 43133142'!AY34</f>
        <v>#DIV/0!</v>
      </c>
      <c r="AW32" s="108" t="e">
        <f>'Population 43133142'!AY34/'Population 43133142'!AZ34</f>
        <v>#DIV/0!</v>
      </c>
      <c r="AX32" s="108" t="e">
        <f>'Population 43133142'!AZ34/'Population 43133142'!BA34</f>
        <v>#DIV/0!</v>
      </c>
      <c r="AY32" s="108" t="e">
        <f>'Population 43133142'!BA34/'Population 43133142'!BB34</f>
        <v>#DIV/0!</v>
      </c>
      <c r="AZ32" s="108" t="e">
        <f>'Population 43133142'!BB34/'Population 43133142'!BC34</f>
        <v>#DIV/0!</v>
      </c>
      <c r="BA32" s="108" t="e">
        <f>'Population 43133142'!BC34/'Population 43133142'!BD34</f>
        <v>#DIV/0!</v>
      </c>
      <c r="BB32" s="108" t="e">
        <f>'Population 43133142'!BD34/'Population 43133142'!BE34</f>
        <v>#DIV/0!</v>
      </c>
      <c r="BC32" s="108" t="e">
        <f>'Population 43133142'!BE34/'Population 43133142'!BF34</f>
        <v>#DIV/0!</v>
      </c>
      <c r="BD32" s="108" t="e">
        <f>'Population 43133142'!BF34/'Population 43133142'!BG34</f>
        <v>#DIV/0!</v>
      </c>
      <c r="BE32" s="108" t="e">
        <f>'Population 43133142'!BG34/'Population 43133142'!BH34</f>
        <v>#DIV/0!</v>
      </c>
      <c r="BF32" s="108" t="e">
        <f>'Population 43133142'!BH34/'Population 43133142'!BI34</f>
        <v>#DIV/0!</v>
      </c>
      <c r="BG32" s="108" t="e">
        <f>'Population 43133142'!BI34/'Population 43133142'!BJ34</f>
        <v>#DIV/0!</v>
      </c>
      <c r="BH32" s="108" t="e">
        <f>'Population 43133142'!BJ34/'Population 43133142'!BK34</f>
        <v>#DIV/0!</v>
      </c>
      <c r="BI32" s="108" t="e">
        <f>'Population 43133142'!BK34/'Population 43133142'!BL34</f>
        <v>#DIV/0!</v>
      </c>
      <c r="BJ32" s="108" t="e">
        <f>'Population 43133142'!BL34/'Population 43133142'!BM34</f>
        <v>#DIV/0!</v>
      </c>
      <c r="BK32" s="108" t="e">
        <f>'Population 43133142'!BM34/'Population 43133142'!BN34</f>
        <v>#DIV/0!</v>
      </c>
      <c r="BL32" s="108" t="e">
        <f>'Population 43133142'!BN34/'Population 43133142'!BO34</f>
        <v>#DIV/0!</v>
      </c>
      <c r="BM32" s="108" t="e">
        <f>'Population 43133142'!BO34/'Population 43133142'!BP34</f>
        <v>#DIV/0!</v>
      </c>
      <c r="BN32" s="108" t="e">
        <f>'Population 43133142'!BP34/'Population 43133142'!BQ34</f>
        <v>#DIV/0!</v>
      </c>
      <c r="BO32" s="108" t="e">
        <f>'Population 43133142'!BQ34/'Population 43133142'!BR34</f>
        <v>#DIV/0!</v>
      </c>
      <c r="BP32" s="108" t="e">
        <f>'Population 43133142'!BR34/'Population 43133142'!BS34</f>
        <v>#DIV/0!</v>
      </c>
      <c r="BQ32" s="108" t="e">
        <f>'Population 43133142'!BS34/'Population 43133142'!BT34</f>
        <v>#DIV/0!</v>
      </c>
      <c r="BR32" s="108" t="e">
        <f>'Population 43133142'!BT34/'Population 43133142'!BU34</f>
        <v>#DIV/0!</v>
      </c>
      <c r="BS32" s="108" t="e">
        <f>'Population 43133142'!BU34/'Population 43133142'!BV34</f>
        <v>#DIV/0!</v>
      </c>
    </row>
    <row r="33" spans="1:71" x14ac:dyDescent="0.2">
      <c r="A33" s="1" t="s">
        <v>42</v>
      </c>
      <c r="B33" s="108">
        <v>0.51580459770114939</v>
      </c>
      <c r="C33" s="108">
        <v>0.50937950937950938</v>
      </c>
      <c r="D33" s="108">
        <v>0.53182461103253187</v>
      </c>
      <c r="E33" s="108">
        <v>0.52907801418439715</v>
      </c>
      <c r="F33" s="108">
        <v>0.52661870503597119</v>
      </c>
      <c r="G33" s="108">
        <v>0.51515151515151514</v>
      </c>
      <c r="H33" s="108">
        <v>0.51724137931034486</v>
      </c>
      <c r="I33" s="108"/>
      <c r="J33" s="108"/>
      <c r="K33" s="108"/>
      <c r="L33" s="108"/>
      <c r="M33" s="108"/>
      <c r="N33" s="108"/>
      <c r="O33" s="108" t="e">
        <f>'Population 43133142'!Q35/'Population 43133142'!R35</f>
        <v>#DIV/0!</v>
      </c>
      <c r="P33" s="108" t="e">
        <f>'Population 43133142'!R35/'Population 43133142'!S35</f>
        <v>#DIV/0!</v>
      </c>
      <c r="Q33" s="108" t="e">
        <f>'Population 43133142'!S35/'Population 43133142'!T35</f>
        <v>#DIV/0!</v>
      </c>
      <c r="R33" s="108" t="e">
        <f>'Population 43133142'!T35/'Population 43133142'!U35</f>
        <v>#DIV/0!</v>
      </c>
      <c r="S33" s="108" t="e">
        <f>'Population 43133142'!U35/'Population 43133142'!V35</f>
        <v>#DIV/0!</v>
      </c>
      <c r="T33" s="108" t="e">
        <f>'Population 43133142'!V35/'Population 43133142'!W35</f>
        <v>#DIV/0!</v>
      </c>
      <c r="U33" s="108" t="e">
        <f>'Population 43133142'!W35/'Population 43133142'!X35</f>
        <v>#DIV/0!</v>
      </c>
      <c r="V33" s="108" t="e">
        <f>'Population 43133142'!X35/'Population 43133142'!Y35</f>
        <v>#DIV/0!</v>
      </c>
      <c r="W33" s="108" t="e">
        <f>'Population 43133142'!Y35/'Population 43133142'!Z35</f>
        <v>#DIV/0!</v>
      </c>
      <c r="X33" s="108" t="e">
        <f>'Population 43133142'!Z35/'Population 43133142'!AA35</f>
        <v>#DIV/0!</v>
      </c>
      <c r="Y33" s="108" t="e">
        <f>'Population 43133142'!AA35/'Population 43133142'!AB35</f>
        <v>#DIV/0!</v>
      </c>
      <c r="Z33" s="108" t="e">
        <f>'Population 43133142'!AB35/'Population 43133142'!AC35</f>
        <v>#DIV/0!</v>
      </c>
      <c r="AA33" s="108" t="e">
        <f>'Population 43133142'!AC35/'Population 43133142'!AD35</f>
        <v>#DIV/0!</v>
      </c>
      <c r="AB33" s="108" t="e">
        <f>'Population 43133142'!AD35/'Population 43133142'!AE35</f>
        <v>#DIV/0!</v>
      </c>
      <c r="AC33" s="108" t="e">
        <f>'Population 43133142'!AE35/'Population 43133142'!AF35</f>
        <v>#DIV/0!</v>
      </c>
      <c r="AD33" s="108" t="e">
        <f>'Population 43133142'!AF35/'Population 43133142'!AG35</f>
        <v>#DIV/0!</v>
      </c>
      <c r="AE33" s="108" t="e">
        <f>'Population 43133142'!AG35/'Population 43133142'!AH35</f>
        <v>#DIV/0!</v>
      </c>
      <c r="AF33" s="108" t="e">
        <f>'Population 43133142'!AH35/'Population 43133142'!AI35</f>
        <v>#DIV/0!</v>
      </c>
      <c r="AG33" s="108" t="e">
        <f>'Population 43133142'!AI35/'Population 43133142'!AJ35</f>
        <v>#DIV/0!</v>
      </c>
      <c r="AH33" s="108" t="e">
        <f>'Population 43133142'!AJ35/'Population 43133142'!AK35</f>
        <v>#DIV/0!</v>
      </c>
      <c r="AI33" s="108" t="e">
        <f>'Population 43133142'!AK35/'Population 43133142'!AL35</f>
        <v>#DIV/0!</v>
      </c>
      <c r="AJ33" s="108" t="e">
        <f>'Population 43133142'!AL35/'Population 43133142'!AM35</f>
        <v>#DIV/0!</v>
      </c>
      <c r="AK33" s="108" t="e">
        <f>'Population 43133142'!AM35/'Population 43133142'!AN35</f>
        <v>#DIV/0!</v>
      </c>
      <c r="AL33" s="108" t="e">
        <f>'Population 43133142'!AN35/'Population 43133142'!AO35</f>
        <v>#DIV/0!</v>
      </c>
      <c r="AM33" s="108" t="e">
        <f>'Population 43133142'!AO35/'Population 43133142'!AP35</f>
        <v>#DIV/0!</v>
      </c>
      <c r="AN33" s="108" t="e">
        <f>'Population 43133142'!AP35/'Population 43133142'!AQ35</f>
        <v>#DIV/0!</v>
      </c>
      <c r="AO33" s="108" t="e">
        <f>'Population 43133142'!AQ35/'Population 43133142'!AR35</f>
        <v>#DIV/0!</v>
      </c>
      <c r="AP33" s="108" t="e">
        <f>'Population 43133142'!AR35/'Population 43133142'!AS35</f>
        <v>#DIV/0!</v>
      </c>
      <c r="AQ33" s="108" t="e">
        <f>'Population 43133142'!AS35/'Population 43133142'!AT35</f>
        <v>#DIV/0!</v>
      </c>
      <c r="AR33" s="108" t="e">
        <f>'Population 43133142'!AT35/'Population 43133142'!AU35</f>
        <v>#DIV/0!</v>
      </c>
      <c r="AS33" s="108" t="e">
        <f>'Population 43133142'!AU35/'Population 43133142'!AV35</f>
        <v>#DIV/0!</v>
      </c>
      <c r="AT33" s="108" t="e">
        <f>'Population 43133142'!AV35/'Population 43133142'!AW35</f>
        <v>#DIV/0!</v>
      </c>
      <c r="AU33" s="108" t="e">
        <f>'Population 43133142'!AW35/'Population 43133142'!AX35</f>
        <v>#DIV/0!</v>
      </c>
      <c r="AV33" s="108" t="e">
        <f>'Population 43133142'!AX35/'Population 43133142'!AY35</f>
        <v>#DIV/0!</v>
      </c>
      <c r="AW33" s="108" t="e">
        <f>'Population 43133142'!AY35/'Population 43133142'!AZ35</f>
        <v>#DIV/0!</v>
      </c>
      <c r="AX33" s="108" t="e">
        <f>'Population 43133142'!AZ35/'Population 43133142'!BA35</f>
        <v>#DIV/0!</v>
      </c>
      <c r="AY33" s="108" t="e">
        <f>'Population 43133142'!BA35/'Population 43133142'!BB35</f>
        <v>#DIV/0!</v>
      </c>
      <c r="AZ33" s="108" t="e">
        <f>'Population 43133142'!BB35/'Population 43133142'!BC35</f>
        <v>#DIV/0!</v>
      </c>
      <c r="BA33" s="108" t="e">
        <f>'Population 43133142'!BC35/'Population 43133142'!BD35</f>
        <v>#DIV/0!</v>
      </c>
      <c r="BB33" s="108" t="e">
        <f>'Population 43133142'!BD35/'Population 43133142'!BE35</f>
        <v>#DIV/0!</v>
      </c>
      <c r="BC33" s="108" t="e">
        <f>'Population 43133142'!BE35/'Population 43133142'!BF35</f>
        <v>#DIV/0!</v>
      </c>
      <c r="BD33" s="108" t="e">
        <f>'Population 43133142'!BF35/'Population 43133142'!BG35</f>
        <v>#DIV/0!</v>
      </c>
      <c r="BE33" s="108" t="e">
        <f>'Population 43133142'!BG35/'Population 43133142'!BH35</f>
        <v>#DIV/0!</v>
      </c>
      <c r="BF33" s="108" t="e">
        <f>'Population 43133142'!BH35/'Population 43133142'!BI35</f>
        <v>#DIV/0!</v>
      </c>
      <c r="BG33" s="108" t="e">
        <f>'Population 43133142'!BI35/'Population 43133142'!BJ35</f>
        <v>#DIV/0!</v>
      </c>
      <c r="BH33" s="108" t="e">
        <f>'Population 43133142'!BJ35/'Population 43133142'!BK35</f>
        <v>#DIV/0!</v>
      </c>
      <c r="BI33" s="108" t="e">
        <f>'Population 43133142'!BK35/'Population 43133142'!BL35</f>
        <v>#DIV/0!</v>
      </c>
      <c r="BJ33" s="108" t="e">
        <f>'Population 43133142'!BL35/'Population 43133142'!BM35</f>
        <v>#DIV/0!</v>
      </c>
      <c r="BK33" s="108" t="e">
        <f>'Population 43133142'!BM35/'Population 43133142'!BN35</f>
        <v>#DIV/0!</v>
      </c>
      <c r="BL33" s="108" t="e">
        <f>'Population 43133142'!BN35/'Population 43133142'!BO35</f>
        <v>#DIV/0!</v>
      </c>
      <c r="BM33" s="108" t="e">
        <f>'Population 43133142'!BO35/'Population 43133142'!BP35</f>
        <v>#DIV/0!</v>
      </c>
      <c r="BN33" s="108" t="e">
        <f>'Population 43133142'!BP35/'Population 43133142'!BQ35</f>
        <v>#DIV/0!</v>
      </c>
      <c r="BO33" s="108" t="e">
        <f>'Population 43133142'!BQ35/'Population 43133142'!BR35</f>
        <v>#DIV/0!</v>
      </c>
      <c r="BP33" s="108" t="e">
        <f>'Population 43133142'!BR35/'Population 43133142'!BS35</f>
        <v>#DIV/0!</v>
      </c>
      <c r="BQ33" s="108" t="e">
        <f>'Population 43133142'!BS35/'Population 43133142'!BT35</f>
        <v>#DIV/0!</v>
      </c>
      <c r="BR33" s="108" t="e">
        <f>'Population 43133142'!BT35/'Population 43133142'!BU35</f>
        <v>#DIV/0!</v>
      </c>
      <c r="BS33" s="108" t="e">
        <f>'Population 43133142'!BU35/'Population 43133142'!BV35</f>
        <v>#DIV/0!</v>
      </c>
    </row>
    <row r="34" spans="1:71" x14ac:dyDescent="0.2">
      <c r="A34" s="1" t="s">
        <v>46</v>
      </c>
      <c r="B34" s="108">
        <v>0.39798850574712646</v>
      </c>
      <c r="C34" s="108">
        <v>0.40768605124034163</v>
      </c>
      <c r="D34" s="108">
        <v>0.40725075528700905</v>
      </c>
      <c r="E34" s="108">
        <v>0.40544871794871795</v>
      </c>
      <c r="F34" s="108">
        <v>0.40672235481304692</v>
      </c>
      <c r="G34" s="108">
        <v>0.41382765531062127</v>
      </c>
      <c r="H34" s="108">
        <v>0.41526624822838631</v>
      </c>
      <c r="I34" s="108"/>
      <c r="J34" s="108"/>
      <c r="K34" s="108"/>
      <c r="L34" s="108"/>
      <c r="M34" s="108"/>
      <c r="N34" s="108"/>
      <c r="O34" s="108" t="e">
        <f>'Population 43133142'!Q36/'Population 43133142'!R36</f>
        <v>#DIV/0!</v>
      </c>
      <c r="P34" s="108" t="e">
        <f>'Population 43133142'!R36/'Population 43133142'!S36</f>
        <v>#DIV/0!</v>
      </c>
      <c r="Q34" s="108" t="e">
        <f>'Population 43133142'!S36/'Population 43133142'!T36</f>
        <v>#DIV/0!</v>
      </c>
      <c r="R34" s="108" t="e">
        <f>'Population 43133142'!T36/'Population 43133142'!U36</f>
        <v>#DIV/0!</v>
      </c>
      <c r="S34" s="108" t="e">
        <f>'Population 43133142'!U36/'Population 43133142'!V36</f>
        <v>#DIV/0!</v>
      </c>
      <c r="T34" s="108" t="e">
        <f>'Population 43133142'!V36/'Population 43133142'!W36</f>
        <v>#DIV/0!</v>
      </c>
      <c r="U34" s="108" t="e">
        <f>'Population 43133142'!W36/'Population 43133142'!X36</f>
        <v>#DIV/0!</v>
      </c>
      <c r="V34" s="108" t="e">
        <f>'Population 43133142'!X36/'Population 43133142'!Y36</f>
        <v>#DIV/0!</v>
      </c>
      <c r="W34" s="108" t="e">
        <f>'Population 43133142'!Y36/'Population 43133142'!Z36</f>
        <v>#DIV/0!</v>
      </c>
      <c r="X34" s="108" t="e">
        <f>'Population 43133142'!Z36/'Population 43133142'!AA36</f>
        <v>#DIV/0!</v>
      </c>
      <c r="Y34" s="108" t="e">
        <f>'Population 43133142'!AA36/'Population 43133142'!AB36</f>
        <v>#DIV/0!</v>
      </c>
      <c r="Z34" s="108" t="e">
        <f>'Population 43133142'!AB36/'Population 43133142'!AC36</f>
        <v>#DIV/0!</v>
      </c>
      <c r="AA34" s="108" t="e">
        <f>'Population 43133142'!AC36/'Population 43133142'!AD36</f>
        <v>#DIV/0!</v>
      </c>
      <c r="AB34" s="108" t="e">
        <f>'Population 43133142'!AD36/'Population 43133142'!AE36</f>
        <v>#DIV/0!</v>
      </c>
      <c r="AC34" s="108" t="e">
        <f>'Population 43133142'!AE36/'Population 43133142'!AF36</f>
        <v>#DIV/0!</v>
      </c>
      <c r="AD34" s="108" t="e">
        <f>'Population 43133142'!AF36/'Population 43133142'!AG36</f>
        <v>#DIV/0!</v>
      </c>
      <c r="AE34" s="108" t="e">
        <f>'Population 43133142'!AG36/'Population 43133142'!AH36</f>
        <v>#DIV/0!</v>
      </c>
      <c r="AF34" s="108" t="e">
        <f>'Population 43133142'!AH36/'Population 43133142'!AI36</f>
        <v>#DIV/0!</v>
      </c>
      <c r="AG34" s="108" t="e">
        <f>'Population 43133142'!AI36/'Population 43133142'!AJ36</f>
        <v>#DIV/0!</v>
      </c>
      <c r="AH34" s="108" t="e">
        <f>'Population 43133142'!AJ36/'Population 43133142'!AK36</f>
        <v>#DIV/0!</v>
      </c>
      <c r="AI34" s="108" t="e">
        <f>'Population 43133142'!AK36/'Population 43133142'!AL36</f>
        <v>#DIV/0!</v>
      </c>
      <c r="AJ34" s="108" t="e">
        <f>'Population 43133142'!AL36/'Population 43133142'!AM36</f>
        <v>#DIV/0!</v>
      </c>
      <c r="AK34" s="108" t="e">
        <f>'Population 43133142'!AM36/'Population 43133142'!AN36</f>
        <v>#DIV/0!</v>
      </c>
      <c r="AL34" s="108" t="e">
        <f>'Population 43133142'!AN36/'Population 43133142'!AO36</f>
        <v>#DIV/0!</v>
      </c>
      <c r="AM34" s="108" t="e">
        <f>'Population 43133142'!AO36/'Population 43133142'!AP36</f>
        <v>#DIV/0!</v>
      </c>
      <c r="AN34" s="108" t="e">
        <f>'Population 43133142'!AP36/'Population 43133142'!AQ36</f>
        <v>#DIV/0!</v>
      </c>
      <c r="AO34" s="108" t="e">
        <f>'Population 43133142'!AQ36/'Population 43133142'!AR36</f>
        <v>#DIV/0!</v>
      </c>
      <c r="AP34" s="108" t="e">
        <f>'Population 43133142'!AR36/'Population 43133142'!AS36</f>
        <v>#DIV/0!</v>
      </c>
      <c r="AQ34" s="108" t="e">
        <f>'Population 43133142'!AS36/'Population 43133142'!AT36</f>
        <v>#DIV/0!</v>
      </c>
      <c r="AR34" s="108" t="e">
        <f>'Population 43133142'!AT36/'Population 43133142'!AU36</f>
        <v>#DIV/0!</v>
      </c>
      <c r="AS34" s="108" t="e">
        <f>'Population 43133142'!AU36/'Population 43133142'!AV36</f>
        <v>#DIV/0!</v>
      </c>
      <c r="AT34" s="108" t="e">
        <f>'Population 43133142'!AV36/'Population 43133142'!AW36</f>
        <v>#DIV/0!</v>
      </c>
      <c r="AU34" s="108" t="e">
        <f>'Population 43133142'!AW36/'Population 43133142'!AX36</f>
        <v>#DIV/0!</v>
      </c>
      <c r="AV34" s="108" t="e">
        <f>'Population 43133142'!AX36/'Population 43133142'!AY36</f>
        <v>#DIV/0!</v>
      </c>
      <c r="AW34" s="108" t="e">
        <f>'Population 43133142'!AY36/'Population 43133142'!AZ36</f>
        <v>#DIV/0!</v>
      </c>
      <c r="AX34" s="108" t="e">
        <f>'Population 43133142'!AZ36/'Population 43133142'!BA36</f>
        <v>#DIV/0!</v>
      </c>
      <c r="AY34" s="108" t="e">
        <f>'Population 43133142'!BA36/'Population 43133142'!BB36</f>
        <v>#DIV/0!</v>
      </c>
      <c r="AZ34" s="108" t="e">
        <f>'Population 43133142'!BB36/'Population 43133142'!BC36</f>
        <v>#DIV/0!</v>
      </c>
      <c r="BA34" s="108" t="e">
        <f>'Population 43133142'!BC36/'Population 43133142'!BD36</f>
        <v>#DIV/0!</v>
      </c>
      <c r="BB34" s="108" t="e">
        <f>'Population 43133142'!BD36/'Population 43133142'!BE36</f>
        <v>#DIV/0!</v>
      </c>
      <c r="BC34" s="108" t="e">
        <f>'Population 43133142'!BE36/'Population 43133142'!BF36</f>
        <v>#DIV/0!</v>
      </c>
      <c r="BD34" s="108" t="e">
        <f>'Population 43133142'!BF36/'Population 43133142'!BG36</f>
        <v>#DIV/0!</v>
      </c>
      <c r="BE34" s="108" t="e">
        <f>'Population 43133142'!BG36/'Population 43133142'!BH36</f>
        <v>#DIV/0!</v>
      </c>
      <c r="BF34" s="108" t="e">
        <f>'Population 43133142'!BH36/'Population 43133142'!BI36</f>
        <v>#DIV/0!</v>
      </c>
      <c r="BG34" s="108" t="e">
        <f>'Population 43133142'!BI36/'Population 43133142'!BJ36</f>
        <v>#DIV/0!</v>
      </c>
      <c r="BH34" s="108" t="e">
        <f>'Population 43133142'!BJ36/'Population 43133142'!BK36</f>
        <v>#DIV/0!</v>
      </c>
      <c r="BI34" s="108" t="e">
        <f>'Population 43133142'!BK36/'Population 43133142'!BL36</f>
        <v>#DIV/0!</v>
      </c>
      <c r="BJ34" s="108" t="e">
        <f>'Population 43133142'!BL36/'Population 43133142'!BM36</f>
        <v>#DIV/0!</v>
      </c>
      <c r="BK34" s="108" t="e">
        <f>'Population 43133142'!BM36/'Population 43133142'!BN36</f>
        <v>#DIV/0!</v>
      </c>
      <c r="BL34" s="108" t="e">
        <f>'Population 43133142'!BN36/'Population 43133142'!BO36</f>
        <v>#DIV/0!</v>
      </c>
      <c r="BM34" s="108" t="e">
        <f>'Population 43133142'!BO36/'Population 43133142'!BP36</f>
        <v>#DIV/0!</v>
      </c>
      <c r="BN34" s="108" t="e">
        <f>'Population 43133142'!BP36/'Population 43133142'!BQ36</f>
        <v>#DIV/0!</v>
      </c>
      <c r="BO34" s="108" t="e">
        <f>'Population 43133142'!BQ36/'Population 43133142'!BR36</f>
        <v>#DIV/0!</v>
      </c>
      <c r="BP34" s="108" t="e">
        <f>'Population 43133142'!BR36/'Population 43133142'!BS36</f>
        <v>#DIV/0!</v>
      </c>
      <c r="BQ34" s="108" t="e">
        <f>'Population 43133142'!BS36/'Population 43133142'!BT36</f>
        <v>#DIV/0!</v>
      </c>
      <c r="BR34" s="108" t="e">
        <f>'Population 43133142'!BT36/'Population 43133142'!BU36</f>
        <v>#DIV/0!</v>
      </c>
      <c r="BS34" s="108" t="e">
        <f>'Population 43133142'!BU36/'Population 43133142'!BV36</f>
        <v>#DIV/0!</v>
      </c>
    </row>
    <row r="35" spans="1:71" x14ac:dyDescent="0.2">
      <c r="A35" s="1" t="s">
        <v>71</v>
      </c>
      <c r="B35" s="108">
        <v>0.44678714859437751</v>
      </c>
      <c r="C35" s="108">
        <v>0.45427135678391961</v>
      </c>
      <c r="D35" s="108">
        <v>0.4600985221674877</v>
      </c>
      <c r="E35" s="108">
        <v>0.47462686567164181</v>
      </c>
      <c r="F35" s="108">
        <v>0.47238658777120318</v>
      </c>
      <c r="G35" s="108">
        <v>0.46732673267326735</v>
      </c>
      <c r="H35" s="108">
        <v>0.48286290322580644</v>
      </c>
      <c r="I35" s="108"/>
      <c r="J35" s="108"/>
      <c r="K35" s="108"/>
      <c r="L35" s="108"/>
      <c r="M35" s="108"/>
      <c r="N35" s="108"/>
      <c r="O35" s="108" t="e">
        <f>'Population 43133142'!Q37/'Population 43133142'!R37</f>
        <v>#DIV/0!</v>
      </c>
      <c r="P35" s="108" t="e">
        <f>'Population 43133142'!R37/'Population 43133142'!S37</f>
        <v>#DIV/0!</v>
      </c>
      <c r="Q35" s="108" t="e">
        <f>'Population 43133142'!S37/'Population 43133142'!T37</f>
        <v>#DIV/0!</v>
      </c>
      <c r="R35" s="108" t="e">
        <f>'Population 43133142'!T37/'Population 43133142'!U37</f>
        <v>#DIV/0!</v>
      </c>
      <c r="S35" s="108" t="e">
        <f>'Population 43133142'!U37/'Population 43133142'!V37</f>
        <v>#DIV/0!</v>
      </c>
      <c r="T35" s="108" t="e">
        <f>'Population 43133142'!V37/'Population 43133142'!W37</f>
        <v>#DIV/0!</v>
      </c>
      <c r="U35" s="108" t="e">
        <f>'Population 43133142'!W37/'Population 43133142'!X37</f>
        <v>#DIV/0!</v>
      </c>
      <c r="V35" s="108" t="e">
        <f>'Population 43133142'!X37/'Population 43133142'!Y37</f>
        <v>#DIV/0!</v>
      </c>
      <c r="W35" s="108" t="e">
        <f>'Population 43133142'!Y37/'Population 43133142'!Z37</f>
        <v>#DIV/0!</v>
      </c>
      <c r="X35" s="108" t="e">
        <f>'Population 43133142'!Z37/'Population 43133142'!AA37</f>
        <v>#DIV/0!</v>
      </c>
      <c r="Y35" s="108" t="e">
        <f>'Population 43133142'!AA37/'Population 43133142'!AB37</f>
        <v>#DIV/0!</v>
      </c>
      <c r="Z35" s="108" t="e">
        <f>'Population 43133142'!AB37/'Population 43133142'!AC37</f>
        <v>#DIV/0!</v>
      </c>
      <c r="AA35" s="108" t="e">
        <f>'Population 43133142'!AC37/'Population 43133142'!AD37</f>
        <v>#DIV/0!</v>
      </c>
      <c r="AB35" s="108" t="e">
        <f>'Population 43133142'!AD37/'Population 43133142'!AE37</f>
        <v>#DIV/0!</v>
      </c>
      <c r="AC35" s="108" t="e">
        <f>'Population 43133142'!AE37/'Population 43133142'!AF37</f>
        <v>#DIV/0!</v>
      </c>
      <c r="AD35" s="108" t="e">
        <f>'Population 43133142'!AF37/'Population 43133142'!AG37</f>
        <v>#DIV/0!</v>
      </c>
      <c r="AE35" s="108" t="e">
        <f>'Population 43133142'!AG37/'Population 43133142'!AH37</f>
        <v>#DIV/0!</v>
      </c>
      <c r="AF35" s="108" t="e">
        <f>'Population 43133142'!AH37/'Population 43133142'!AI37</f>
        <v>#DIV/0!</v>
      </c>
      <c r="AG35" s="108" t="e">
        <f>'Population 43133142'!AI37/'Population 43133142'!AJ37</f>
        <v>#DIV/0!</v>
      </c>
      <c r="AH35" s="108" t="e">
        <f>'Population 43133142'!AJ37/'Population 43133142'!AK37</f>
        <v>#DIV/0!</v>
      </c>
      <c r="AI35" s="108" t="e">
        <f>'Population 43133142'!AK37/'Population 43133142'!AL37</f>
        <v>#DIV/0!</v>
      </c>
      <c r="AJ35" s="108" t="e">
        <f>'Population 43133142'!AL37/'Population 43133142'!AM37</f>
        <v>#DIV/0!</v>
      </c>
      <c r="AK35" s="108" t="e">
        <f>'Population 43133142'!AM37/'Population 43133142'!AN37</f>
        <v>#DIV/0!</v>
      </c>
      <c r="AL35" s="108" t="e">
        <f>'Population 43133142'!AN37/'Population 43133142'!AO37</f>
        <v>#DIV/0!</v>
      </c>
      <c r="AM35" s="108" t="e">
        <f>'Population 43133142'!AO37/'Population 43133142'!AP37</f>
        <v>#DIV/0!</v>
      </c>
      <c r="AN35" s="108" t="e">
        <f>'Population 43133142'!AP37/'Population 43133142'!AQ37</f>
        <v>#DIV/0!</v>
      </c>
      <c r="AO35" s="108" t="e">
        <f>'Population 43133142'!AQ37/'Population 43133142'!AR37</f>
        <v>#DIV/0!</v>
      </c>
      <c r="AP35" s="108" t="e">
        <f>'Population 43133142'!AR37/'Population 43133142'!AS37</f>
        <v>#DIV/0!</v>
      </c>
      <c r="AQ35" s="108" t="e">
        <f>'Population 43133142'!AS37/'Population 43133142'!AT37</f>
        <v>#DIV/0!</v>
      </c>
      <c r="AR35" s="108" t="e">
        <f>'Population 43133142'!AT37/'Population 43133142'!AU37</f>
        <v>#DIV/0!</v>
      </c>
      <c r="AS35" s="108" t="e">
        <f>'Population 43133142'!AU37/'Population 43133142'!AV37</f>
        <v>#DIV/0!</v>
      </c>
      <c r="AT35" s="108" t="e">
        <f>'Population 43133142'!AV37/'Population 43133142'!AW37</f>
        <v>#DIV/0!</v>
      </c>
      <c r="AU35" s="108" t="e">
        <f>'Population 43133142'!AW37/'Population 43133142'!AX37</f>
        <v>#DIV/0!</v>
      </c>
      <c r="AV35" s="108" t="e">
        <f>'Population 43133142'!AX37/'Population 43133142'!AY37</f>
        <v>#DIV/0!</v>
      </c>
      <c r="AW35" s="108" t="e">
        <f>'Population 43133142'!AY37/'Population 43133142'!AZ37</f>
        <v>#DIV/0!</v>
      </c>
      <c r="AX35" s="108" t="e">
        <f>'Population 43133142'!AZ37/'Population 43133142'!BA37</f>
        <v>#DIV/0!</v>
      </c>
      <c r="AY35" s="108" t="e">
        <f>'Population 43133142'!BA37/'Population 43133142'!BB37</f>
        <v>#DIV/0!</v>
      </c>
      <c r="AZ35" s="108" t="e">
        <f>'Population 43133142'!BB37/'Population 43133142'!BC37</f>
        <v>#DIV/0!</v>
      </c>
      <c r="BA35" s="108" t="e">
        <f>'Population 43133142'!BC37/'Population 43133142'!BD37</f>
        <v>#DIV/0!</v>
      </c>
      <c r="BB35" s="108" t="e">
        <f>'Population 43133142'!BD37/'Population 43133142'!BE37</f>
        <v>#DIV/0!</v>
      </c>
      <c r="BC35" s="108" t="e">
        <f>'Population 43133142'!BE37/'Population 43133142'!BF37</f>
        <v>#DIV/0!</v>
      </c>
      <c r="BD35" s="108" t="e">
        <f>'Population 43133142'!BF37/'Population 43133142'!BG37</f>
        <v>#DIV/0!</v>
      </c>
      <c r="BE35" s="108" t="e">
        <f>'Population 43133142'!BG37/'Population 43133142'!BH37</f>
        <v>#DIV/0!</v>
      </c>
      <c r="BF35" s="108" t="e">
        <f>'Population 43133142'!BH37/'Population 43133142'!BI37</f>
        <v>#DIV/0!</v>
      </c>
      <c r="BG35" s="108" t="e">
        <f>'Population 43133142'!BI37/'Population 43133142'!BJ37</f>
        <v>#DIV/0!</v>
      </c>
      <c r="BH35" s="108" t="e">
        <f>'Population 43133142'!BJ37/'Population 43133142'!BK37</f>
        <v>#DIV/0!</v>
      </c>
      <c r="BI35" s="108" t="e">
        <f>'Population 43133142'!BK37/'Population 43133142'!BL37</f>
        <v>#DIV/0!</v>
      </c>
      <c r="BJ35" s="108" t="e">
        <f>'Population 43133142'!BL37/'Population 43133142'!BM37</f>
        <v>#DIV/0!</v>
      </c>
      <c r="BK35" s="108" t="e">
        <f>'Population 43133142'!BM37/'Population 43133142'!BN37</f>
        <v>#DIV/0!</v>
      </c>
      <c r="BL35" s="108" t="e">
        <f>'Population 43133142'!BN37/'Population 43133142'!BO37</f>
        <v>#DIV/0!</v>
      </c>
      <c r="BM35" s="108" t="e">
        <f>'Population 43133142'!BO37/'Population 43133142'!BP37</f>
        <v>#DIV/0!</v>
      </c>
      <c r="BN35" s="108" t="e">
        <f>'Population 43133142'!BP37/'Population 43133142'!BQ37</f>
        <v>#DIV/0!</v>
      </c>
      <c r="BO35" s="108" t="e">
        <f>'Population 43133142'!BQ37/'Population 43133142'!BR37</f>
        <v>#DIV/0!</v>
      </c>
      <c r="BP35" s="108" t="e">
        <f>'Population 43133142'!BR37/'Population 43133142'!BS37</f>
        <v>#DIV/0!</v>
      </c>
      <c r="BQ35" s="108" t="e">
        <f>'Population 43133142'!BS37/'Population 43133142'!BT37</f>
        <v>#DIV/0!</v>
      </c>
      <c r="BR35" s="108" t="e">
        <f>'Population 43133142'!BT37/'Population 43133142'!BU37</f>
        <v>#DIV/0!</v>
      </c>
      <c r="BS35" s="108" t="e">
        <f>'Population 43133142'!BU37/'Population 43133142'!BV37</f>
        <v>#DIV/0!</v>
      </c>
    </row>
    <row r="36" spans="1:71" s="10" customFormat="1" ht="15.75" x14ac:dyDescent="0.25">
      <c r="A36" s="173" t="s">
        <v>106</v>
      </c>
      <c r="B36" s="190">
        <v>0.40376993716771387</v>
      </c>
      <c r="C36" s="190">
        <v>0.4114873965749471</v>
      </c>
      <c r="D36" s="190">
        <v>0.41119106229880703</v>
      </c>
      <c r="E36" s="190">
        <v>0.41265202224945791</v>
      </c>
      <c r="F36" s="190">
        <v>0.414395070948469</v>
      </c>
      <c r="G36" s="190">
        <v>0.41743291424282231</v>
      </c>
      <c r="H36" s="190">
        <v>0.41956193353474319</v>
      </c>
      <c r="I36" s="190"/>
      <c r="J36" s="190"/>
      <c r="K36" s="190"/>
      <c r="L36" s="190"/>
      <c r="M36" s="190"/>
      <c r="N36" s="190"/>
      <c r="O36" s="190" t="e">
        <f>'Population 43133142'!Q38/'Population 43133142'!R38</f>
        <v>#DIV/0!</v>
      </c>
      <c r="P36" s="190" t="e">
        <f>'Population 43133142'!R38/'Population 43133142'!S38</f>
        <v>#DIV/0!</v>
      </c>
      <c r="Q36" s="190" t="e">
        <f>'Population 43133142'!S38/'Population 43133142'!T38</f>
        <v>#DIV/0!</v>
      </c>
      <c r="R36" s="190" t="e">
        <f>'Population 43133142'!T38/'Population 43133142'!U38</f>
        <v>#DIV/0!</v>
      </c>
      <c r="S36" s="190" t="e">
        <f>'Population 43133142'!U38/'Population 43133142'!V38</f>
        <v>#DIV/0!</v>
      </c>
      <c r="T36" s="190" t="e">
        <f>'Population 43133142'!V38/'Population 43133142'!W38</f>
        <v>#DIV/0!</v>
      </c>
      <c r="U36" s="190" t="e">
        <f>'Population 43133142'!W38/'Population 43133142'!X38</f>
        <v>#DIV/0!</v>
      </c>
      <c r="V36" s="190" t="e">
        <f>'Population 43133142'!X38/'Population 43133142'!Y38</f>
        <v>#DIV/0!</v>
      </c>
      <c r="W36" s="190" t="e">
        <f>'Population 43133142'!Y38/'Population 43133142'!Z38</f>
        <v>#DIV/0!</v>
      </c>
      <c r="X36" s="190" t="e">
        <f>'Population 43133142'!Z38/'Population 43133142'!AA38</f>
        <v>#DIV/0!</v>
      </c>
      <c r="Y36" s="190" t="e">
        <f>'Population 43133142'!AA38/'Population 43133142'!AB38</f>
        <v>#DIV/0!</v>
      </c>
      <c r="Z36" s="190" t="e">
        <f>'Population 43133142'!AB38/'Population 43133142'!AC38</f>
        <v>#DIV/0!</v>
      </c>
      <c r="AA36" s="190" t="e">
        <f>'Population 43133142'!AC38/'Population 43133142'!AD38</f>
        <v>#DIV/0!</v>
      </c>
      <c r="AB36" s="190" t="e">
        <f>'Population 43133142'!AD38/'Population 43133142'!AE38</f>
        <v>#DIV/0!</v>
      </c>
      <c r="AC36" s="190" t="e">
        <f>'Population 43133142'!AE38/'Population 43133142'!AF38</f>
        <v>#DIV/0!</v>
      </c>
      <c r="AD36" s="190" t="e">
        <f>'Population 43133142'!AF38/'Population 43133142'!AG38</f>
        <v>#DIV/0!</v>
      </c>
      <c r="AE36" s="190" t="e">
        <f>'Population 43133142'!AG38/'Population 43133142'!AH38</f>
        <v>#DIV/0!</v>
      </c>
      <c r="AF36" s="190" t="e">
        <f>'Population 43133142'!AH38/'Population 43133142'!AI38</f>
        <v>#DIV/0!</v>
      </c>
      <c r="AG36" s="190" t="e">
        <f>'Population 43133142'!AI38/'Population 43133142'!AJ38</f>
        <v>#DIV/0!</v>
      </c>
      <c r="AH36" s="190" t="e">
        <f>'Population 43133142'!AJ38/'Population 43133142'!AK38</f>
        <v>#DIV/0!</v>
      </c>
      <c r="AI36" s="190" t="e">
        <f>'Population 43133142'!AK38/'Population 43133142'!AL38</f>
        <v>#DIV/0!</v>
      </c>
      <c r="AJ36" s="190" t="e">
        <f>'Population 43133142'!AL38/'Population 43133142'!AM38</f>
        <v>#DIV/0!</v>
      </c>
      <c r="AK36" s="190" t="e">
        <f>'Population 43133142'!AM38/'Population 43133142'!AN38</f>
        <v>#DIV/0!</v>
      </c>
      <c r="AL36" s="190" t="e">
        <f>'Population 43133142'!AN38/'Population 43133142'!AO38</f>
        <v>#DIV/0!</v>
      </c>
      <c r="AM36" s="190" t="e">
        <f>'Population 43133142'!AO38/'Population 43133142'!AP38</f>
        <v>#DIV/0!</v>
      </c>
      <c r="AN36" s="190" t="e">
        <f>'Population 43133142'!AP38/'Population 43133142'!AQ38</f>
        <v>#DIV/0!</v>
      </c>
      <c r="AO36" s="190" t="e">
        <f>'Population 43133142'!AQ38/'Population 43133142'!AR38</f>
        <v>#DIV/0!</v>
      </c>
      <c r="AP36" s="190" t="e">
        <f>'Population 43133142'!AR38/'Population 43133142'!AS38</f>
        <v>#DIV/0!</v>
      </c>
      <c r="AQ36" s="190" t="e">
        <f>'Population 43133142'!AS38/'Population 43133142'!AT38</f>
        <v>#DIV/0!</v>
      </c>
      <c r="AR36" s="190" t="e">
        <f>'Population 43133142'!AT38/'Population 43133142'!AU38</f>
        <v>#DIV/0!</v>
      </c>
      <c r="AS36" s="190" t="e">
        <f>'Population 43133142'!AU38/'Population 43133142'!AV38</f>
        <v>#DIV/0!</v>
      </c>
      <c r="AT36" s="190" t="e">
        <f>'Population 43133142'!AV38/'Population 43133142'!AW38</f>
        <v>#DIV/0!</v>
      </c>
      <c r="AU36" s="190" t="e">
        <f>'Population 43133142'!AW38/'Population 43133142'!AX38</f>
        <v>#DIV/0!</v>
      </c>
      <c r="AV36" s="190" t="e">
        <f>'Population 43133142'!AX38/'Population 43133142'!AY38</f>
        <v>#DIV/0!</v>
      </c>
      <c r="AW36" s="190" t="e">
        <f>'Population 43133142'!AY38/'Population 43133142'!AZ38</f>
        <v>#DIV/0!</v>
      </c>
      <c r="AX36" s="190" t="e">
        <f>'Population 43133142'!AZ38/'Population 43133142'!BA38</f>
        <v>#DIV/0!</v>
      </c>
      <c r="AY36" s="190" t="e">
        <f>'Population 43133142'!BA38/'Population 43133142'!BB38</f>
        <v>#DIV/0!</v>
      </c>
      <c r="AZ36" s="190" t="e">
        <f>'Population 43133142'!BB38/'Population 43133142'!BC38</f>
        <v>#DIV/0!</v>
      </c>
      <c r="BA36" s="190" t="e">
        <f>'Population 43133142'!BC38/'Population 43133142'!BD38</f>
        <v>#DIV/0!</v>
      </c>
      <c r="BB36" s="190" t="e">
        <f>'Population 43133142'!BD38/'Population 43133142'!BE38</f>
        <v>#DIV/0!</v>
      </c>
      <c r="BC36" s="190" t="e">
        <f>'Population 43133142'!BE38/'Population 43133142'!BF38</f>
        <v>#DIV/0!</v>
      </c>
      <c r="BD36" s="190" t="e">
        <f>'Population 43133142'!BF38/'Population 43133142'!BG38</f>
        <v>#DIV/0!</v>
      </c>
      <c r="BE36" s="190" t="e">
        <f>'Population 43133142'!BG38/'Population 43133142'!BH38</f>
        <v>#DIV/0!</v>
      </c>
      <c r="BF36" s="190" t="e">
        <f>'Population 43133142'!BH38/'Population 43133142'!BI38</f>
        <v>#DIV/0!</v>
      </c>
      <c r="BG36" s="190" t="e">
        <f>'Population 43133142'!BI38/'Population 43133142'!BJ38</f>
        <v>#DIV/0!</v>
      </c>
      <c r="BH36" s="190" t="e">
        <f>'Population 43133142'!BJ38/'Population 43133142'!BK38</f>
        <v>#DIV/0!</v>
      </c>
      <c r="BI36" s="190" t="e">
        <f>'Population 43133142'!BK38/'Population 43133142'!BL38</f>
        <v>#DIV/0!</v>
      </c>
      <c r="BJ36" s="190" t="e">
        <f>'Population 43133142'!BL38/'Population 43133142'!BM38</f>
        <v>#DIV/0!</v>
      </c>
      <c r="BK36" s="190" t="e">
        <f>'Population 43133142'!BM38/'Population 43133142'!BN38</f>
        <v>#DIV/0!</v>
      </c>
      <c r="BL36" s="190" t="e">
        <f>'Population 43133142'!BN38/'Population 43133142'!BO38</f>
        <v>#DIV/0!</v>
      </c>
      <c r="BM36" s="190" t="e">
        <f>'Population 43133142'!BO38/'Population 43133142'!BP38</f>
        <v>#DIV/0!</v>
      </c>
      <c r="BN36" s="190" t="e">
        <f>'Population 43133142'!BP38/'Population 43133142'!BQ38</f>
        <v>#DIV/0!</v>
      </c>
      <c r="BO36" s="190" t="e">
        <f>'Population 43133142'!BQ38/'Population 43133142'!BR38</f>
        <v>#DIV/0!</v>
      </c>
      <c r="BP36" s="190" t="e">
        <f>'Population 43133142'!BR38/'Population 43133142'!BS38</f>
        <v>#DIV/0!</v>
      </c>
      <c r="BQ36" s="190" t="e">
        <f>'Population 43133142'!BS38/'Population 43133142'!BT38</f>
        <v>#DIV/0!</v>
      </c>
      <c r="BR36" s="190" t="e">
        <f>'Population 43133142'!BT38/'Population 43133142'!BU38</f>
        <v>#DIV/0!</v>
      </c>
      <c r="BS36" s="190" t="e">
        <f>'Population 43133142'!BU38/'Population 43133142'!BV38</f>
        <v>#DIV/0!</v>
      </c>
    </row>
    <row r="37" spans="1:71" x14ac:dyDescent="0.2">
      <c r="A37" s="1" t="s">
        <v>15</v>
      </c>
      <c r="B37" s="108">
        <v>0.60432569974554706</v>
      </c>
      <c r="C37" s="108">
        <v>0.60295060936497757</v>
      </c>
      <c r="D37" s="108">
        <v>0.59400892288081586</v>
      </c>
      <c r="E37" s="108">
        <v>0.59375</v>
      </c>
      <c r="F37" s="108">
        <v>0.59042218021424075</v>
      </c>
      <c r="G37" s="108">
        <v>0.59270898805782524</v>
      </c>
      <c r="H37" s="108">
        <v>0.59273182957393489</v>
      </c>
      <c r="I37" s="108"/>
      <c r="J37" s="108"/>
      <c r="K37" s="108"/>
      <c r="L37" s="108"/>
      <c r="M37" s="108"/>
      <c r="N37" s="108"/>
      <c r="O37" s="108" t="e">
        <f>'Population 43133142'!Q39/'Population 43133142'!R39</f>
        <v>#DIV/0!</v>
      </c>
      <c r="P37" s="108" t="e">
        <f>'Population 43133142'!R39/'Population 43133142'!S39</f>
        <v>#DIV/0!</v>
      </c>
      <c r="Q37" s="108" t="e">
        <f>'Population 43133142'!S39/'Population 43133142'!T39</f>
        <v>#DIV/0!</v>
      </c>
      <c r="R37" s="108" t="e">
        <f>'Population 43133142'!T39/'Population 43133142'!U39</f>
        <v>#DIV/0!</v>
      </c>
      <c r="S37" s="108" t="e">
        <f>'Population 43133142'!U39/'Population 43133142'!V39</f>
        <v>#DIV/0!</v>
      </c>
      <c r="T37" s="108" t="e">
        <f>'Population 43133142'!V39/'Population 43133142'!W39</f>
        <v>#DIV/0!</v>
      </c>
      <c r="U37" s="108" t="e">
        <f>'Population 43133142'!W39/'Population 43133142'!X39</f>
        <v>#DIV/0!</v>
      </c>
      <c r="V37" s="108" t="e">
        <f>'Population 43133142'!X39/'Population 43133142'!Y39</f>
        <v>#DIV/0!</v>
      </c>
      <c r="W37" s="108" t="e">
        <f>'Population 43133142'!Y39/'Population 43133142'!Z39</f>
        <v>#DIV/0!</v>
      </c>
      <c r="X37" s="108" t="e">
        <f>'Population 43133142'!Z39/'Population 43133142'!AA39</f>
        <v>#DIV/0!</v>
      </c>
      <c r="Y37" s="108" t="e">
        <f>'Population 43133142'!AA39/'Population 43133142'!AB39</f>
        <v>#DIV/0!</v>
      </c>
      <c r="Z37" s="108" t="e">
        <f>'Population 43133142'!AB39/'Population 43133142'!AC39</f>
        <v>#DIV/0!</v>
      </c>
      <c r="AA37" s="108" t="e">
        <f>'Population 43133142'!AC39/'Population 43133142'!AD39</f>
        <v>#DIV/0!</v>
      </c>
      <c r="AB37" s="108" t="e">
        <f>'Population 43133142'!AD39/'Population 43133142'!AE39</f>
        <v>#DIV/0!</v>
      </c>
      <c r="AC37" s="108" t="e">
        <f>'Population 43133142'!AE39/'Population 43133142'!AF39</f>
        <v>#DIV/0!</v>
      </c>
      <c r="AD37" s="108" t="e">
        <f>'Population 43133142'!AF39/'Population 43133142'!AG39</f>
        <v>#DIV/0!</v>
      </c>
      <c r="AE37" s="108" t="e">
        <f>'Population 43133142'!AG39/'Population 43133142'!AH39</f>
        <v>#DIV/0!</v>
      </c>
      <c r="AF37" s="108" t="e">
        <f>'Population 43133142'!AH39/'Population 43133142'!AI39</f>
        <v>#DIV/0!</v>
      </c>
      <c r="AG37" s="108" t="e">
        <f>'Population 43133142'!AI39/'Population 43133142'!AJ39</f>
        <v>#DIV/0!</v>
      </c>
      <c r="AH37" s="108" t="e">
        <f>'Population 43133142'!AJ39/'Population 43133142'!AK39</f>
        <v>#DIV/0!</v>
      </c>
      <c r="AI37" s="108" t="e">
        <f>'Population 43133142'!AK39/'Population 43133142'!AL39</f>
        <v>#DIV/0!</v>
      </c>
      <c r="AJ37" s="108" t="e">
        <f>'Population 43133142'!AL39/'Population 43133142'!AM39</f>
        <v>#DIV/0!</v>
      </c>
      <c r="AK37" s="108" t="e">
        <f>'Population 43133142'!AM39/'Population 43133142'!AN39</f>
        <v>#DIV/0!</v>
      </c>
      <c r="AL37" s="108" t="e">
        <f>'Population 43133142'!AN39/'Population 43133142'!AO39</f>
        <v>#DIV/0!</v>
      </c>
      <c r="AM37" s="108" t="e">
        <f>'Population 43133142'!AO39/'Population 43133142'!AP39</f>
        <v>#DIV/0!</v>
      </c>
      <c r="AN37" s="108" t="e">
        <f>'Population 43133142'!AP39/'Population 43133142'!AQ39</f>
        <v>#DIV/0!</v>
      </c>
      <c r="AO37" s="108" t="e">
        <f>'Population 43133142'!AQ39/'Population 43133142'!AR39</f>
        <v>#DIV/0!</v>
      </c>
      <c r="AP37" s="108" t="e">
        <f>'Population 43133142'!AR39/'Population 43133142'!AS39</f>
        <v>#DIV/0!</v>
      </c>
      <c r="AQ37" s="108" t="e">
        <f>'Population 43133142'!AS39/'Population 43133142'!AT39</f>
        <v>#DIV/0!</v>
      </c>
      <c r="AR37" s="108" t="e">
        <f>'Population 43133142'!AT39/'Population 43133142'!AU39</f>
        <v>#DIV/0!</v>
      </c>
      <c r="AS37" s="108" t="e">
        <f>'Population 43133142'!AU39/'Population 43133142'!AV39</f>
        <v>#DIV/0!</v>
      </c>
      <c r="AT37" s="108" t="e">
        <f>'Population 43133142'!AV39/'Population 43133142'!AW39</f>
        <v>#DIV/0!</v>
      </c>
      <c r="AU37" s="108" t="e">
        <f>'Population 43133142'!AW39/'Population 43133142'!AX39</f>
        <v>#DIV/0!</v>
      </c>
      <c r="AV37" s="108" t="e">
        <f>'Population 43133142'!AX39/'Population 43133142'!AY39</f>
        <v>#DIV/0!</v>
      </c>
      <c r="AW37" s="108" t="e">
        <f>'Population 43133142'!AY39/'Population 43133142'!AZ39</f>
        <v>#DIV/0!</v>
      </c>
      <c r="AX37" s="108" t="e">
        <f>'Population 43133142'!AZ39/'Population 43133142'!BA39</f>
        <v>#DIV/0!</v>
      </c>
      <c r="AY37" s="108" t="e">
        <f>'Population 43133142'!BA39/'Population 43133142'!BB39</f>
        <v>#DIV/0!</v>
      </c>
      <c r="AZ37" s="108" t="e">
        <f>'Population 43133142'!BB39/'Population 43133142'!BC39</f>
        <v>#DIV/0!</v>
      </c>
      <c r="BA37" s="108" t="e">
        <f>'Population 43133142'!BC39/'Population 43133142'!BD39</f>
        <v>#DIV/0!</v>
      </c>
      <c r="BB37" s="108" t="e">
        <f>'Population 43133142'!BD39/'Population 43133142'!BE39</f>
        <v>#DIV/0!</v>
      </c>
      <c r="BC37" s="108" t="e">
        <f>'Population 43133142'!BE39/'Population 43133142'!BF39</f>
        <v>#DIV/0!</v>
      </c>
      <c r="BD37" s="108" t="e">
        <f>'Population 43133142'!BF39/'Population 43133142'!BG39</f>
        <v>#DIV/0!</v>
      </c>
      <c r="BE37" s="108" t="e">
        <f>'Population 43133142'!BG39/'Population 43133142'!BH39</f>
        <v>#DIV/0!</v>
      </c>
      <c r="BF37" s="108" t="e">
        <f>'Population 43133142'!BH39/'Population 43133142'!BI39</f>
        <v>#DIV/0!</v>
      </c>
      <c r="BG37" s="108" t="e">
        <f>'Population 43133142'!BI39/'Population 43133142'!BJ39</f>
        <v>#DIV/0!</v>
      </c>
      <c r="BH37" s="108" t="e">
        <f>'Population 43133142'!BJ39/'Population 43133142'!BK39</f>
        <v>#DIV/0!</v>
      </c>
      <c r="BI37" s="108" t="e">
        <f>'Population 43133142'!BK39/'Population 43133142'!BL39</f>
        <v>#DIV/0!</v>
      </c>
      <c r="BJ37" s="108" t="e">
        <f>'Population 43133142'!BL39/'Population 43133142'!BM39</f>
        <v>#DIV/0!</v>
      </c>
      <c r="BK37" s="108" t="e">
        <f>'Population 43133142'!BM39/'Population 43133142'!BN39</f>
        <v>#DIV/0!</v>
      </c>
      <c r="BL37" s="108" t="e">
        <f>'Population 43133142'!BN39/'Population 43133142'!BO39</f>
        <v>#DIV/0!</v>
      </c>
      <c r="BM37" s="108" t="e">
        <f>'Population 43133142'!BO39/'Population 43133142'!BP39</f>
        <v>#DIV/0!</v>
      </c>
      <c r="BN37" s="108" t="e">
        <f>'Population 43133142'!BP39/'Population 43133142'!BQ39</f>
        <v>#DIV/0!</v>
      </c>
      <c r="BO37" s="108" t="e">
        <f>'Population 43133142'!BQ39/'Population 43133142'!BR39</f>
        <v>#DIV/0!</v>
      </c>
      <c r="BP37" s="108" t="e">
        <f>'Population 43133142'!BR39/'Population 43133142'!BS39</f>
        <v>#DIV/0!</v>
      </c>
      <c r="BQ37" s="108" t="e">
        <f>'Population 43133142'!BS39/'Population 43133142'!BT39</f>
        <v>#DIV/0!</v>
      </c>
      <c r="BR37" s="108" t="e">
        <f>'Population 43133142'!BT39/'Population 43133142'!BU39</f>
        <v>#DIV/0!</v>
      </c>
      <c r="BS37" s="108" t="e">
        <f>'Population 43133142'!BU39/'Population 43133142'!BV39</f>
        <v>#DIV/0!</v>
      </c>
    </row>
    <row r="38" spans="1:71" x14ac:dyDescent="0.2">
      <c r="A38" s="1" t="s">
        <v>38</v>
      </c>
      <c r="B38" s="108">
        <v>0.4107771459518007</v>
      </c>
      <c r="C38" s="108">
        <v>0.40967610787369563</v>
      </c>
      <c r="D38" s="108">
        <v>0.41081517352703795</v>
      </c>
      <c r="E38" s="108">
        <v>0.41341154512731637</v>
      </c>
      <c r="F38" s="108">
        <v>0.42262851086380498</v>
      </c>
      <c r="G38" s="108">
        <v>0.41737513283740701</v>
      </c>
      <c r="H38" s="108">
        <v>0.41653333333333331</v>
      </c>
      <c r="I38" s="108"/>
      <c r="J38" s="108"/>
      <c r="K38" s="108"/>
      <c r="L38" s="108"/>
      <c r="M38" s="108"/>
      <c r="N38" s="108"/>
      <c r="O38" s="108" t="e">
        <f>'Population 43133142'!Q40/'Population 43133142'!R40</f>
        <v>#DIV/0!</v>
      </c>
      <c r="P38" s="108" t="e">
        <f>'Population 43133142'!R40/'Population 43133142'!S40</f>
        <v>#DIV/0!</v>
      </c>
      <c r="Q38" s="108" t="e">
        <f>'Population 43133142'!S40/'Population 43133142'!T40</f>
        <v>#DIV/0!</v>
      </c>
      <c r="R38" s="108" t="e">
        <f>'Population 43133142'!T40/'Population 43133142'!U40</f>
        <v>#DIV/0!</v>
      </c>
      <c r="S38" s="108" t="e">
        <f>'Population 43133142'!U40/'Population 43133142'!V40</f>
        <v>#DIV/0!</v>
      </c>
      <c r="T38" s="108" t="e">
        <f>'Population 43133142'!V40/'Population 43133142'!W40</f>
        <v>#DIV/0!</v>
      </c>
      <c r="U38" s="108" t="e">
        <f>'Population 43133142'!W40/'Population 43133142'!X40</f>
        <v>#DIV/0!</v>
      </c>
      <c r="V38" s="108" t="e">
        <f>'Population 43133142'!X40/'Population 43133142'!Y40</f>
        <v>#DIV/0!</v>
      </c>
      <c r="W38" s="108" t="e">
        <f>'Population 43133142'!Y40/'Population 43133142'!Z40</f>
        <v>#DIV/0!</v>
      </c>
      <c r="X38" s="108" t="e">
        <f>'Population 43133142'!Z40/'Population 43133142'!AA40</f>
        <v>#DIV/0!</v>
      </c>
      <c r="Y38" s="108" t="e">
        <f>'Population 43133142'!AA40/'Population 43133142'!AB40</f>
        <v>#DIV/0!</v>
      </c>
      <c r="Z38" s="108" t="e">
        <f>'Population 43133142'!AB40/'Population 43133142'!AC40</f>
        <v>#DIV/0!</v>
      </c>
      <c r="AA38" s="108" t="e">
        <f>'Population 43133142'!AC40/'Population 43133142'!AD40</f>
        <v>#DIV/0!</v>
      </c>
      <c r="AB38" s="108" t="e">
        <f>'Population 43133142'!AD40/'Population 43133142'!AE40</f>
        <v>#DIV/0!</v>
      </c>
      <c r="AC38" s="108" t="e">
        <f>'Population 43133142'!AE40/'Population 43133142'!AF40</f>
        <v>#DIV/0!</v>
      </c>
      <c r="AD38" s="108" t="e">
        <f>'Population 43133142'!AF40/'Population 43133142'!AG40</f>
        <v>#DIV/0!</v>
      </c>
      <c r="AE38" s="108" t="e">
        <f>'Population 43133142'!AG40/'Population 43133142'!AH40</f>
        <v>#DIV/0!</v>
      </c>
      <c r="AF38" s="108" t="e">
        <f>'Population 43133142'!AH40/'Population 43133142'!AI40</f>
        <v>#DIV/0!</v>
      </c>
      <c r="AG38" s="108" t="e">
        <f>'Population 43133142'!AI40/'Population 43133142'!AJ40</f>
        <v>#DIV/0!</v>
      </c>
      <c r="AH38" s="108" t="e">
        <f>'Population 43133142'!AJ40/'Population 43133142'!AK40</f>
        <v>#DIV/0!</v>
      </c>
      <c r="AI38" s="108" t="e">
        <f>'Population 43133142'!AK40/'Population 43133142'!AL40</f>
        <v>#DIV/0!</v>
      </c>
      <c r="AJ38" s="108" t="e">
        <f>'Population 43133142'!AL40/'Population 43133142'!AM40</f>
        <v>#DIV/0!</v>
      </c>
      <c r="AK38" s="108" t="e">
        <f>'Population 43133142'!AM40/'Population 43133142'!AN40</f>
        <v>#DIV/0!</v>
      </c>
      <c r="AL38" s="108" t="e">
        <f>'Population 43133142'!AN40/'Population 43133142'!AO40</f>
        <v>#DIV/0!</v>
      </c>
      <c r="AM38" s="108" t="e">
        <f>'Population 43133142'!AO40/'Population 43133142'!AP40</f>
        <v>#DIV/0!</v>
      </c>
      <c r="AN38" s="108" t="e">
        <f>'Population 43133142'!AP40/'Population 43133142'!AQ40</f>
        <v>#DIV/0!</v>
      </c>
      <c r="AO38" s="108" t="e">
        <f>'Population 43133142'!AQ40/'Population 43133142'!AR40</f>
        <v>#DIV/0!</v>
      </c>
      <c r="AP38" s="108" t="e">
        <f>'Population 43133142'!AR40/'Population 43133142'!AS40</f>
        <v>#DIV/0!</v>
      </c>
      <c r="AQ38" s="108" t="e">
        <f>'Population 43133142'!AS40/'Population 43133142'!AT40</f>
        <v>#DIV/0!</v>
      </c>
      <c r="AR38" s="108" t="e">
        <f>'Population 43133142'!AT40/'Population 43133142'!AU40</f>
        <v>#DIV/0!</v>
      </c>
      <c r="AS38" s="108" t="e">
        <f>'Population 43133142'!AU40/'Population 43133142'!AV40</f>
        <v>#DIV/0!</v>
      </c>
      <c r="AT38" s="108" t="e">
        <f>'Population 43133142'!AV40/'Population 43133142'!AW40</f>
        <v>#DIV/0!</v>
      </c>
      <c r="AU38" s="108" t="e">
        <f>'Population 43133142'!AW40/'Population 43133142'!AX40</f>
        <v>#DIV/0!</v>
      </c>
      <c r="AV38" s="108" t="e">
        <f>'Population 43133142'!AX40/'Population 43133142'!AY40</f>
        <v>#DIV/0!</v>
      </c>
      <c r="AW38" s="108" t="e">
        <f>'Population 43133142'!AY40/'Population 43133142'!AZ40</f>
        <v>#DIV/0!</v>
      </c>
      <c r="AX38" s="108" t="e">
        <f>'Population 43133142'!AZ40/'Population 43133142'!BA40</f>
        <v>#DIV/0!</v>
      </c>
      <c r="AY38" s="108" t="e">
        <f>'Population 43133142'!BA40/'Population 43133142'!BB40</f>
        <v>#DIV/0!</v>
      </c>
      <c r="AZ38" s="108" t="e">
        <f>'Population 43133142'!BB40/'Population 43133142'!BC40</f>
        <v>#DIV/0!</v>
      </c>
      <c r="BA38" s="108" t="e">
        <f>'Population 43133142'!BC40/'Population 43133142'!BD40</f>
        <v>#DIV/0!</v>
      </c>
      <c r="BB38" s="108" t="e">
        <f>'Population 43133142'!BD40/'Population 43133142'!BE40</f>
        <v>#DIV/0!</v>
      </c>
      <c r="BC38" s="108" t="e">
        <f>'Population 43133142'!BE40/'Population 43133142'!BF40</f>
        <v>#DIV/0!</v>
      </c>
      <c r="BD38" s="108" t="e">
        <f>'Population 43133142'!BF40/'Population 43133142'!BG40</f>
        <v>#DIV/0!</v>
      </c>
      <c r="BE38" s="108" t="e">
        <f>'Population 43133142'!BG40/'Population 43133142'!BH40</f>
        <v>#DIV/0!</v>
      </c>
      <c r="BF38" s="108" t="e">
        <f>'Population 43133142'!BH40/'Population 43133142'!BI40</f>
        <v>#DIV/0!</v>
      </c>
      <c r="BG38" s="108" t="e">
        <f>'Population 43133142'!BI40/'Population 43133142'!BJ40</f>
        <v>#DIV/0!</v>
      </c>
      <c r="BH38" s="108" t="e">
        <f>'Population 43133142'!BJ40/'Population 43133142'!BK40</f>
        <v>#DIV/0!</v>
      </c>
      <c r="BI38" s="108" t="e">
        <f>'Population 43133142'!BK40/'Population 43133142'!BL40</f>
        <v>#DIV/0!</v>
      </c>
      <c r="BJ38" s="108" t="e">
        <f>'Population 43133142'!BL40/'Population 43133142'!BM40</f>
        <v>#DIV/0!</v>
      </c>
      <c r="BK38" s="108" t="e">
        <f>'Population 43133142'!BM40/'Population 43133142'!BN40</f>
        <v>#DIV/0!</v>
      </c>
      <c r="BL38" s="108" t="e">
        <f>'Population 43133142'!BN40/'Population 43133142'!BO40</f>
        <v>#DIV/0!</v>
      </c>
      <c r="BM38" s="108" t="e">
        <f>'Population 43133142'!BO40/'Population 43133142'!BP40</f>
        <v>#DIV/0!</v>
      </c>
      <c r="BN38" s="108" t="e">
        <f>'Population 43133142'!BP40/'Population 43133142'!BQ40</f>
        <v>#DIV/0!</v>
      </c>
      <c r="BO38" s="108" t="e">
        <f>'Population 43133142'!BQ40/'Population 43133142'!BR40</f>
        <v>#DIV/0!</v>
      </c>
      <c r="BP38" s="108" t="e">
        <f>'Population 43133142'!BR40/'Population 43133142'!BS40</f>
        <v>#DIV/0!</v>
      </c>
      <c r="BQ38" s="108" t="e">
        <f>'Population 43133142'!BS40/'Population 43133142'!BT40</f>
        <v>#DIV/0!</v>
      </c>
      <c r="BR38" s="108" t="e">
        <f>'Population 43133142'!BT40/'Population 43133142'!BU40</f>
        <v>#DIV/0!</v>
      </c>
      <c r="BS38" s="108" t="e">
        <f>'Population 43133142'!BU40/'Population 43133142'!BV40</f>
        <v>#DIV/0!</v>
      </c>
    </row>
    <row r="39" spans="1:71" x14ac:dyDescent="0.2">
      <c r="A39" s="1" t="s">
        <v>45</v>
      </c>
      <c r="B39" s="108">
        <v>0.53545232273838628</v>
      </c>
      <c r="C39" s="108">
        <v>0.5225653206650831</v>
      </c>
      <c r="D39" s="108">
        <v>0.50114416475972545</v>
      </c>
      <c r="E39" s="108">
        <v>0.51219512195121952</v>
      </c>
      <c r="F39" s="108">
        <v>0.48325358851674644</v>
      </c>
      <c r="G39" s="108">
        <v>0.49754901960784315</v>
      </c>
      <c r="H39" s="108">
        <v>0.50485436893203883</v>
      </c>
      <c r="I39" s="108"/>
      <c r="J39" s="108"/>
      <c r="K39" s="108"/>
      <c r="L39" s="108"/>
      <c r="M39" s="108"/>
      <c r="N39" s="108"/>
      <c r="O39" s="108" t="e">
        <f>'Population 43133142'!Q41/'Population 43133142'!R41</f>
        <v>#DIV/0!</v>
      </c>
      <c r="P39" s="108" t="e">
        <f>'Population 43133142'!R41/'Population 43133142'!S41</f>
        <v>#DIV/0!</v>
      </c>
      <c r="Q39" s="108" t="e">
        <f>'Population 43133142'!S41/'Population 43133142'!T41</f>
        <v>#DIV/0!</v>
      </c>
      <c r="R39" s="108" t="e">
        <f>'Population 43133142'!T41/'Population 43133142'!U41</f>
        <v>#DIV/0!</v>
      </c>
      <c r="S39" s="108" t="e">
        <f>'Population 43133142'!U41/'Population 43133142'!V41</f>
        <v>#DIV/0!</v>
      </c>
      <c r="T39" s="108" t="e">
        <f>'Population 43133142'!V41/'Population 43133142'!W41</f>
        <v>#DIV/0!</v>
      </c>
      <c r="U39" s="108" t="e">
        <f>'Population 43133142'!W41/'Population 43133142'!X41</f>
        <v>#DIV/0!</v>
      </c>
      <c r="V39" s="108" t="e">
        <f>'Population 43133142'!X41/'Population 43133142'!Y41</f>
        <v>#DIV/0!</v>
      </c>
      <c r="W39" s="108" t="e">
        <f>'Population 43133142'!Y41/'Population 43133142'!Z41</f>
        <v>#DIV/0!</v>
      </c>
      <c r="X39" s="108" t="e">
        <f>'Population 43133142'!Z41/'Population 43133142'!AA41</f>
        <v>#DIV/0!</v>
      </c>
      <c r="Y39" s="108" t="e">
        <f>'Population 43133142'!AA41/'Population 43133142'!AB41</f>
        <v>#DIV/0!</v>
      </c>
      <c r="Z39" s="108" t="e">
        <f>'Population 43133142'!AB41/'Population 43133142'!AC41</f>
        <v>#DIV/0!</v>
      </c>
      <c r="AA39" s="108" t="e">
        <f>'Population 43133142'!AC41/'Population 43133142'!AD41</f>
        <v>#DIV/0!</v>
      </c>
      <c r="AB39" s="108" t="e">
        <f>'Population 43133142'!AD41/'Population 43133142'!AE41</f>
        <v>#DIV/0!</v>
      </c>
      <c r="AC39" s="108" t="e">
        <f>'Population 43133142'!AE41/'Population 43133142'!AF41</f>
        <v>#DIV/0!</v>
      </c>
      <c r="AD39" s="108" t="e">
        <f>'Population 43133142'!AF41/'Population 43133142'!AG41</f>
        <v>#DIV/0!</v>
      </c>
      <c r="AE39" s="108" t="e">
        <f>'Population 43133142'!AG41/'Population 43133142'!AH41</f>
        <v>#DIV/0!</v>
      </c>
      <c r="AF39" s="108" t="e">
        <f>'Population 43133142'!AH41/'Population 43133142'!AI41</f>
        <v>#DIV/0!</v>
      </c>
      <c r="AG39" s="108" t="e">
        <f>'Population 43133142'!AI41/'Population 43133142'!AJ41</f>
        <v>#DIV/0!</v>
      </c>
      <c r="AH39" s="108" t="e">
        <f>'Population 43133142'!AJ41/'Population 43133142'!AK41</f>
        <v>#DIV/0!</v>
      </c>
      <c r="AI39" s="108" t="e">
        <f>'Population 43133142'!AK41/'Population 43133142'!AL41</f>
        <v>#DIV/0!</v>
      </c>
      <c r="AJ39" s="108" t="e">
        <f>'Population 43133142'!AL41/'Population 43133142'!AM41</f>
        <v>#DIV/0!</v>
      </c>
      <c r="AK39" s="108" t="e">
        <f>'Population 43133142'!AM41/'Population 43133142'!AN41</f>
        <v>#DIV/0!</v>
      </c>
      <c r="AL39" s="108" t="e">
        <f>'Population 43133142'!AN41/'Population 43133142'!AO41</f>
        <v>#DIV/0!</v>
      </c>
      <c r="AM39" s="108" t="e">
        <f>'Population 43133142'!AO41/'Population 43133142'!AP41</f>
        <v>#DIV/0!</v>
      </c>
      <c r="AN39" s="108" t="e">
        <f>'Population 43133142'!AP41/'Population 43133142'!AQ41</f>
        <v>#DIV/0!</v>
      </c>
      <c r="AO39" s="108" t="e">
        <f>'Population 43133142'!AQ41/'Population 43133142'!AR41</f>
        <v>#DIV/0!</v>
      </c>
      <c r="AP39" s="108" t="e">
        <f>'Population 43133142'!AR41/'Population 43133142'!AS41</f>
        <v>#DIV/0!</v>
      </c>
      <c r="AQ39" s="108" t="e">
        <f>'Population 43133142'!AS41/'Population 43133142'!AT41</f>
        <v>#DIV/0!</v>
      </c>
      <c r="AR39" s="108" t="e">
        <f>'Population 43133142'!AT41/'Population 43133142'!AU41</f>
        <v>#DIV/0!</v>
      </c>
      <c r="AS39" s="108" t="e">
        <f>'Population 43133142'!AU41/'Population 43133142'!AV41</f>
        <v>#DIV/0!</v>
      </c>
      <c r="AT39" s="108" t="e">
        <f>'Population 43133142'!AV41/'Population 43133142'!AW41</f>
        <v>#DIV/0!</v>
      </c>
      <c r="AU39" s="108" t="e">
        <f>'Population 43133142'!AW41/'Population 43133142'!AX41</f>
        <v>#DIV/0!</v>
      </c>
      <c r="AV39" s="108" t="e">
        <f>'Population 43133142'!AX41/'Population 43133142'!AY41</f>
        <v>#DIV/0!</v>
      </c>
      <c r="AW39" s="108" t="e">
        <f>'Population 43133142'!AY41/'Population 43133142'!AZ41</f>
        <v>#DIV/0!</v>
      </c>
      <c r="AX39" s="108" t="e">
        <f>'Population 43133142'!AZ41/'Population 43133142'!BA41</f>
        <v>#DIV/0!</v>
      </c>
      <c r="AY39" s="108" t="e">
        <f>'Population 43133142'!BA41/'Population 43133142'!BB41</f>
        <v>#DIV/0!</v>
      </c>
      <c r="AZ39" s="108" t="e">
        <f>'Population 43133142'!BB41/'Population 43133142'!BC41</f>
        <v>#DIV/0!</v>
      </c>
      <c r="BA39" s="108" t="e">
        <f>'Population 43133142'!BC41/'Population 43133142'!BD41</f>
        <v>#DIV/0!</v>
      </c>
      <c r="BB39" s="108" t="e">
        <f>'Population 43133142'!BD41/'Population 43133142'!BE41</f>
        <v>#DIV/0!</v>
      </c>
      <c r="BC39" s="108" t="e">
        <f>'Population 43133142'!BE41/'Population 43133142'!BF41</f>
        <v>#DIV/0!</v>
      </c>
      <c r="BD39" s="108" t="e">
        <f>'Population 43133142'!BF41/'Population 43133142'!BG41</f>
        <v>#DIV/0!</v>
      </c>
      <c r="BE39" s="108" t="e">
        <f>'Population 43133142'!BG41/'Population 43133142'!BH41</f>
        <v>#DIV/0!</v>
      </c>
      <c r="BF39" s="108" t="e">
        <f>'Population 43133142'!BH41/'Population 43133142'!BI41</f>
        <v>#DIV/0!</v>
      </c>
      <c r="BG39" s="108" t="e">
        <f>'Population 43133142'!BI41/'Population 43133142'!BJ41</f>
        <v>#DIV/0!</v>
      </c>
      <c r="BH39" s="108" t="e">
        <f>'Population 43133142'!BJ41/'Population 43133142'!BK41</f>
        <v>#DIV/0!</v>
      </c>
      <c r="BI39" s="108" t="e">
        <f>'Population 43133142'!BK41/'Population 43133142'!BL41</f>
        <v>#DIV/0!</v>
      </c>
      <c r="BJ39" s="108" t="e">
        <f>'Population 43133142'!BL41/'Population 43133142'!BM41</f>
        <v>#DIV/0!</v>
      </c>
      <c r="BK39" s="108" t="e">
        <f>'Population 43133142'!BM41/'Population 43133142'!BN41</f>
        <v>#DIV/0!</v>
      </c>
      <c r="BL39" s="108" t="e">
        <f>'Population 43133142'!BN41/'Population 43133142'!BO41</f>
        <v>#DIV/0!</v>
      </c>
      <c r="BM39" s="108" t="e">
        <f>'Population 43133142'!BO41/'Population 43133142'!BP41</f>
        <v>#DIV/0!</v>
      </c>
      <c r="BN39" s="108" t="e">
        <f>'Population 43133142'!BP41/'Population 43133142'!BQ41</f>
        <v>#DIV/0!</v>
      </c>
      <c r="BO39" s="108" t="e">
        <f>'Population 43133142'!BQ41/'Population 43133142'!BR41</f>
        <v>#DIV/0!</v>
      </c>
      <c r="BP39" s="108" t="e">
        <f>'Population 43133142'!BR41/'Population 43133142'!BS41</f>
        <v>#DIV/0!</v>
      </c>
      <c r="BQ39" s="108" t="e">
        <f>'Population 43133142'!BS41/'Population 43133142'!BT41</f>
        <v>#DIV/0!</v>
      </c>
      <c r="BR39" s="108" t="e">
        <f>'Population 43133142'!BT41/'Population 43133142'!BU41</f>
        <v>#DIV/0!</v>
      </c>
      <c r="BS39" s="108" t="e">
        <f>'Population 43133142'!BU41/'Population 43133142'!BV41</f>
        <v>#DIV/0!</v>
      </c>
    </row>
    <row r="40" spans="1:71" x14ac:dyDescent="0.2">
      <c r="A40" s="1" t="s">
        <v>56</v>
      </c>
      <c r="B40" s="108">
        <v>0.34445371142618847</v>
      </c>
      <c r="C40" s="108">
        <v>0.34261603375527427</v>
      </c>
      <c r="D40" s="108">
        <v>0.34522821576763485</v>
      </c>
      <c r="E40" s="108">
        <v>0.32932692307692307</v>
      </c>
      <c r="F40" s="108">
        <v>0.32781717888100864</v>
      </c>
      <c r="G40" s="108">
        <v>0.32563694267515925</v>
      </c>
      <c r="H40" s="108">
        <v>0.3216</v>
      </c>
      <c r="I40" s="108"/>
      <c r="J40" s="108"/>
      <c r="K40" s="108"/>
      <c r="L40" s="108"/>
      <c r="M40" s="108"/>
      <c r="N40" s="108"/>
      <c r="O40" s="108" t="e">
        <f>'Population 43133142'!Q42/'Population 43133142'!R42</f>
        <v>#DIV/0!</v>
      </c>
      <c r="P40" s="108" t="e">
        <f>'Population 43133142'!R42/'Population 43133142'!S42</f>
        <v>#DIV/0!</v>
      </c>
      <c r="Q40" s="108" t="e">
        <f>'Population 43133142'!S42/'Population 43133142'!T42</f>
        <v>#DIV/0!</v>
      </c>
      <c r="R40" s="108" t="e">
        <f>'Population 43133142'!T42/'Population 43133142'!U42</f>
        <v>#DIV/0!</v>
      </c>
      <c r="S40" s="108" t="e">
        <f>'Population 43133142'!U42/'Population 43133142'!V42</f>
        <v>#DIV/0!</v>
      </c>
      <c r="T40" s="108" t="e">
        <f>'Population 43133142'!V42/'Population 43133142'!W42</f>
        <v>#DIV/0!</v>
      </c>
      <c r="U40" s="108" t="e">
        <f>'Population 43133142'!W42/'Population 43133142'!X42</f>
        <v>#DIV/0!</v>
      </c>
      <c r="V40" s="108" t="e">
        <f>'Population 43133142'!X42/'Population 43133142'!Y42</f>
        <v>#DIV/0!</v>
      </c>
      <c r="W40" s="108" t="e">
        <f>'Population 43133142'!Y42/'Population 43133142'!Z42</f>
        <v>#DIV/0!</v>
      </c>
      <c r="X40" s="108" t="e">
        <f>'Population 43133142'!Z42/'Population 43133142'!AA42</f>
        <v>#DIV/0!</v>
      </c>
      <c r="Y40" s="108" t="e">
        <f>'Population 43133142'!AA42/'Population 43133142'!AB42</f>
        <v>#DIV/0!</v>
      </c>
      <c r="Z40" s="108" t="e">
        <f>'Population 43133142'!AB42/'Population 43133142'!AC42</f>
        <v>#DIV/0!</v>
      </c>
      <c r="AA40" s="108" t="e">
        <f>'Population 43133142'!AC42/'Population 43133142'!AD42</f>
        <v>#DIV/0!</v>
      </c>
      <c r="AB40" s="108" t="e">
        <f>'Population 43133142'!AD42/'Population 43133142'!AE42</f>
        <v>#DIV/0!</v>
      </c>
      <c r="AC40" s="108" t="e">
        <f>'Population 43133142'!AE42/'Population 43133142'!AF42</f>
        <v>#DIV/0!</v>
      </c>
      <c r="AD40" s="108" t="e">
        <f>'Population 43133142'!AF42/'Population 43133142'!AG42</f>
        <v>#DIV/0!</v>
      </c>
      <c r="AE40" s="108" t="e">
        <f>'Population 43133142'!AG42/'Population 43133142'!AH42</f>
        <v>#DIV/0!</v>
      </c>
      <c r="AF40" s="108" t="e">
        <f>'Population 43133142'!AH42/'Population 43133142'!AI42</f>
        <v>#DIV/0!</v>
      </c>
      <c r="AG40" s="108" t="e">
        <f>'Population 43133142'!AI42/'Population 43133142'!AJ42</f>
        <v>#DIV/0!</v>
      </c>
      <c r="AH40" s="108" t="e">
        <f>'Population 43133142'!AJ42/'Population 43133142'!AK42</f>
        <v>#DIV/0!</v>
      </c>
      <c r="AI40" s="108" t="e">
        <f>'Population 43133142'!AK42/'Population 43133142'!AL42</f>
        <v>#DIV/0!</v>
      </c>
      <c r="AJ40" s="108" t="e">
        <f>'Population 43133142'!AL42/'Population 43133142'!AM42</f>
        <v>#DIV/0!</v>
      </c>
      <c r="AK40" s="108" t="e">
        <f>'Population 43133142'!AM42/'Population 43133142'!AN42</f>
        <v>#DIV/0!</v>
      </c>
      <c r="AL40" s="108" t="e">
        <f>'Population 43133142'!AN42/'Population 43133142'!AO42</f>
        <v>#DIV/0!</v>
      </c>
      <c r="AM40" s="108" t="e">
        <f>'Population 43133142'!AO42/'Population 43133142'!AP42</f>
        <v>#DIV/0!</v>
      </c>
      <c r="AN40" s="108" t="e">
        <f>'Population 43133142'!AP42/'Population 43133142'!AQ42</f>
        <v>#DIV/0!</v>
      </c>
      <c r="AO40" s="108" t="e">
        <f>'Population 43133142'!AQ42/'Population 43133142'!AR42</f>
        <v>#DIV/0!</v>
      </c>
      <c r="AP40" s="108" t="e">
        <f>'Population 43133142'!AR42/'Population 43133142'!AS42</f>
        <v>#DIV/0!</v>
      </c>
      <c r="AQ40" s="108" t="e">
        <f>'Population 43133142'!AS42/'Population 43133142'!AT42</f>
        <v>#DIV/0!</v>
      </c>
      <c r="AR40" s="108" t="e">
        <f>'Population 43133142'!AT42/'Population 43133142'!AU42</f>
        <v>#DIV/0!</v>
      </c>
      <c r="AS40" s="108" t="e">
        <f>'Population 43133142'!AU42/'Population 43133142'!AV42</f>
        <v>#DIV/0!</v>
      </c>
      <c r="AT40" s="108" t="e">
        <f>'Population 43133142'!AV42/'Population 43133142'!AW42</f>
        <v>#DIV/0!</v>
      </c>
      <c r="AU40" s="108" t="e">
        <f>'Population 43133142'!AW42/'Population 43133142'!AX42</f>
        <v>#DIV/0!</v>
      </c>
      <c r="AV40" s="108" t="e">
        <f>'Population 43133142'!AX42/'Population 43133142'!AY42</f>
        <v>#DIV/0!</v>
      </c>
      <c r="AW40" s="108" t="e">
        <f>'Population 43133142'!AY42/'Population 43133142'!AZ42</f>
        <v>#DIV/0!</v>
      </c>
      <c r="AX40" s="108" t="e">
        <f>'Population 43133142'!AZ42/'Population 43133142'!BA42</f>
        <v>#DIV/0!</v>
      </c>
      <c r="AY40" s="108" t="e">
        <f>'Population 43133142'!BA42/'Population 43133142'!BB42</f>
        <v>#DIV/0!</v>
      </c>
      <c r="AZ40" s="108" t="e">
        <f>'Population 43133142'!BB42/'Population 43133142'!BC42</f>
        <v>#DIV/0!</v>
      </c>
      <c r="BA40" s="108" t="e">
        <f>'Population 43133142'!BC42/'Population 43133142'!BD42</f>
        <v>#DIV/0!</v>
      </c>
      <c r="BB40" s="108" t="e">
        <f>'Population 43133142'!BD42/'Population 43133142'!BE42</f>
        <v>#DIV/0!</v>
      </c>
      <c r="BC40" s="108" t="e">
        <f>'Population 43133142'!BE42/'Population 43133142'!BF42</f>
        <v>#DIV/0!</v>
      </c>
      <c r="BD40" s="108" t="e">
        <f>'Population 43133142'!BF42/'Population 43133142'!BG42</f>
        <v>#DIV/0!</v>
      </c>
      <c r="BE40" s="108" t="e">
        <f>'Population 43133142'!BG42/'Population 43133142'!BH42</f>
        <v>#DIV/0!</v>
      </c>
      <c r="BF40" s="108" t="e">
        <f>'Population 43133142'!BH42/'Population 43133142'!BI42</f>
        <v>#DIV/0!</v>
      </c>
      <c r="BG40" s="108" t="e">
        <f>'Population 43133142'!BI42/'Population 43133142'!BJ42</f>
        <v>#DIV/0!</v>
      </c>
      <c r="BH40" s="108" t="e">
        <f>'Population 43133142'!BJ42/'Population 43133142'!BK42</f>
        <v>#DIV/0!</v>
      </c>
      <c r="BI40" s="108" t="e">
        <f>'Population 43133142'!BK42/'Population 43133142'!BL42</f>
        <v>#DIV/0!</v>
      </c>
      <c r="BJ40" s="108" t="e">
        <f>'Population 43133142'!BL42/'Population 43133142'!BM42</f>
        <v>#DIV/0!</v>
      </c>
      <c r="BK40" s="108" t="e">
        <f>'Population 43133142'!BM42/'Population 43133142'!BN42</f>
        <v>#DIV/0!</v>
      </c>
      <c r="BL40" s="108" t="e">
        <f>'Population 43133142'!BN42/'Population 43133142'!BO42</f>
        <v>#DIV/0!</v>
      </c>
      <c r="BM40" s="108" t="e">
        <f>'Population 43133142'!BO42/'Population 43133142'!BP42</f>
        <v>#DIV/0!</v>
      </c>
      <c r="BN40" s="108" t="e">
        <f>'Population 43133142'!BP42/'Population 43133142'!BQ42</f>
        <v>#DIV/0!</v>
      </c>
      <c r="BO40" s="108" t="e">
        <f>'Population 43133142'!BQ42/'Population 43133142'!BR42</f>
        <v>#DIV/0!</v>
      </c>
      <c r="BP40" s="108" t="e">
        <f>'Population 43133142'!BR42/'Population 43133142'!BS42</f>
        <v>#DIV/0!</v>
      </c>
      <c r="BQ40" s="108" t="e">
        <f>'Population 43133142'!BS42/'Population 43133142'!BT42</f>
        <v>#DIV/0!</v>
      </c>
      <c r="BR40" s="108" t="e">
        <f>'Population 43133142'!BT42/'Population 43133142'!BU42</f>
        <v>#DIV/0!</v>
      </c>
      <c r="BS40" s="108" t="e">
        <f>'Population 43133142'!BU42/'Population 43133142'!BV42</f>
        <v>#DIV/0!</v>
      </c>
    </row>
    <row r="41" spans="1:71" x14ac:dyDescent="0.2">
      <c r="A41" s="1" t="s">
        <v>68</v>
      </c>
      <c r="B41" s="108">
        <v>0.60430463576158944</v>
      </c>
      <c r="C41" s="108">
        <v>0.59673469387755107</v>
      </c>
      <c r="D41" s="108">
        <v>0.57804878048780484</v>
      </c>
      <c r="E41" s="108">
        <v>0.5901374292643492</v>
      </c>
      <c r="F41" s="108">
        <v>0.5938759065269944</v>
      </c>
      <c r="G41" s="108">
        <v>0.59934587080948487</v>
      </c>
      <c r="H41" s="108">
        <v>0.61163387510692901</v>
      </c>
      <c r="I41" s="108"/>
      <c r="J41" s="108"/>
      <c r="K41" s="108"/>
      <c r="L41" s="108"/>
      <c r="M41" s="108"/>
      <c r="N41" s="108"/>
      <c r="O41" s="108" t="e">
        <f>'Population 43133142'!Q43/'Population 43133142'!R43</f>
        <v>#DIV/0!</v>
      </c>
      <c r="P41" s="108" t="e">
        <f>'Population 43133142'!R43/'Population 43133142'!S43</f>
        <v>#DIV/0!</v>
      </c>
      <c r="Q41" s="108" t="e">
        <f>'Population 43133142'!S43/'Population 43133142'!T43</f>
        <v>#DIV/0!</v>
      </c>
      <c r="R41" s="108" t="e">
        <f>'Population 43133142'!T43/'Population 43133142'!U43</f>
        <v>#DIV/0!</v>
      </c>
      <c r="S41" s="108" t="e">
        <f>'Population 43133142'!U43/'Population 43133142'!V43</f>
        <v>#DIV/0!</v>
      </c>
      <c r="T41" s="108" t="e">
        <f>'Population 43133142'!V43/'Population 43133142'!W43</f>
        <v>#DIV/0!</v>
      </c>
      <c r="U41" s="108" t="e">
        <f>'Population 43133142'!W43/'Population 43133142'!X43</f>
        <v>#DIV/0!</v>
      </c>
      <c r="V41" s="108" t="e">
        <f>'Population 43133142'!X43/'Population 43133142'!Y43</f>
        <v>#DIV/0!</v>
      </c>
      <c r="W41" s="108" t="e">
        <f>'Population 43133142'!Y43/'Population 43133142'!Z43</f>
        <v>#DIV/0!</v>
      </c>
      <c r="X41" s="108" t="e">
        <f>'Population 43133142'!Z43/'Population 43133142'!AA43</f>
        <v>#DIV/0!</v>
      </c>
      <c r="Y41" s="108" t="e">
        <f>'Population 43133142'!AA43/'Population 43133142'!AB43</f>
        <v>#DIV/0!</v>
      </c>
      <c r="Z41" s="108" t="e">
        <f>'Population 43133142'!AB43/'Population 43133142'!AC43</f>
        <v>#DIV/0!</v>
      </c>
      <c r="AA41" s="108" t="e">
        <f>'Population 43133142'!AC43/'Population 43133142'!AD43</f>
        <v>#DIV/0!</v>
      </c>
      <c r="AB41" s="108" t="e">
        <f>'Population 43133142'!AD43/'Population 43133142'!AE43</f>
        <v>#DIV/0!</v>
      </c>
      <c r="AC41" s="108" t="e">
        <f>'Population 43133142'!AE43/'Population 43133142'!AF43</f>
        <v>#DIV/0!</v>
      </c>
      <c r="AD41" s="108" t="e">
        <f>'Population 43133142'!AF43/'Population 43133142'!AG43</f>
        <v>#DIV/0!</v>
      </c>
      <c r="AE41" s="108" t="e">
        <f>'Population 43133142'!AG43/'Population 43133142'!AH43</f>
        <v>#DIV/0!</v>
      </c>
      <c r="AF41" s="108" t="e">
        <f>'Population 43133142'!AH43/'Population 43133142'!AI43</f>
        <v>#DIV/0!</v>
      </c>
      <c r="AG41" s="108" t="e">
        <f>'Population 43133142'!AI43/'Population 43133142'!AJ43</f>
        <v>#DIV/0!</v>
      </c>
      <c r="AH41" s="108" t="e">
        <f>'Population 43133142'!AJ43/'Population 43133142'!AK43</f>
        <v>#DIV/0!</v>
      </c>
      <c r="AI41" s="108" t="e">
        <f>'Population 43133142'!AK43/'Population 43133142'!AL43</f>
        <v>#DIV/0!</v>
      </c>
      <c r="AJ41" s="108" t="e">
        <f>'Population 43133142'!AL43/'Population 43133142'!AM43</f>
        <v>#DIV/0!</v>
      </c>
      <c r="AK41" s="108" t="e">
        <f>'Population 43133142'!AM43/'Population 43133142'!AN43</f>
        <v>#DIV/0!</v>
      </c>
      <c r="AL41" s="108" t="e">
        <f>'Population 43133142'!AN43/'Population 43133142'!AO43</f>
        <v>#DIV/0!</v>
      </c>
      <c r="AM41" s="108" t="e">
        <f>'Population 43133142'!AO43/'Population 43133142'!AP43</f>
        <v>#DIV/0!</v>
      </c>
      <c r="AN41" s="108" t="e">
        <f>'Population 43133142'!AP43/'Population 43133142'!AQ43</f>
        <v>#DIV/0!</v>
      </c>
      <c r="AO41" s="108" t="e">
        <f>'Population 43133142'!AQ43/'Population 43133142'!AR43</f>
        <v>#DIV/0!</v>
      </c>
      <c r="AP41" s="108" t="e">
        <f>'Population 43133142'!AR43/'Population 43133142'!AS43</f>
        <v>#DIV/0!</v>
      </c>
      <c r="AQ41" s="108" t="e">
        <f>'Population 43133142'!AS43/'Population 43133142'!AT43</f>
        <v>#DIV/0!</v>
      </c>
      <c r="AR41" s="108" t="e">
        <f>'Population 43133142'!AT43/'Population 43133142'!AU43</f>
        <v>#DIV/0!</v>
      </c>
      <c r="AS41" s="108" t="e">
        <f>'Population 43133142'!AU43/'Population 43133142'!AV43</f>
        <v>#DIV/0!</v>
      </c>
      <c r="AT41" s="108" t="e">
        <f>'Population 43133142'!AV43/'Population 43133142'!AW43</f>
        <v>#DIV/0!</v>
      </c>
      <c r="AU41" s="108" t="e">
        <f>'Population 43133142'!AW43/'Population 43133142'!AX43</f>
        <v>#DIV/0!</v>
      </c>
      <c r="AV41" s="108" t="e">
        <f>'Population 43133142'!AX43/'Population 43133142'!AY43</f>
        <v>#DIV/0!</v>
      </c>
      <c r="AW41" s="108" t="e">
        <f>'Population 43133142'!AY43/'Population 43133142'!AZ43</f>
        <v>#DIV/0!</v>
      </c>
      <c r="AX41" s="108" t="e">
        <f>'Population 43133142'!AZ43/'Population 43133142'!BA43</f>
        <v>#DIV/0!</v>
      </c>
      <c r="AY41" s="108" t="e">
        <f>'Population 43133142'!BA43/'Population 43133142'!BB43</f>
        <v>#DIV/0!</v>
      </c>
      <c r="AZ41" s="108" t="e">
        <f>'Population 43133142'!BB43/'Population 43133142'!BC43</f>
        <v>#DIV/0!</v>
      </c>
      <c r="BA41" s="108" t="e">
        <f>'Population 43133142'!BC43/'Population 43133142'!BD43</f>
        <v>#DIV/0!</v>
      </c>
      <c r="BB41" s="108" t="e">
        <f>'Population 43133142'!BD43/'Population 43133142'!BE43</f>
        <v>#DIV/0!</v>
      </c>
      <c r="BC41" s="108" t="e">
        <f>'Population 43133142'!BE43/'Population 43133142'!BF43</f>
        <v>#DIV/0!</v>
      </c>
      <c r="BD41" s="108" t="e">
        <f>'Population 43133142'!BF43/'Population 43133142'!BG43</f>
        <v>#DIV/0!</v>
      </c>
      <c r="BE41" s="108" t="e">
        <f>'Population 43133142'!BG43/'Population 43133142'!BH43</f>
        <v>#DIV/0!</v>
      </c>
      <c r="BF41" s="108" t="e">
        <f>'Population 43133142'!BH43/'Population 43133142'!BI43</f>
        <v>#DIV/0!</v>
      </c>
      <c r="BG41" s="108" t="e">
        <f>'Population 43133142'!BI43/'Population 43133142'!BJ43</f>
        <v>#DIV/0!</v>
      </c>
      <c r="BH41" s="108" t="e">
        <f>'Population 43133142'!BJ43/'Population 43133142'!BK43</f>
        <v>#DIV/0!</v>
      </c>
      <c r="BI41" s="108" t="e">
        <f>'Population 43133142'!BK43/'Population 43133142'!BL43</f>
        <v>#DIV/0!</v>
      </c>
      <c r="BJ41" s="108" t="e">
        <f>'Population 43133142'!BL43/'Population 43133142'!BM43</f>
        <v>#DIV/0!</v>
      </c>
      <c r="BK41" s="108" t="e">
        <f>'Population 43133142'!BM43/'Population 43133142'!BN43</f>
        <v>#DIV/0!</v>
      </c>
      <c r="BL41" s="108" t="e">
        <f>'Population 43133142'!BN43/'Population 43133142'!BO43</f>
        <v>#DIV/0!</v>
      </c>
      <c r="BM41" s="108" t="e">
        <f>'Population 43133142'!BO43/'Population 43133142'!BP43</f>
        <v>#DIV/0!</v>
      </c>
      <c r="BN41" s="108" t="e">
        <f>'Population 43133142'!BP43/'Population 43133142'!BQ43</f>
        <v>#DIV/0!</v>
      </c>
      <c r="BO41" s="108" t="e">
        <f>'Population 43133142'!BQ43/'Population 43133142'!BR43</f>
        <v>#DIV/0!</v>
      </c>
      <c r="BP41" s="108" t="e">
        <f>'Population 43133142'!BR43/'Population 43133142'!BS43</f>
        <v>#DIV/0!</v>
      </c>
      <c r="BQ41" s="108" t="e">
        <f>'Population 43133142'!BS43/'Population 43133142'!BT43</f>
        <v>#DIV/0!</v>
      </c>
      <c r="BR41" s="108" t="e">
        <f>'Population 43133142'!BT43/'Population 43133142'!BU43</f>
        <v>#DIV/0!</v>
      </c>
      <c r="BS41" s="108" t="e">
        <f>'Population 43133142'!BU43/'Population 43133142'!BV43</f>
        <v>#DIV/0!</v>
      </c>
    </row>
    <row r="42" spans="1:71" x14ac:dyDescent="0.2">
      <c r="A42" s="1" t="s">
        <v>84</v>
      </c>
      <c r="B42" s="108">
        <v>0.4889494399031184</v>
      </c>
      <c r="C42" s="108">
        <v>0.49805912212600778</v>
      </c>
      <c r="D42" s="108">
        <v>0.50133888723594167</v>
      </c>
      <c r="E42" s="108">
        <v>0.50787050787050791</v>
      </c>
      <c r="F42" s="108">
        <v>0.51305637982195851</v>
      </c>
      <c r="G42" s="108">
        <v>0.51291837933059303</v>
      </c>
      <c r="H42" s="108">
        <v>0.50909624413145538</v>
      </c>
      <c r="I42" s="108"/>
      <c r="J42" s="108"/>
      <c r="K42" s="108"/>
      <c r="L42" s="108"/>
      <c r="M42" s="108"/>
      <c r="N42" s="108"/>
      <c r="O42" s="108" t="e">
        <f>'Population 43133142'!Q44/'Population 43133142'!R44</f>
        <v>#DIV/0!</v>
      </c>
      <c r="P42" s="108" t="e">
        <f>'Population 43133142'!R44/'Population 43133142'!S44</f>
        <v>#DIV/0!</v>
      </c>
      <c r="Q42" s="108" t="e">
        <f>'Population 43133142'!S44/'Population 43133142'!T44</f>
        <v>#DIV/0!</v>
      </c>
      <c r="R42" s="108" t="e">
        <f>'Population 43133142'!T44/'Population 43133142'!U44</f>
        <v>#DIV/0!</v>
      </c>
      <c r="S42" s="108" t="e">
        <f>'Population 43133142'!U44/'Population 43133142'!V44</f>
        <v>#DIV/0!</v>
      </c>
      <c r="T42" s="108" t="e">
        <f>'Population 43133142'!V44/'Population 43133142'!W44</f>
        <v>#DIV/0!</v>
      </c>
      <c r="U42" s="108" t="e">
        <f>'Population 43133142'!W44/'Population 43133142'!X44</f>
        <v>#DIV/0!</v>
      </c>
      <c r="V42" s="108" t="e">
        <f>'Population 43133142'!X44/'Population 43133142'!Y44</f>
        <v>#DIV/0!</v>
      </c>
      <c r="W42" s="108" t="e">
        <f>'Population 43133142'!Y44/'Population 43133142'!Z44</f>
        <v>#DIV/0!</v>
      </c>
      <c r="X42" s="108" t="e">
        <f>'Population 43133142'!Z44/'Population 43133142'!AA44</f>
        <v>#DIV/0!</v>
      </c>
      <c r="Y42" s="108" t="e">
        <f>'Population 43133142'!AA44/'Population 43133142'!AB44</f>
        <v>#DIV/0!</v>
      </c>
      <c r="Z42" s="108" t="e">
        <f>'Population 43133142'!AB44/'Population 43133142'!AC44</f>
        <v>#DIV/0!</v>
      </c>
      <c r="AA42" s="108" t="e">
        <f>'Population 43133142'!AC44/'Population 43133142'!AD44</f>
        <v>#DIV/0!</v>
      </c>
      <c r="AB42" s="108" t="e">
        <f>'Population 43133142'!AD44/'Population 43133142'!AE44</f>
        <v>#DIV/0!</v>
      </c>
      <c r="AC42" s="108" t="e">
        <f>'Population 43133142'!AE44/'Population 43133142'!AF44</f>
        <v>#DIV/0!</v>
      </c>
      <c r="AD42" s="108" t="e">
        <f>'Population 43133142'!AF44/'Population 43133142'!AG44</f>
        <v>#DIV/0!</v>
      </c>
      <c r="AE42" s="108" t="e">
        <f>'Population 43133142'!AG44/'Population 43133142'!AH44</f>
        <v>#DIV/0!</v>
      </c>
      <c r="AF42" s="108" t="e">
        <f>'Population 43133142'!AH44/'Population 43133142'!AI44</f>
        <v>#DIV/0!</v>
      </c>
      <c r="AG42" s="108" t="e">
        <f>'Population 43133142'!AI44/'Population 43133142'!AJ44</f>
        <v>#DIV/0!</v>
      </c>
      <c r="AH42" s="108" t="e">
        <f>'Population 43133142'!AJ44/'Population 43133142'!AK44</f>
        <v>#DIV/0!</v>
      </c>
      <c r="AI42" s="108" t="e">
        <f>'Population 43133142'!AK44/'Population 43133142'!AL44</f>
        <v>#DIV/0!</v>
      </c>
      <c r="AJ42" s="108" t="e">
        <f>'Population 43133142'!AL44/'Population 43133142'!AM44</f>
        <v>#DIV/0!</v>
      </c>
      <c r="AK42" s="108" t="e">
        <f>'Population 43133142'!AM44/'Population 43133142'!AN44</f>
        <v>#DIV/0!</v>
      </c>
      <c r="AL42" s="108" t="e">
        <f>'Population 43133142'!AN44/'Population 43133142'!AO44</f>
        <v>#DIV/0!</v>
      </c>
      <c r="AM42" s="108" t="e">
        <f>'Population 43133142'!AO44/'Population 43133142'!AP44</f>
        <v>#DIV/0!</v>
      </c>
      <c r="AN42" s="108" t="e">
        <f>'Population 43133142'!AP44/'Population 43133142'!AQ44</f>
        <v>#DIV/0!</v>
      </c>
      <c r="AO42" s="108" t="e">
        <f>'Population 43133142'!AQ44/'Population 43133142'!AR44</f>
        <v>#DIV/0!</v>
      </c>
      <c r="AP42" s="108" t="e">
        <f>'Population 43133142'!AR44/'Population 43133142'!AS44</f>
        <v>#DIV/0!</v>
      </c>
      <c r="AQ42" s="108" t="e">
        <f>'Population 43133142'!AS44/'Population 43133142'!AT44</f>
        <v>#DIV/0!</v>
      </c>
      <c r="AR42" s="108" t="e">
        <f>'Population 43133142'!AT44/'Population 43133142'!AU44</f>
        <v>#DIV/0!</v>
      </c>
      <c r="AS42" s="108" t="e">
        <f>'Population 43133142'!AU44/'Population 43133142'!AV44</f>
        <v>#DIV/0!</v>
      </c>
      <c r="AT42" s="108" t="e">
        <f>'Population 43133142'!AV44/'Population 43133142'!AW44</f>
        <v>#DIV/0!</v>
      </c>
      <c r="AU42" s="108" t="e">
        <f>'Population 43133142'!AW44/'Population 43133142'!AX44</f>
        <v>#DIV/0!</v>
      </c>
      <c r="AV42" s="108" t="e">
        <f>'Population 43133142'!AX44/'Population 43133142'!AY44</f>
        <v>#DIV/0!</v>
      </c>
      <c r="AW42" s="108" t="e">
        <f>'Population 43133142'!AY44/'Population 43133142'!AZ44</f>
        <v>#DIV/0!</v>
      </c>
      <c r="AX42" s="108" t="e">
        <f>'Population 43133142'!AZ44/'Population 43133142'!BA44</f>
        <v>#DIV/0!</v>
      </c>
      <c r="AY42" s="108" t="e">
        <f>'Population 43133142'!BA44/'Population 43133142'!BB44</f>
        <v>#DIV/0!</v>
      </c>
      <c r="AZ42" s="108" t="e">
        <f>'Population 43133142'!BB44/'Population 43133142'!BC44</f>
        <v>#DIV/0!</v>
      </c>
      <c r="BA42" s="108" t="e">
        <f>'Population 43133142'!BC44/'Population 43133142'!BD44</f>
        <v>#DIV/0!</v>
      </c>
      <c r="BB42" s="108" t="e">
        <f>'Population 43133142'!BD44/'Population 43133142'!BE44</f>
        <v>#DIV/0!</v>
      </c>
      <c r="BC42" s="108" t="e">
        <f>'Population 43133142'!BE44/'Population 43133142'!BF44</f>
        <v>#DIV/0!</v>
      </c>
      <c r="BD42" s="108" t="e">
        <f>'Population 43133142'!BF44/'Population 43133142'!BG44</f>
        <v>#DIV/0!</v>
      </c>
      <c r="BE42" s="108" t="e">
        <f>'Population 43133142'!BG44/'Population 43133142'!BH44</f>
        <v>#DIV/0!</v>
      </c>
      <c r="BF42" s="108" t="e">
        <f>'Population 43133142'!BH44/'Population 43133142'!BI44</f>
        <v>#DIV/0!</v>
      </c>
      <c r="BG42" s="108" t="e">
        <f>'Population 43133142'!BI44/'Population 43133142'!BJ44</f>
        <v>#DIV/0!</v>
      </c>
      <c r="BH42" s="108" t="e">
        <f>'Population 43133142'!BJ44/'Population 43133142'!BK44</f>
        <v>#DIV/0!</v>
      </c>
      <c r="BI42" s="108" t="e">
        <f>'Population 43133142'!BK44/'Population 43133142'!BL44</f>
        <v>#DIV/0!</v>
      </c>
      <c r="BJ42" s="108" t="e">
        <f>'Population 43133142'!BL44/'Population 43133142'!BM44</f>
        <v>#DIV/0!</v>
      </c>
      <c r="BK42" s="108" t="e">
        <f>'Population 43133142'!BM44/'Population 43133142'!BN44</f>
        <v>#DIV/0!</v>
      </c>
      <c r="BL42" s="108" t="e">
        <f>'Population 43133142'!BN44/'Population 43133142'!BO44</f>
        <v>#DIV/0!</v>
      </c>
      <c r="BM42" s="108" t="e">
        <f>'Population 43133142'!BO44/'Population 43133142'!BP44</f>
        <v>#DIV/0!</v>
      </c>
      <c r="BN42" s="108" t="e">
        <f>'Population 43133142'!BP44/'Population 43133142'!BQ44</f>
        <v>#DIV/0!</v>
      </c>
      <c r="BO42" s="108" t="e">
        <f>'Population 43133142'!BQ44/'Population 43133142'!BR44</f>
        <v>#DIV/0!</v>
      </c>
      <c r="BP42" s="108" t="e">
        <f>'Population 43133142'!BR44/'Population 43133142'!BS44</f>
        <v>#DIV/0!</v>
      </c>
      <c r="BQ42" s="108" t="e">
        <f>'Population 43133142'!BS44/'Population 43133142'!BT44</f>
        <v>#DIV/0!</v>
      </c>
      <c r="BR42" s="108" t="e">
        <f>'Population 43133142'!BT44/'Population 43133142'!BU44</f>
        <v>#DIV/0!</v>
      </c>
      <c r="BS42" s="108" t="e">
        <f>'Population 43133142'!BU44/'Population 43133142'!BV44</f>
        <v>#DIV/0!</v>
      </c>
    </row>
    <row r="43" spans="1:71" x14ac:dyDescent="0.2">
      <c r="A43" s="1" t="s">
        <v>87</v>
      </c>
      <c r="B43" s="108">
        <v>0.42557251908396948</v>
      </c>
      <c r="C43" s="108">
        <v>0.42054263565891475</v>
      </c>
      <c r="D43" s="108">
        <v>0.42322834645669294</v>
      </c>
      <c r="E43" s="108">
        <v>0.43478260869565216</v>
      </c>
      <c r="F43" s="108">
        <v>0.44941634241245138</v>
      </c>
      <c r="G43" s="108">
        <v>0.44554455445544555</v>
      </c>
      <c r="H43" s="108">
        <v>0.44288577154308617</v>
      </c>
      <c r="I43" s="108"/>
      <c r="J43" s="108"/>
      <c r="K43" s="108"/>
      <c r="L43" s="108"/>
      <c r="M43" s="108"/>
      <c r="N43" s="108"/>
      <c r="O43" s="108" t="e">
        <f>'Population 43133142'!Q45/'Population 43133142'!R45</f>
        <v>#DIV/0!</v>
      </c>
      <c r="P43" s="108" t="e">
        <f>'Population 43133142'!R45/'Population 43133142'!S45</f>
        <v>#DIV/0!</v>
      </c>
      <c r="Q43" s="108" t="e">
        <f>'Population 43133142'!S45/'Population 43133142'!T45</f>
        <v>#DIV/0!</v>
      </c>
      <c r="R43" s="108" t="e">
        <f>'Population 43133142'!T45/'Population 43133142'!U45</f>
        <v>#DIV/0!</v>
      </c>
      <c r="S43" s="108" t="e">
        <f>'Population 43133142'!U45/'Population 43133142'!V45</f>
        <v>#DIV/0!</v>
      </c>
      <c r="T43" s="108" t="e">
        <f>'Population 43133142'!V45/'Population 43133142'!W45</f>
        <v>#DIV/0!</v>
      </c>
      <c r="U43" s="108" t="e">
        <f>'Population 43133142'!W45/'Population 43133142'!X45</f>
        <v>#DIV/0!</v>
      </c>
      <c r="V43" s="108" t="e">
        <f>'Population 43133142'!X45/'Population 43133142'!Y45</f>
        <v>#DIV/0!</v>
      </c>
      <c r="W43" s="108" t="e">
        <f>'Population 43133142'!Y45/'Population 43133142'!Z45</f>
        <v>#DIV/0!</v>
      </c>
      <c r="X43" s="108" t="e">
        <f>'Population 43133142'!Z45/'Population 43133142'!AA45</f>
        <v>#DIV/0!</v>
      </c>
      <c r="Y43" s="108" t="e">
        <f>'Population 43133142'!AA45/'Population 43133142'!AB45</f>
        <v>#DIV/0!</v>
      </c>
      <c r="Z43" s="108" t="e">
        <f>'Population 43133142'!AB45/'Population 43133142'!AC45</f>
        <v>#DIV/0!</v>
      </c>
      <c r="AA43" s="108" t="e">
        <f>'Population 43133142'!AC45/'Population 43133142'!AD45</f>
        <v>#DIV/0!</v>
      </c>
      <c r="AB43" s="108" t="e">
        <f>'Population 43133142'!AD45/'Population 43133142'!AE45</f>
        <v>#DIV/0!</v>
      </c>
      <c r="AC43" s="108" t="e">
        <f>'Population 43133142'!AE45/'Population 43133142'!AF45</f>
        <v>#DIV/0!</v>
      </c>
      <c r="AD43" s="108" t="e">
        <f>'Population 43133142'!AF45/'Population 43133142'!AG45</f>
        <v>#DIV/0!</v>
      </c>
      <c r="AE43" s="108" t="e">
        <f>'Population 43133142'!AG45/'Population 43133142'!AH45</f>
        <v>#DIV/0!</v>
      </c>
      <c r="AF43" s="108" t="e">
        <f>'Population 43133142'!AH45/'Population 43133142'!AI45</f>
        <v>#DIV/0!</v>
      </c>
      <c r="AG43" s="108" t="e">
        <f>'Population 43133142'!AI45/'Population 43133142'!AJ45</f>
        <v>#DIV/0!</v>
      </c>
      <c r="AH43" s="108" t="e">
        <f>'Population 43133142'!AJ45/'Population 43133142'!AK45</f>
        <v>#DIV/0!</v>
      </c>
      <c r="AI43" s="108" t="e">
        <f>'Population 43133142'!AK45/'Population 43133142'!AL45</f>
        <v>#DIV/0!</v>
      </c>
      <c r="AJ43" s="108" t="e">
        <f>'Population 43133142'!AL45/'Population 43133142'!AM45</f>
        <v>#DIV/0!</v>
      </c>
      <c r="AK43" s="108" t="e">
        <f>'Population 43133142'!AM45/'Population 43133142'!AN45</f>
        <v>#DIV/0!</v>
      </c>
      <c r="AL43" s="108" t="e">
        <f>'Population 43133142'!AN45/'Population 43133142'!AO45</f>
        <v>#DIV/0!</v>
      </c>
      <c r="AM43" s="108" t="e">
        <f>'Population 43133142'!AO45/'Population 43133142'!AP45</f>
        <v>#DIV/0!</v>
      </c>
      <c r="AN43" s="108" t="e">
        <f>'Population 43133142'!AP45/'Population 43133142'!AQ45</f>
        <v>#DIV/0!</v>
      </c>
      <c r="AO43" s="108" t="e">
        <f>'Population 43133142'!AQ45/'Population 43133142'!AR45</f>
        <v>#DIV/0!</v>
      </c>
      <c r="AP43" s="108" t="e">
        <f>'Population 43133142'!AR45/'Population 43133142'!AS45</f>
        <v>#DIV/0!</v>
      </c>
      <c r="AQ43" s="108" t="e">
        <f>'Population 43133142'!AS45/'Population 43133142'!AT45</f>
        <v>#DIV/0!</v>
      </c>
      <c r="AR43" s="108" t="e">
        <f>'Population 43133142'!AT45/'Population 43133142'!AU45</f>
        <v>#DIV/0!</v>
      </c>
      <c r="AS43" s="108" t="e">
        <f>'Population 43133142'!AU45/'Population 43133142'!AV45</f>
        <v>#DIV/0!</v>
      </c>
      <c r="AT43" s="108" t="e">
        <f>'Population 43133142'!AV45/'Population 43133142'!AW45</f>
        <v>#DIV/0!</v>
      </c>
      <c r="AU43" s="108" t="e">
        <f>'Population 43133142'!AW45/'Population 43133142'!AX45</f>
        <v>#DIV/0!</v>
      </c>
      <c r="AV43" s="108" t="e">
        <f>'Population 43133142'!AX45/'Population 43133142'!AY45</f>
        <v>#DIV/0!</v>
      </c>
      <c r="AW43" s="108" t="e">
        <f>'Population 43133142'!AY45/'Population 43133142'!AZ45</f>
        <v>#DIV/0!</v>
      </c>
      <c r="AX43" s="108" t="e">
        <f>'Population 43133142'!AZ45/'Population 43133142'!BA45</f>
        <v>#DIV/0!</v>
      </c>
      <c r="AY43" s="108" t="e">
        <f>'Population 43133142'!BA45/'Population 43133142'!BB45</f>
        <v>#DIV/0!</v>
      </c>
      <c r="AZ43" s="108" t="e">
        <f>'Population 43133142'!BB45/'Population 43133142'!BC45</f>
        <v>#DIV/0!</v>
      </c>
      <c r="BA43" s="108" t="e">
        <f>'Population 43133142'!BC45/'Population 43133142'!BD45</f>
        <v>#DIV/0!</v>
      </c>
      <c r="BB43" s="108" t="e">
        <f>'Population 43133142'!BD45/'Population 43133142'!BE45</f>
        <v>#DIV/0!</v>
      </c>
      <c r="BC43" s="108" t="e">
        <f>'Population 43133142'!BE45/'Population 43133142'!BF45</f>
        <v>#DIV/0!</v>
      </c>
      <c r="BD43" s="108" t="e">
        <f>'Population 43133142'!BF45/'Population 43133142'!BG45</f>
        <v>#DIV/0!</v>
      </c>
      <c r="BE43" s="108" t="e">
        <f>'Population 43133142'!BG45/'Population 43133142'!BH45</f>
        <v>#DIV/0!</v>
      </c>
      <c r="BF43" s="108" t="e">
        <f>'Population 43133142'!BH45/'Population 43133142'!BI45</f>
        <v>#DIV/0!</v>
      </c>
      <c r="BG43" s="108" t="e">
        <f>'Population 43133142'!BI45/'Population 43133142'!BJ45</f>
        <v>#DIV/0!</v>
      </c>
      <c r="BH43" s="108" t="e">
        <f>'Population 43133142'!BJ45/'Population 43133142'!BK45</f>
        <v>#DIV/0!</v>
      </c>
      <c r="BI43" s="108" t="e">
        <f>'Population 43133142'!BK45/'Population 43133142'!BL45</f>
        <v>#DIV/0!</v>
      </c>
      <c r="BJ43" s="108" t="e">
        <f>'Population 43133142'!BL45/'Population 43133142'!BM45</f>
        <v>#DIV/0!</v>
      </c>
      <c r="BK43" s="108" t="e">
        <f>'Population 43133142'!BM45/'Population 43133142'!BN45</f>
        <v>#DIV/0!</v>
      </c>
      <c r="BL43" s="108" t="e">
        <f>'Population 43133142'!BN45/'Population 43133142'!BO45</f>
        <v>#DIV/0!</v>
      </c>
      <c r="BM43" s="108" t="e">
        <f>'Population 43133142'!BO45/'Population 43133142'!BP45</f>
        <v>#DIV/0!</v>
      </c>
      <c r="BN43" s="108" t="e">
        <f>'Population 43133142'!BP45/'Population 43133142'!BQ45</f>
        <v>#DIV/0!</v>
      </c>
      <c r="BO43" s="108" t="e">
        <f>'Population 43133142'!BQ45/'Population 43133142'!BR45</f>
        <v>#DIV/0!</v>
      </c>
      <c r="BP43" s="108" t="e">
        <f>'Population 43133142'!BR45/'Population 43133142'!BS45</f>
        <v>#DIV/0!</v>
      </c>
      <c r="BQ43" s="108" t="e">
        <f>'Population 43133142'!BS45/'Population 43133142'!BT45</f>
        <v>#DIV/0!</v>
      </c>
      <c r="BR43" s="108" t="e">
        <f>'Population 43133142'!BT45/'Population 43133142'!BU45</f>
        <v>#DIV/0!</v>
      </c>
      <c r="BS43" s="108" t="e">
        <f>'Population 43133142'!BU45/'Population 43133142'!BV45</f>
        <v>#DIV/0!</v>
      </c>
    </row>
    <row r="44" spans="1:71" x14ac:dyDescent="0.2">
      <c r="A44" s="1" t="s">
        <v>89</v>
      </c>
      <c r="B44" s="108">
        <v>0.4115004492362983</v>
      </c>
      <c r="C44" s="108">
        <v>0.42086001829826164</v>
      </c>
      <c r="D44" s="108">
        <v>0.42377495462794917</v>
      </c>
      <c r="E44" s="108">
        <v>0.43140794223826717</v>
      </c>
      <c r="F44" s="108">
        <v>0.43501805054151627</v>
      </c>
      <c r="G44" s="108">
        <v>0.43128390596745025</v>
      </c>
      <c r="H44" s="108">
        <v>0.4260948905109489</v>
      </c>
      <c r="I44" s="108"/>
      <c r="J44" s="108"/>
      <c r="K44" s="108"/>
      <c r="L44" s="108"/>
      <c r="M44" s="108"/>
      <c r="N44" s="108"/>
      <c r="O44" s="108" t="e">
        <f>'Population 43133142'!Q46/'Population 43133142'!R46</f>
        <v>#DIV/0!</v>
      </c>
      <c r="P44" s="108" t="e">
        <f>'Population 43133142'!R46/'Population 43133142'!S46</f>
        <v>#DIV/0!</v>
      </c>
      <c r="Q44" s="108" t="e">
        <f>'Population 43133142'!S46/'Population 43133142'!T46</f>
        <v>#DIV/0!</v>
      </c>
      <c r="R44" s="108" t="e">
        <f>'Population 43133142'!T46/'Population 43133142'!U46</f>
        <v>#DIV/0!</v>
      </c>
      <c r="S44" s="108" t="e">
        <f>'Population 43133142'!U46/'Population 43133142'!V46</f>
        <v>#DIV/0!</v>
      </c>
      <c r="T44" s="108" t="e">
        <f>'Population 43133142'!V46/'Population 43133142'!W46</f>
        <v>#DIV/0!</v>
      </c>
      <c r="U44" s="108" t="e">
        <f>'Population 43133142'!W46/'Population 43133142'!X46</f>
        <v>#DIV/0!</v>
      </c>
      <c r="V44" s="108" t="e">
        <f>'Population 43133142'!X46/'Population 43133142'!Y46</f>
        <v>#DIV/0!</v>
      </c>
      <c r="W44" s="108" t="e">
        <f>'Population 43133142'!Y46/'Population 43133142'!Z46</f>
        <v>#DIV/0!</v>
      </c>
      <c r="X44" s="108" t="e">
        <f>'Population 43133142'!Z46/'Population 43133142'!AA46</f>
        <v>#DIV/0!</v>
      </c>
      <c r="Y44" s="108" t="e">
        <f>'Population 43133142'!AA46/'Population 43133142'!AB46</f>
        <v>#DIV/0!</v>
      </c>
      <c r="Z44" s="108" t="e">
        <f>'Population 43133142'!AB46/'Population 43133142'!AC46</f>
        <v>#DIV/0!</v>
      </c>
      <c r="AA44" s="108" t="e">
        <f>'Population 43133142'!AC46/'Population 43133142'!AD46</f>
        <v>#DIV/0!</v>
      </c>
      <c r="AB44" s="108" t="e">
        <f>'Population 43133142'!AD46/'Population 43133142'!AE46</f>
        <v>#DIV/0!</v>
      </c>
      <c r="AC44" s="108" t="e">
        <f>'Population 43133142'!AE46/'Population 43133142'!AF46</f>
        <v>#DIV/0!</v>
      </c>
      <c r="AD44" s="108" t="e">
        <f>'Population 43133142'!AF46/'Population 43133142'!AG46</f>
        <v>#DIV/0!</v>
      </c>
      <c r="AE44" s="108" t="e">
        <f>'Population 43133142'!AG46/'Population 43133142'!AH46</f>
        <v>#DIV/0!</v>
      </c>
      <c r="AF44" s="108" t="e">
        <f>'Population 43133142'!AH46/'Population 43133142'!AI46</f>
        <v>#DIV/0!</v>
      </c>
      <c r="AG44" s="108" t="e">
        <f>'Population 43133142'!AI46/'Population 43133142'!AJ46</f>
        <v>#DIV/0!</v>
      </c>
      <c r="AH44" s="108" t="e">
        <f>'Population 43133142'!AJ46/'Population 43133142'!AK46</f>
        <v>#DIV/0!</v>
      </c>
      <c r="AI44" s="108" t="e">
        <f>'Population 43133142'!AK46/'Population 43133142'!AL46</f>
        <v>#DIV/0!</v>
      </c>
      <c r="AJ44" s="108" t="e">
        <f>'Population 43133142'!AL46/'Population 43133142'!AM46</f>
        <v>#DIV/0!</v>
      </c>
      <c r="AK44" s="108" t="e">
        <f>'Population 43133142'!AM46/'Population 43133142'!AN46</f>
        <v>#DIV/0!</v>
      </c>
      <c r="AL44" s="108" t="e">
        <f>'Population 43133142'!AN46/'Population 43133142'!AO46</f>
        <v>#DIV/0!</v>
      </c>
      <c r="AM44" s="108" t="e">
        <f>'Population 43133142'!AO46/'Population 43133142'!AP46</f>
        <v>#DIV/0!</v>
      </c>
      <c r="AN44" s="108" t="e">
        <f>'Population 43133142'!AP46/'Population 43133142'!AQ46</f>
        <v>#DIV/0!</v>
      </c>
      <c r="AO44" s="108" t="e">
        <f>'Population 43133142'!AQ46/'Population 43133142'!AR46</f>
        <v>#DIV/0!</v>
      </c>
      <c r="AP44" s="108" t="e">
        <f>'Population 43133142'!AR46/'Population 43133142'!AS46</f>
        <v>#DIV/0!</v>
      </c>
      <c r="AQ44" s="108" t="e">
        <f>'Population 43133142'!AS46/'Population 43133142'!AT46</f>
        <v>#DIV/0!</v>
      </c>
      <c r="AR44" s="108" t="e">
        <f>'Population 43133142'!AT46/'Population 43133142'!AU46</f>
        <v>#DIV/0!</v>
      </c>
      <c r="AS44" s="108" t="e">
        <f>'Population 43133142'!AU46/'Population 43133142'!AV46</f>
        <v>#DIV/0!</v>
      </c>
      <c r="AT44" s="108" t="e">
        <f>'Population 43133142'!AV46/'Population 43133142'!AW46</f>
        <v>#DIV/0!</v>
      </c>
      <c r="AU44" s="108" t="e">
        <f>'Population 43133142'!AW46/'Population 43133142'!AX46</f>
        <v>#DIV/0!</v>
      </c>
      <c r="AV44" s="108" t="e">
        <f>'Population 43133142'!AX46/'Population 43133142'!AY46</f>
        <v>#DIV/0!</v>
      </c>
      <c r="AW44" s="108" t="e">
        <f>'Population 43133142'!AY46/'Population 43133142'!AZ46</f>
        <v>#DIV/0!</v>
      </c>
      <c r="AX44" s="108" t="e">
        <f>'Population 43133142'!AZ46/'Population 43133142'!BA46</f>
        <v>#DIV/0!</v>
      </c>
      <c r="AY44" s="108" t="e">
        <f>'Population 43133142'!BA46/'Population 43133142'!BB46</f>
        <v>#DIV/0!</v>
      </c>
      <c r="AZ44" s="108" t="e">
        <f>'Population 43133142'!BB46/'Population 43133142'!BC46</f>
        <v>#DIV/0!</v>
      </c>
      <c r="BA44" s="108" t="e">
        <f>'Population 43133142'!BC46/'Population 43133142'!BD46</f>
        <v>#DIV/0!</v>
      </c>
      <c r="BB44" s="108" t="e">
        <f>'Population 43133142'!BD46/'Population 43133142'!BE46</f>
        <v>#DIV/0!</v>
      </c>
      <c r="BC44" s="108" t="e">
        <f>'Population 43133142'!BE46/'Population 43133142'!BF46</f>
        <v>#DIV/0!</v>
      </c>
      <c r="BD44" s="108" t="e">
        <f>'Population 43133142'!BF46/'Population 43133142'!BG46</f>
        <v>#DIV/0!</v>
      </c>
      <c r="BE44" s="108" t="e">
        <f>'Population 43133142'!BG46/'Population 43133142'!BH46</f>
        <v>#DIV/0!</v>
      </c>
      <c r="BF44" s="108" t="e">
        <f>'Population 43133142'!BH46/'Population 43133142'!BI46</f>
        <v>#DIV/0!</v>
      </c>
      <c r="BG44" s="108" t="e">
        <f>'Population 43133142'!BI46/'Population 43133142'!BJ46</f>
        <v>#DIV/0!</v>
      </c>
      <c r="BH44" s="108" t="e">
        <f>'Population 43133142'!BJ46/'Population 43133142'!BK46</f>
        <v>#DIV/0!</v>
      </c>
      <c r="BI44" s="108" t="e">
        <f>'Population 43133142'!BK46/'Population 43133142'!BL46</f>
        <v>#DIV/0!</v>
      </c>
      <c r="BJ44" s="108" t="e">
        <f>'Population 43133142'!BL46/'Population 43133142'!BM46</f>
        <v>#DIV/0!</v>
      </c>
      <c r="BK44" s="108" t="e">
        <f>'Population 43133142'!BM46/'Population 43133142'!BN46</f>
        <v>#DIV/0!</v>
      </c>
      <c r="BL44" s="108" t="e">
        <f>'Population 43133142'!BN46/'Population 43133142'!BO46</f>
        <v>#DIV/0!</v>
      </c>
      <c r="BM44" s="108" t="e">
        <f>'Population 43133142'!BO46/'Population 43133142'!BP46</f>
        <v>#DIV/0!</v>
      </c>
      <c r="BN44" s="108" t="e">
        <f>'Population 43133142'!BP46/'Population 43133142'!BQ46</f>
        <v>#DIV/0!</v>
      </c>
      <c r="BO44" s="108" t="e">
        <f>'Population 43133142'!BQ46/'Population 43133142'!BR46</f>
        <v>#DIV/0!</v>
      </c>
      <c r="BP44" s="108" t="e">
        <f>'Population 43133142'!BR46/'Population 43133142'!BS46</f>
        <v>#DIV/0!</v>
      </c>
      <c r="BQ44" s="108" t="e">
        <f>'Population 43133142'!BS46/'Population 43133142'!BT46</f>
        <v>#DIV/0!</v>
      </c>
      <c r="BR44" s="108" t="e">
        <f>'Population 43133142'!BT46/'Population 43133142'!BU46</f>
        <v>#DIV/0!</v>
      </c>
      <c r="BS44" s="108" t="e">
        <f>'Population 43133142'!BU46/'Population 43133142'!BV46</f>
        <v>#DIV/0!</v>
      </c>
    </row>
    <row r="45" spans="1:71" x14ac:dyDescent="0.2">
      <c r="A45" s="1" t="s">
        <v>90</v>
      </c>
      <c r="B45" s="108">
        <v>0.48813982521847693</v>
      </c>
      <c r="C45" s="108">
        <v>0.48592411260709917</v>
      </c>
      <c r="D45" s="108">
        <v>0.47804878048780486</v>
      </c>
      <c r="E45" s="108">
        <v>0.47636363636363638</v>
      </c>
      <c r="F45" s="108">
        <v>0.47805456702253857</v>
      </c>
      <c r="G45" s="108">
        <v>0.46580188679245282</v>
      </c>
      <c r="H45" s="108">
        <v>0.458133971291866</v>
      </c>
      <c r="I45" s="108"/>
      <c r="J45" s="108"/>
      <c r="K45" s="108"/>
      <c r="L45" s="108"/>
      <c r="M45" s="108"/>
      <c r="N45" s="108"/>
      <c r="O45" s="108" t="e">
        <f>'Population 43133142'!Q47/'Population 43133142'!R47</f>
        <v>#DIV/0!</v>
      </c>
      <c r="P45" s="108" t="e">
        <f>'Population 43133142'!R47/'Population 43133142'!S47</f>
        <v>#DIV/0!</v>
      </c>
      <c r="Q45" s="108" t="e">
        <f>'Population 43133142'!S47/'Population 43133142'!T47</f>
        <v>#DIV/0!</v>
      </c>
      <c r="R45" s="108" t="e">
        <f>'Population 43133142'!T47/'Population 43133142'!U47</f>
        <v>#DIV/0!</v>
      </c>
      <c r="S45" s="108" t="e">
        <f>'Population 43133142'!U47/'Population 43133142'!V47</f>
        <v>#DIV/0!</v>
      </c>
      <c r="T45" s="108" t="e">
        <f>'Population 43133142'!V47/'Population 43133142'!W47</f>
        <v>#DIV/0!</v>
      </c>
      <c r="U45" s="108" t="e">
        <f>'Population 43133142'!W47/'Population 43133142'!X47</f>
        <v>#DIV/0!</v>
      </c>
      <c r="V45" s="108" t="e">
        <f>'Population 43133142'!X47/'Population 43133142'!Y47</f>
        <v>#DIV/0!</v>
      </c>
      <c r="W45" s="108" t="e">
        <f>'Population 43133142'!Y47/'Population 43133142'!Z47</f>
        <v>#DIV/0!</v>
      </c>
      <c r="X45" s="108" t="e">
        <f>'Population 43133142'!Z47/'Population 43133142'!AA47</f>
        <v>#DIV/0!</v>
      </c>
      <c r="Y45" s="108" t="e">
        <f>'Population 43133142'!AA47/'Population 43133142'!AB47</f>
        <v>#DIV/0!</v>
      </c>
      <c r="Z45" s="108" t="e">
        <f>'Population 43133142'!AB47/'Population 43133142'!AC47</f>
        <v>#DIV/0!</v>
      </c>
      <c r="AA45" s="108" t="e">
        <f>'Population 43133142'!AC47/'Population 43133142'!AD47</f>
        <v>#DIV/0!</v>
      </c>
      <c r="AB45" s="108" t="e">
        <f>'Population 43133142'!AD47/'Population 43133142'!AE47</f>
        <v>#DIV/0!</v>
      </c>
      <c r="AC45" s="108" t="e">
        <f>'Population 43133142'!AE47/'Population 43133142'!AF47</f>
        <v>#DIV/0!</v>
      </c>
      <c r="AD45" s="108" t="e">
        <f>'Population 43133142'!AF47/'Population 43133142'!AG47</f>
        <v>#DIV/0!</v>
      </c>
      <c r="AE45" s="108" t="e">
        <f>'Population 43133142'!AG47/'Population 43133142'!AH47</f>
        <v>#DIV/0!</v>
      </c>
      <c r="AF45" s="108" t="e">
        <f>'Population 43133142'!AH47/'Population 43133142'!AI47</f>
        <v>#DIV/0!</v>
      </c>
      <c r="AG45" s="108" t="e">
        <f>'Population 43133142'!AI47/'Population 43133142'!AJ47</f>
        <v>#DIV/0!</v>
      </c>
      <c r="AH45" s="108" t="e">
        <f>'Population 43133142'!AJ47/'Population 43133142'!AK47</f>
        <v>#DIV/0!</v>
      </c>
      <c r="AI45" s="108" t="e">
        <f>'Population 43133142'!AK47/'Population 43133142'!AL47</f>
        <v>#DIV/0!</v>
      </c>
      <c r="AJ45" s="108" t="e">
        <f>'Population 43133142'!AL47/'Population 43133142'!AM47</f>
        <v>#DIV/0!</v>
      </c>
      <c r="AK45" s="108" t="e">
        <f>'Population 43133142'!AM47/'Population 43133142'!AN47</f>
        <v>#DIV/0!</v>
      </c>
      <c r="AL45" s="108" t="e">
        <f>'Population 43133142'!AN47/'Population 43133142'!AO47</f>
        <v>#DIV/0!</v>
      </c>
      <c r="AM45" s="108" t="e">
        <f>'Population 43133142'!AO47/'Population 43133142'!AP47</f>
        <v>#DIV/0!</v>
      </c>
      <c r="AN45" s="108" t="e">
        <f>'Population 43133142'!AP47/'Population 43133142'!AQ47</f>
        <v>#DIV/0!</v>
      </c>
      <c r="AO45" s="108" t="e">
        <f>'Population 43133142'!AQ47/'Population 43133142'!AR47</f>
        <v>#DIV/0!</v>
      </c>
      <c r="AP45" s="108" t="e">
        <f>'Population 43133142'!AR47/'Population 43133142'!AS47</f>
        <v>#DIV/0!</v>
      </c>
      <c r="AQ45" s="108" t="e">
        <f>'Population 43133142'!AS47/'Population 43133142'!AT47</f>
        <v>#DIV/0!</v>
      </c>
      <c r="AR45" s="108" t="e">
        <f>'Population 43133142'!AT47/'Population 43133142'!AU47</f>
        <v>#DIV/0!</v>
      </c>
      <c r="AS45" s="108" t="e">
        <f>'Population 43133142'!AU47/'Population 43133142'!AV47</f>
        <v>#DIV/0!</v>
      </c>
      <c r="AT45" s="108" t="e">
        <f>'Population 43133142'!AV47/'Population 43133142'!AW47</f>
        <v>#DIV/0!</v>
      </c>
      <c r="AU45" s="108" t="e">
        <f>'Population 43133142'!AW47/'Population 43133142'!AX47</f>
        <v>#DIV/0!</v>
      </c>
      <c r="AV45" s="108" t="e">
        <f>'Population 43133142'!AX47/'Population 43133142'!AY47</f>
        <v>#DIV/0!</v>
      </c>
      <c r="AW45" s="108" t="e">
        <f>'Population 43133142'!AY47/'Population 43133142'!AZ47</f>
        <v>#DIV/0!</v>
      </c>
      <c r="AX45" s="108" t="e">
        <f>'Population 43133142'!AZ47/'Population 43133142'!BA47</f>
        <v>#DIV/0!</v>
      </c>
      <c r="AY45" s="108" t="e">
        <f>'Population 43133142'!BA47/'Population 43133142'!BB47</f>
        <v>#DIV/0!</v>
      </c>
      <c r="AZ45" s="108" t="e">
        <f>'Population 43133142'!BB47/'Population 43133142'!BC47</f>
        <v>#DIV/0!</v>
      </c>
      <c r="BA45" s="108" t="e">
        <f>'Population 43133142'!BC47/'Population 43133142'!BD47</f>
        <v>#DIV/0!</v>
      </c>
      <c r="BB45" s="108" t="e">
        <f>'Population 43133142'!BD47/'Population 43133142'!BE47</f>
        <v>#DIV/0!</v>
      </c>
      <c r="BC45" s="108" t="e">
        <f>'Population 43133142'!BE47/'Population 43133142'!BF47</f>
        <v>#DIV/0!</v>
      </c>
      <c r="BD45" s="108" t="e">
        <f>'Population 43133142'!BF47/'Population 43133142'!BG47</f>
        <v>#DIV/0!</v>
      </c>
      <c r="BE45" s="108" t="e">
        <f>'Population 43133142'!BG47/'Population 43133142'!BH47</f>
        <v>#DIV/0!</v>
      </c>
      <c r="BF45" s="108" t="e">
        <f>'Population 43133142'!BH47/'Population 43133142'!BI47</f>
        <v>#DIV/0!</v>
      </c>
      <c r="BG45" s="108" t="e">
        <f>'Population 43133142'!BI47/'Population 43133142'!BJ47</f>
        <v>#DIV/0!</v>
      </c>
      <c r="BH45" s="108" t="e">
        <f>'Population 43133142'!BJ47/'Population 43133142'!BK47</f>
        <v>#DIV/0!</v>
      </c>
      <c r="BI45" s="108" t="e">
        <f>'Population 43133142'!BK47/'Population 43133142'!BL47</f>
        <v>#DIV/0!</v>
      </c>
      <c r="BJ45" s="108" t="e">
        <f>'Population 43133142'!BL47/'Population 43133142'!BM47</f>
        <v>#DIV/0!</v>
      </c>
      <c r="BK45" s="108" t="e">
        <f>'Population 43133142'!BM47/'Population 43133142'!BN47</f>
        <v>#DIV/0!</v>
      </c>
      <c r="BL45" s="108" t="e">
        <f>'Population 43133142'!BN47/'Population 43133142'!BO47</f>
        <v>#DIV/0!</v>
      </c>
      <c r="BM45" s="108" t="e">
        <f>'Population 43133142'!BO47/'Population 43133142'!BP47</f>
        <v>#DIV/0!</v>
      </c>
      <c r="BN45" s="108" t="e">
        <f>'Population 43133142'!BP47/'Population 43133142'!BQ47</f>
        <v>#DIV/0!</v>
      </c>
      <c r="BO45" s="108" t="e">
        <f>'Population 43133142'!BQ47/'Population 43133142'!BR47</f>
        <v>#DIV/0!</v>
      </c>
      <c r="BP45" s="108" t="e">
        <f>'Population 43133142'!BR47/'Population 43133142'!BS47</f>
        <v>#DIV/0!</v>
      </c>
      <c r="BQ45" s="108" t="e">
        <f>'Population 43133142'!BS47/'Population 43133142'!BT47</f>
        <v>#DIV/0!</v>
      </c>
      <c r="BR45" s="108" t="e">
        <f>'Population 43133142'!BT47/'Population 43133142'!BU47</f>
        <v>#DIV/0!</v>
      </c>
      <c r="BS45" s="108" t="e">
        <f>'Population 43133142'!BU47/'Population 43133142'!BV47</f>
        <v>#DIV/0!</v>
      </c>
    </row>
    <row r="46" spans="1:71" s="10" customFormat="1" ht="15.75" x14ac:dyDescent="0.25">
      <c r="A46" s="173" t="s">
        <v>107</v>
      </c>
      <c r="B46" s="190">
        <v>0.45863545532400801</v>
      </c>
      <c r="C46" s="190">
        <v>0.45953032375740993</v>
      </c>
      <c r="D46" s="190">
        <v>0.45799841503452959</v>
      </c>
      <c r="E46" s="190">
        <v>0.46055149127743389</v>
      </c>
      <c r="F46" s="190">
        <v>0.46524751368868028</v>
      </c>
      <c r="G46" s="190">
        <v>0.46298472385428907</v>
      </c>
      <c r="H46" s="190">
        <v>0.46161206799504673</v>
      </c>
      <c r="I46" s="190"/>
      <c r="J46" s="190"/>
      <c r="K46" s="190"/>
      <c r="L46" s="190"/>
      <c r="M46" s="190"/>
      <c r="N46" s="190"/>
      <c r="O46" s="190" t="e">
        <f>'Population 43133142'!Q48/'Population 43133142'!R48</f>
        <v>#DIV/0!</v>
      </c>
      <c r="P46" s="190" t="e">
        <f>'Population 43133142'!R48/'Population 43133142'!S48</f>
        <v>#DIV/0!</v>
      </c>
      <c r="Q46" s="190" t="e">
        <f>'Population 43133142'!S48/'Population 43133142'!T48</f>
        <v>#DIV/0!</v>
      </c>
      <c r="R46" s="190" t="e">
        <f>'Population 43133142'!T48/'Population 43133142'!U48</f>
        <v>#DIV/0!</v>
      </c>
      <c r="S46" s="190" t="e">
        <f>'Population 43133142'!U48/'Population 43133142'!V48</f>
        <v>#DIV/0!</v>
      </c>
      <c r="T46" s="190" t="e">
        <f>'Population 43133142'!V48/'Population 43133142'!W48</f>
        <v>#DIV/0!</v>
      </c>
      <c r="U46" s="190" t="e">
        <f>'Population 43133142'!W48/'Population 43133142'!X48</f>
        <v>#DIV/0!</v>
      </c>
      <c r="V46" s="190" t="e">
        <f>'Population 43133142'!X48/'Population 43133142'!Y48</f>
        <v>#DIV/0!</v>
      </c>
      <c r="W46" s="190" t="e">
        <f>'Population 43133142'!Y48/'Population 43133142'!Z48</f>
        <v>#DIV/0!</v>
      </c>
      <c r="X46" s="190" t="e">
        <f>'Population 43133142'!Z48/'Population 43133142'!AA48</f>
        <v>#DIV/0!</v>
      </c>
      <c r="Y46" s="190" t="e">
        <f>'Population 43133142'!AA48/'Population 43133142'!AB48</f>
        <v>#DIV/0!</v>
      </c>
      <c r="Z46" s="190" t="e">
        <f>'Population 43133142'!AB48/'Population 43133142'!AC48</f>
        <v>#DIV/0!</v>
      </c>
      <c r="AA46" s="190" t="e">
        <f>'Population 43133142'!AC48/'Population 43133142'!AD48</f>
        <v>#DIV/0!</v>
      </c>
      <c r="AB46" s="190" t="e">
        <f>'Population 43133142'!AD48/'Population 43133142'!AE48</f>
        <v>#DIV/0!</v>
      </c>
      <c r="AC46" s="190" t="e">
        <f>'Population 43133142'!AE48/'Population 43133142'!AF48</f>
        <v>#DIV/0!</v>
      </c>
      <c r="AD46" s="190" t="e">
        <f>'Population 43133142'!AF48/'Population 43133142'!AG48</f>
        <v>#DIV/0!</v>
      </c>
      <c r="AE46" s="190" t="e">
        <f>'Population 43133142'!AG48/'Population 43133142'!AH48</f>
        <v>#DIV/0!</v>
      </c>
      <c r="AF46" s="190" t="e">
        <f>'Population 43133142'!AH48/'Population 43133142'!AI48</f>
        <v>#DIV/0!</v>
      </c>
      <c r="AG46" s="190" t="e">
        <f>'Population 43133142'!AI48/'Population 43133142'!AJ48</f>
        <v>#DIV/0!</v>
      </c>
      <c r="AH46" s="190" t="e">
        <f>'Population 43133142'!AJ48/'Population 43133142'!AK48</f>
        <v>#DIV/0!</v>
      </c>
      <c r="AI46" s="190" t="e">
        <f>'Population 43133142'!AK48/'Population 43133142'!AL48</f>
        <v>#DIV/0!</v>
      </c>
      <c r="AJ46" s="190" t="e">
        <f>'Population 43133142'!AL48/'Population 43133142'!AM48</f>
        <v>#DIV/0!</v>
      </c>
      <c r="AK46" s="190" t="e">
        <f>'Population 43133142'!AM48/'Population 43133142'!AN48</f>
        <v>#DIV/0!</v>
      </c>
      <c r="AL46" s="190" t="e">
        <f>'Population 43133142'!AN48/'Population 43133142'!AO48</f>
        <v>#DIV/0!</v>
      </c>
      <c r="AM46" s="190" t="e">
        <f>'Population 43133142'!AO48/'Population 43133142'!AP48</f>
        <v>#DIV/0!</v>
      </c>
      <c r="AN46" s="190" t="e">
        <f>'Population 43133142'!AP48/'Population 43133142'!AQ48</f>
        <v>#DIV/0!</v>
      </c>
      <c r="AO46" s="190" t="e">
        <f>'Population 43133142'!AQ48/'Population 43133142'!AR48</f>
        <v>#DIV/0!</v>
      </c>
      <c r="AP46" s="190" t="e">
        <f>'Population 43133142'!AR48/'Population 43133142'!AS48</f>
        <v>#DIV/0!</v>
      </c>
      <c r="AQ46" s="190" t="e">
        <f>'Population 43133142'!AS48/'Population 43133142'!AT48</f>
        <v>#DIV/0!</v>
      </c>
      <c r="AR46" s="190" t="e">
        <f>'Population 43133142'!AT48/'Population 43133142'!AU48</f>
        <v>#DIV/0!</v>
      </c>
      <c r="AS46" s="190" t="e">
        <f>'Population 43133142'!AU48/'Population 43133142'!AV48</f>
        <v>#DIV/0!</v>
      </c>
      <c r="AT46" s="190" t="e">
        <f>'Population 43133142'!AV48/'Population 43133142'!AW48</f>
        <v>#DIV/0!</v>
      </c>
      <c r="AU46" s="190" t="e">
        <f>'Population 43133142'!AW48/'Population 43133142'!AX48</f>
        <v>#DIV/0!</v>
      </c>
      <c r="AV46" s="190" t="e">
        <f>'Population 43133142'!AX48/'Population 43133142'!AY48</f>
        <v>#DIV/0!</v>
      </c>
      <c r="AW46" s="190" t="e">
        <f>'Population 43133142'!AY48/'Population 43133142'!AZ48</f>
        <v>#DIV/0!</v>
      </c>
      <c r="AX46" s="190" t="e">
        <f>'Population 43133142'!AZ48/'Population 43133142'!BA48</f>
        <v>#DIV/0!</v>
      </c>
      <c r="AY46" s="190" t="e">
        <f>'Population 43133142'!BA48/'Population 43133142'!BB48</f>
        <v>#DIV/0!</v>
      </c>
      <c r="AZ46" s="190" t="e">
        <f>'Population 43133142'!BB48/'Population 43133142'!BC48</f>
        <v>#DIV/0!</v>
      </c>
      <c r="BA46" s="190" t="e">
        <f>'Population 43133142'!BC48/'Population 43133142'!BD48</f>
        <v>#DIV/0!</v>
      </c>
      <c r="BB46" s="190" t="e">
        <f>'Population 43133142'!BD48/'Population 43133142'!BE48</f>
        <v>#DIV/0!</v>
      </c>
      <c r="BC46" s="190" t="e">
        <f>'Population 43133142'!BE48/'Population 43133142'!BF48</f>
        <v>#DIV/0!</v>
      </c>
      <c r="BD46" s="190" t="e">
        <f>'Population 43133142'!BF48/'Population 43133142'!BG48</f>
        <v>#DIV/0!</v>
      </c>
      <c r="BE46" s="190" t="e">
        <f>'Population 43133142'!BG48/'Population 43133142'!BH48</f>
        <v>#DIV/0!</v>
      </c>
      <c r="BF46" s="190" t="e">
        <f>'Population 43133142'!BH48/'Population 43133142'!BI48</f>
        <v>#DIV/0!</v>
      </c>
      <c r="BG46" s="190" t="e">
        <f>'Population 43133142'!BI48/'Population 43133142'!BJ48</f>
        <v>#DIV/0!</v>
      </c>
      <c r="BH46" s="190" t="e">
        <f>'Population 43133142'!BJ48/'Population 43133142'!BK48</f>
        <v>#DIV/0!</v>
      </c>
      <c r="BI46" s="190" t="e">
        <f>'Population 43133142'!BK48/'Population 43133142'!BL48</f>
        <v>#DIV/0!</v>
      </c>
      <c r="BJ46" s="190" t="e">
        <f>'Population 43133142'!BL48/'Population 43133142'!BM48</f>
        <v>#DIV/0!</v>
      </c>
      <c r="BK46" s="190" t="e">
        <f>'Population 43133142'!BM48/'Population 43133142'!BN48</f>
        <v>#DIV/0!</v>
      </c>
      <c r="BL46" s="190" t="e">
        <f>'Population 43133142'!BN48/'Population 43133142'!BO48</f>
        <v>#DIV/0!</v>
      </c>
      <c r="BM46" s="190" t="e">
        <f>'Population 43133142'!BO48/'Population 43133142'!BP48</f>
        <v>#DIV/0!</v>
      </c>
      <c r="BN46" s="190" t="e">
        <f>'Population 43133142'!BP48/'Population 43133142'!BQ48</f>
        <v>#DIV/0!</v>
      </c>
      <c r="BO46" s="190" t="e">
        <f>'Population 43133142'!BQ48/'Population 43133142'!BR48</f>
        <v>#DIV/0!</v>
      </c>
      <c r="BP46" s="190" t="e">
        <f>'Population 43133142'!BR48/'Population 43133142'!BS48</f>
        <v>#DIV/0!</v>
      </c>
      <c r="BQ46" s="190" t="e">
        <f>'Population 43133142'!BS48/'Population 43133142'!BT48</f>
        <v>#DIV/0!</v>
      </c>
      <c r="BR46" s="190" t="e">
        <f>'Population 43133142'!BT48/'Population 43133142'!BU48</f>
        <v>#DIV/0!</v>
      </c>
      <c r="BS46" s="190" t="e">
        <f>'Population 43133142'!BU48/'Population 43133142'!BV48</f>
        <v>#DIV/0!</v>
      </c>
    </row>
    <row r="47" spans="1:71" x14ac:dyDescent="0.2">
      <c r="A47" s="1" t="s">
        <v>0</v>
      </c>
      <c r="B47" s="108">
        <v>0.25773195876288657</v>
      </c>
      <c r="C47" s="108">
        <v>0.26041666666666669</v>
      </c>
      <c r="D47" s="108">
        <v>0.26530612244897961</v>
      </c>
      <c r="E47" s="108">
        <v>0.29245283018867924</v>
      </c>
      <c r="F47" s="108">
        <v>0.26956521739130435</v>
      </c>
      <c r="G47" s="108">
        <v>0.25688073394495414</v>
      </c>
      <c r="H47" s="108">
        <v>0.26168224299065418</v>
      </c>
      <c r="I47" s="108"/>
      <c r="J47" s="108"/>
      <c r="K47" s="108"/>
      <c r="L47" s="108"/>
      <c r="M47" s="108"/>
      <c r="N47" s="108"/>
      <c r="O47" s="108" t="e">
        <f>'Population 43133142'!Q49/'Population 43133142'!R49</f>
        <v>#DIV/0!</v>
      </c>
      <c r="P47" s="108" t="e">
        <f>'Population 43133142'!R49/'Population 43133142'!S49</f>
        <v>#DIV/0!</v>
      </c>
      <c r="Q47" s="108" t="e">
        <f>'Population 43133142'!S49/'Population 43133142'!T49</f>
        <v>#DIV/0!</v>
      </c>
      <c r="R47" s="108" t="e">
        <f>'Population 43133142'!T49/'Population 43133142'!U49</f>
        <v>#DIV/0!</v>
      </c>
      <c r="S47" s="108" t="e">
        <f>'Population 43133142'!U49/'Population 43133142'!V49</f>
        <v>#DIV/0!</v>
      </c>
      <c r="T47" s="108" t="e">
        <f>'Population 43133142'!V49/'Population 43133142'!W49</f>
        <v>#DIV/0!</v>
      </c>
      <c r="U47" s="108" t="e">
        <f>'Population 43133142'!W49/'Population 43133142'!X49</f>
        <v>#DIV/0!</v>
      </c>
      <c r="V47" s="108" t="e">
        <f>'Population 43133142'!X49/'Population 43133142'!Y49</f>
        <v>#DIV/0!</v>
      </c>
      <c r="W47" s="108" t="e">
        <f>'Population 43133142'!Y49/'Population 43133142'!Z49</f>
        <v>#DIV/0!</v>
      </c>
      <c r="X47" s="108" t="e">
        <f>'Population 43133142'!Z49/'Population 43133142'!AA49</f>
        <v>#DIV/0!</v>
      </c>
      <c r="Y47" s="108" t="e">
        <f>'Population 43133142'!AA49/'Population 43133142'!AB49</f>
        <v>#DIV/0!</v>
      </c>
      <c r="Z47" s="108" t="e">
        <f>'Population 43133142'!AB49/'Population 43133142'!AC49</f>
        <v>#DIV/0!</v>
      </c>
      <c r="AA47" s="108" t="e">
        <f>'Population 43133142'!AC49/'Population 43133142'!AD49</f>
        <v>#DIV/0!</v>
      </c>
      <c r="AB47" s="108" t="e">
        <f>'Population 43133142'!AD49/'Population 43133142'!AE49</f>
        <v>#DIV/0!</v>
      </c>
      <c r="AC47" s="108" t="e">
        <f>'Population 43133142'!AE49/'Population 43133142'!AF49</f>
        <v>#DIV/0!</v>
      </c>
      <c r="AD47" s="108" t="e">
        <f>'Population 43133142'!AF49/'Population 43133142'!AG49</f>
        <v>#DIV/0!</v>
      </c>
      <c r="AE47" s="108" t="e">
        <f>'Population 43133142'!AG49/'Population 43133142'!AH49</f>
        <v>#DIV/0!</v>
      </c>
      <c r="AF47" s="108" t="e">
        <f>'Population 43133142'!AH49/'Population 43133142'!AI49</f>
        <v>#DIV/0!</v>
      </c>
      <c r="AG47" s="108" t="e">
        <f>'Population 43133142'!AI49/'Population 43133142'!AJ49</f>
        <v>#DIV/0!</v>
      </c>
      <c r="AH47" s="108" t="e">
        <f>'Population 43133142'!AJ49/'Population 43133142'!AK49</f>
        <v>#DIV/0!</v>
      </c>
      <c r="AI47" s="108" t="e">
        <f>'Population 43133142'!AK49/'Population 43133142'!AL49</f>
        <v>#DIV/0!</v>
      </c>
      <c r="AJ47" s="108" t="e">
        <f>'Population 43133142'!AL49/'Population 43133142'!AM49</f>
        <v>#DIV/0!</v>
      </c>
      <c r="AK47" s="108" t="e">
        <f>'Population 43133142'!AM49/'Population 43133142'!AN49</f>
        <v>#DIV/0!</v>
      </c>
      <c r="AL47" s="108" t="e">
        <f>'Population 43133142'!AN49/'Population 43133142'!AO49</f>
        <v>#DIV/0!</v>
      </c>
      <c r="AM47" s="108" t="e">
        <f>'Population 43133142'!AO49/'Population 43133142'!AP49</f>
        <v>#DIV/0!</v>
      </c>
      <c r="AN47" s="108" t="e">
        <f>'Population 43133142'!AP49/'Population 43133142'!AQ49</f>
        <v>#DIV/0!</v>
      </c>
      <c r="AO47" s="108" t="e">
        <f>'Population 43133142'!AQ49/'Population 43133142'!AR49</f>
        <v>#DIV/0!</v>
      </c>
      <c r="AP47" s="108" t="e">
        <f>'Population 43133142'!AR49/'Population 43133142'!AS49</f>
        <v>#DIV/0!</v>
      </c>
      <c r="AQ47" s="108" t="e">
        <f>'Population 43133142'!AS49/'Population 43133142'!AT49</f>
        <v>#DIV/0!</v>
      </c>
      <c r="AR47" s="108" t="e">
        <f>'Population 43133142'!AT49/'Population 43133142'!AU49</f>
        <v>#DIV/0!</v>
      </c>
      <c r="AS47" s="108" t="e">
        <f>'Population 43133142'!AU49/'Population 43133142'!AV49</f>
        <v>#DIV/0!</v>
      </c>
      <c r="AT47" s="108" t="e">
        <f>'Population 43133142'!AV49/'Population 43133142'!AW49</f>
        <v>#DIV/0!</v>
      </c>
      <c r="AU47" s="108" t="e">
        <f>'Population 43133142'!AW49/'Population 43133142'!AX49</f>
        <v>#DIV/0!</v>
      </c>
      <c r="AV47" s="108" t="e">
        <f>'Population 43133142'!AX49/'Population 43133142'!AY49</f>
        <v>#DIV/0!</v>
      </c>
      <c r="AW47" s="108" t="e">
        <f>'Population 43133142'!AY49/'Population 43133142'!AZ49</f>
        <v>#DIV/0!</v>
      </c>
      <c r="AX47" s="108" t="e">
        <f>'Population 43133142'!AZ49/'Population 43133142'!BA49</f>
        <v>#DIV/0!</v>
      </c>
      <c r="AY47" s="108" t="e">
        <f>'Population 43133142'!BA49/'Population 43133142'!BB49</f>
        <v>#DIV/0!</v>
      </c>
      <c r="AZ47" s="108" t="e">
        <f>'Population 43133142'!BB49/'Population 43133142'!BC49</f>
        <v>#DIV/0!</v>
      </c>
      <c r="BA47" s="108" t="e">
        <f>'Population 43133142'!BC49/'Population 43133142'!BD49</f>
        <v>#DIV/0!</v>
      </c>
      <c r="BB47" s="108" t="e">
        <f>'Population 43133142'!BD49/'Population 43133142'!BE49</f>
        <v>#DIV/0!</v>
      </c>
      <c r="BC47" s="108" t="e">
        <f>'Population 43133142'!BE49/'Population 43133142'!BF49</f>
        <v>#DIV/0!</v>
      </c>
      <c r="BD47" s="108" t="e">
        <f>'Population 43133142'!BF49/'Population 43133142'!BG49</f>
        <v>#DIV/0!</v>
      </c>
      <c r="BE47" s="108" t="e">
        <f>'Population 43133142'!BG49/'Population 43133142'!BH49</f>
        <v>#DIV/0!</v>
      </c>
      <c r="BF47" s="108" t="e">
        <f>'Population 43133142'!BH49/'Population 43133142'!BI49</f>
        <v>#DIV/0!</v>
      </c>
      <c r="BG47" s="108" t="e">
        <f>'Population 43133142'!BI49/'Population 43133142'!BJ49</f>
        <v>#DIV/0!</v>
      </c>
      <c r="BH47" s="108" t="e">
        <f>'Population 43133142'!BJ49/'Population 43133142'!BK49</f>
        <v>#DIV/0!</v>
      </c>
      <c r="BI47" s="108" t="e">
        <f>'Population 43133142'!BK49/'Population 43133142'!BL49</f>
        <v>#DIV/0!</v>
      </c>
      <c r="BJ47" s="108" t="e">
        <f>'Population 43133142'!BL49/'Population 43133142'!BM49</f>
        <v>#DIV/0!</v>
      </c>
      <c r="BK47" s="108" t="e">
        <f>'Population 43133142'!BM49/'Population 43133142'!BN49</f>
        <v>#DIV/0!</v>
      </c>
      <c r="BL47" s="108" t="e">
        <f>'Population 43133142'!BN49/'Population 43133142'!BO49</f>
        <v>#DIV/0!</v>
      </c>
      <c r="BM47" s="108" t="e">
        <f>'Population 43133142'!BO49/'Population 43133142'!BP49</f>
        <v>#DIV/0!</v>
      </c>
      <c r="BN47" s="108" t="e">
        <f>'Population 43133142'!BP49/'Population 43133142'!BQ49</f>
        <v>#DIV/0!</v>
      </c>
      <c r="BO47" s="108" t="e">
        <f>'Population 43133142'!BQ49/'Population 43133142'!BR49</f>
        <v>#DIV/0!</v>
      </c>
      <c r="BP47" s="108" t="e">
        <f>'Population 43133142'!BR49/'Population 43133142'!BS49</f>
        <v>#DIV/0!</v>
      </c>
      <c r="BQ47" s="108" t="e">
        <f>'Population 43133142'!BS49/'Population 43133142'!BT49</f>
        <v>#DIV/0!</v>
      </c>
      <c r="BR47" s="108" t="e">
        <f>'Population 43133142'!BT49/'Population 43133142'!BU49</f>
        <v>#DIV/0!</v>
      </c>
      <c r="BS47" s="108" t="e">
        <f>'Population 43133142'!BU49/'Population 43133142'!BV49</f>
        <v>#DIV/0!</v>
      </c>
    </row>
    <row r="48" spans="1:71" x14ac:dyDescent="0.2">
      <c r="A48" s="1" t="s">
        <v>5</v>
      </c>
      <c r="B48" s="108">
        <v>0.4906166219839142</v>
      </c>
      <c r="C48" s="108">
        <v>0.48369565217391303</v>
      </c>
      <c r="D48" s="108">
        <v>0.46866485013623976</v>
      </c>
      <c r="E48" s="108">
        <v>0.46900269541778977</v>
      </c>
      <c r="F48" s="108">
        <v>0.4659400544959128</v>
      </c>
      <c r="G48" s="108">
        <v>0.45879120879120877</v>
      </c>
      <c r="H48" s="108">
        <v>0.44919786096256686</v>
      </c>
      <c r="I48" s="108"/>
      <c r="J48" s="108"/>
      <c r="K48" s="108"/>
      <c r="L48" s="108"/>
      <c r="M48" s="108"/>
      <c r="N48" s="108"/>
      <c r="O48" s="108" t="e">
        <f>'Population 43133142'!Q50/'Population 43133142'!R50</f>
        <v>#DIV/0!</v>
      </c>
      <c r="P48" s="108" t="e">
        <f>'Population 43133142'!R50/'Population 43133142'!S50</f>
        <v>#DIV/0!</v>
      </c>
      <c r="Q48" s="108" t="e">
        <f>'Population 43133142'!S50/'Population 43133142'!T50</f>
        <v>#DIV/0!</v>
      </c>
      <c r="R48" s="108" t="e">
        <f>'Population 43133142'!T50/'Population 43133142'!U50</f>
        <v>#DIV/0!</v>
      </c>
      <c r="S48" s="108" t="e">
        <f>'Population 43133142'!U50/'Population 43133142'!V50</f>
        <v>#DIV/0!</v>
      </c>
      <c r="T48" s="108" t="e">
        <f>'Population 43133142'!V50/'Population 43133142'!W50</f>
        <v>#DIV/0!</v>
      </c>
      <c r="U48" s="108" t="e">
        <f>'Population 43133142'!W50/'Population 43133142'!X50</f>
        <v>#DIV/0!</v>
      </c>
      <c r="V48" s="108" t="e">
        <f>'Population 43133142'!X50/'Population 43133142'!Y50</f>
        <v>#DIV/0!</v>
      </c>
      <c r="W48" s="108" t="e">
        <f>'Population 43133142'!Y50/'Population 43133142'!Z50</f>
        <v>#DIV/0!</v>
      </c>
      <c r="X48" s="108" t="e">
        <f>'Population 43133142'!Z50/'Population 43133142'!AA50</f>
        <v>#DIV/0!</v>
      </c>
      <c r="Y48" s="108" t="e">
        <f>'Population 43133142'!AA50/'Population 43133142'!AB50</f>
        <v>#DIV/0!</v>
      </c>
      <c r="Z48" s="108" t="e">
        <f>'Population 43133142'!AB50/'Population 43133142'!AC50</f>
        <v>#DIV/0!</v>
      </c>
      <c r="AA48" s="108" t="e">
        <f>'Population 43133142'!AC50/'Population 43133142'!AD50</f>
        <v>#DIV/0!</v>
      </c>
      <c r="AB48" s="108" t="e">
        <f>'Population 43133142'!AD50/'Population 43133142'!AE50</f>
        <v>#DIV/0!</v>
      </c>
      <c r="AC48" s="108" t="e">
        <f>'Population 43133142'!AE50/'Population 43133142'!AF50</f>
        <v>#DIV/0!</v>
      </c>
      <c r="AD48" s="108" t="e">
        <f>'Population 43133142'!AF50/'Population 43133142'!AG50</f>
        <v>#DIV/0!</v>
      </c>
      <c r="AE48" s="108" t="e">
        <f>'Population 43133142'!AG50/'Population 43133142'!AH50</f>
        <v>#DIV/0!</v>
      </c>
      <c r="AF48" s="108" t="e">
        <f>'Population 43133142'!AH50/'Population 43133142'!AI50</f>
        <v>#DIV/0!</v>
      </c>
      <c r="AG48" s="108" t="e">
        <f>'Population 43133142'!AI50/'Population 43133142'!AJ50</f>
        <v>#DIV/0!</v>
      </c>
      <c r="AH48" s="108" t="e">
        <f>'Population 43133142'!AJ50/'Population 43133142'!AK50</f>
        <v>#DIV/0!</v>
      </c>
      <c r="AI48" s="108" t="e">
        <f>'Population 43133142'!AK50/'Population 43133142'!AL50</f>
        <v>#DIV/0!</v>
      </c>
      <c r="AJ48" s="108" t="e">
        <f>'Population 43133142'!AL50/'Population 43133142'!AM50</f>
        <v>#DIV/0!</v>
      </c>
      <c r="AK48" s="108" t="e">
        <f>'Population 43133142'!AM50/'Population 43133142'!AN50</f>
        <v>#DIV/0!</v>
      </c>
      <c r="AL48" s="108" t="e">
        <f>'Population 43133142'!AN50/'Population 43133142'!AO50</f>
        <v>#DIV/0!</v>
      </c>
      <c r="AM48" s="108" t="e">
        <f>'Population 43133142'!AO50/'Population 43133142'!AP50</f>
        <v>#DIV/0!</v>
      </c>
      <c r="AN48" s="108" t="e">
        <f>'Population 43133142'!AP50/'Population 43133142'!AQ50</f>
        <v>#DIV/0!</v>
      </c>
      <c r="AO48" s="108" t="e">
        <f>'Population 43133142'!AQ50/'Population 43133142'!AR50</f>
        <v>#DIV/0!</v>
      </c>
      <c r="AP48" s="108" t="e">
        <f>'Population 43133142'!AR50/'Population 43133142'!AS50</f>
        <v>#DIV/0!</v>
      </c>
      <c r="AQ48" s="108" t="e">
        <f>'Population 43133142'!AS50/'Population 43133142'!AT50</f>
        <v>#DIV/0!</v>
      </c>
      <c r="AR48" s="108" t="e">
        <f>'Population 43133142'!AT50/'Population 43133142'!AU50</f>
        <v>#DIV/0!</v>
      </c>
      <c r="AS48" s="108" t="e">
        <f>'Population 43133142'!AU50/'Population 43133142'!AV50</f>
        <v>#DIV/0!</v>
      </c>
      <c r="AT48" s="108" t="e">
        <f>'Population 43133142'!AV50/'Population 43133142'!AW50</f>
        <v>#DIV/0!</v>
      </c>
      <c r="AU48" s="108" t="e">
        <f>'Population 43133142'!AW50/'Population 43133142'!AX50</f>
        <v>#DIV/0!</v>
      </c>
      <c r="AV48" s="108" t="e">
        <f>'Population 43133142'!AX50/'Population 43133142'!AY50</f>
        <v>#DIV/0!</v>
      </c>
      <c r="AW48" s="108" t="e">
        <f>'Population 43133142'!AY50/'Population 43133142'!AZ50</f>
        <v>#DIV/0!</v>
      </c>
      <c r="AX48" s="108" t="e">
        <f>'Population 43133142'!AZ50/'Population 43133142'!BA50</f>
        <v>#DIV/0!</v>
      </c>
      <c r="AY48" s="108" t="e">
        <f>'Population 43133142'!BA50/'Population 43133142'!BB50</f>
        <v>#DIV/0!</v>
      </c>
      <c r="AZ48" s="108" t="e">
        <f>'Population 43133142'!BB50/'Population 43133142'!BC50</f>
        <v>#DIV/0!</v>
      </c>
      <c r="BA48" s="108" t="e">
        <f>'Population 43133142'!BC50/'Population 43133142'!BD50</f>
        <v>#DIV/0!</v>
      </c>
      <c r="BB48" s="108" t="e">
        <f>'Population 43133142'!BD50/'Population 43133142'!BE50</f>
        <v>#DIV/0!</v>
      </c>
      <c r="BC48" s="108" t="e">
        <f>'Population 43133142'!BE50/'Population 43133142'!BF50</f>
        <v>#DIV/0!</v>
      </c>
      <c r="BD48" s="108" t="e">
        <f>'Population 43133142'!BF50/'Population 43133142'!BG50</f>
        <v>#DIV/0!</v>
      </c>
      <c r="BE48" s="108" t="e">
        <f>'Population 43133142'!BG50/'Population 43133142'!BH50</f>
        <v>#DIV/0!</v>
      </c>
      <c r="BF48" s="108" t="e">
        <f>'Population 43133142'!BH50/'Population 43133142'!BI50</f>
        <v>#DIV/0!</v>
      </c>
      <c r="BG48" s="108" t="e">
        <f>'Population 43133142'!BI50/'Population 43133142'!BJ50</f>
        <v>#DIV/0!</v>
      </c>
      <c r="BH48" s="108" t="e">
        <f>'Population 43133142'!BJ50/'Population 43133142'!BK50</f>
        <v>#DIV/0!</v>
      </c>
      <c r="BI48" s="108" t="e">
        <f>'Population 43133142'!BK50/'Population 43133142'!BL50</f>
        <v>#DIV/0!</v>
      </c>
      <c r="BJ48" s="108" t="e">
        <f>'Population 43133142'!BL50/'Population 43133142'!BM50</f>
        <v>#DIV/0!</v>
      </c>
      <c r="BK48" s="108" t="e">
        <f>'Population 43133142'!BM50/'Population 43133142'!BN50</f>
        <v>#DIV/0!</v>
      </c>
      <c r="BL48" s="108" t="e">
        <f>'Population 43133142'!BN50/'Population 43133142'!BO50</f>
        <v>#DIV/0!</v>
      </c>
      <c r="BM48" s="108" t="e">
        <f>'Population 43133142'!BO50/'Population 43133142'!BP50</f>
        <v>#DIV/0!</v>
      </c>
      <c r="BN48" s="108" t="e">
        <f>'Population 43133142'!BP50/'Population 43133142'!BQ50</f>
        <v>#DIV/0!</v>
      </c>
      <c r="BO48" s="108" t="e">
        <f>'Population 43133142'!BQ50/'Population 43133142'!BR50</f>
        <v>#DIV/0!</v>
      </c>
      <c r="BP48" s="108" t="e">
        <f>'Population 43133142'!BR50/'Population 43133142'!BS50</f>
        <v>#DIV/0!</v>
      </c>
      <c r="BQ48" s="108" t="e">
        <f>'Population 43133142'!BS50/'Population 43133142'!BT50</f>
        <v>#DIV/0!</v>
      </c>
      <c r="BR48" s="108" t="e">
        <f>'Population 43133142'!BT50/'Population 43133142'!BU50</f>
        <v>#DIV/0!</v>
      </c>
      <c r="BS48" s="108" t="e">
        <f>'Population 43133142'!BU50/'Population 43133142'!BV50</f>
        <v>#DIV/0!</v>
      </c>
    </row>
    <row r="49" spans="1:71" x14ac:dyDescent="0.2">
      <c r="A49" s="1" t="s">
        <v>7</v>
      </c>
      <c r="B49" s="108">
        <v>0.56357388316151202</v>
      </c>
      <c r="C49" s="108">
        <v>0.56521739130434778</v>
      </c>
      <c r="D49" s="108">
        <v>0.56393442622950818</v>
      </c>
      <c r="E49" s="108">
        <v>0.58278145695364236</v>
      </c>
      <c r="F49" s="108">
        <v>0.56289308176100628</v>
      </c>
      <c r="G49" s="108">
        <v>0.53374233128834359</v>
      </c>
      <c r="H49" s="108">
        <v>0.53205128205128205</v>
      </c>
      <c r="I49" s="108"/>
      <c r="J49" s="108"/>
      <c r="K49" s="108"/>
      <c r="L49" s="108"/>
      <c r="M49" s="108"/>
      <c r="N49" s="108"/>
      <c r="O49" s="108" t="e">
        <f>'Population 43133142'!Q51/'Population 43133142'!R51</f>
        <v>#DIV/0!</v>
      </c>
      <c r="P49" s="108" t="e">
        <f>'Population 43133142'!R51/'Population 43133142'!S51</f>
        <v>#DIV/0!</v>
      </c>
      <c r="Q49" s="108" t="e">
        <f>'Population 43133142'!S51/'Population 43133142'!T51</f>
        <v>#DIV/0!</v>
      </c>
      <c r="R49" s="108" t="e">
        <f>'Population 43133142'!T51/'Population 43133142'!U51</f>
        <v>#DIV/0!</v>
      </c>
      <c r="S49" s="108" t="e">
        <f>'Population 43133142'!U51/'Population 43133142'!V51</f>
        <v>#DIV/0!</v>
      </c>
      <c r="T49" s="108" t="e">
        <f>'Population 43133142'!V51/'Population 43133142'!W51</f>
        <v>#DIV/0!</v>
      </c>
      <c r="U49" s="108" t="e">
        <f>'Population 43133142'!W51/'Population 43133142'!X51</f>
        <v>#DIV/0!</v>
      </c>
      <c r="V49" s="108" t="e">
        <f>'Population 43133142'!X51/'Population 43133142'!Y51</f>
        <v>#DIV/0!</v>
      </c>
      <c r="W49" s="108" t="e">
        <f>'Population 43133142'!Y51/'Population 43133142'!Z51</f>
        <v>#DIV/0!</v>
      </c>
      <c r="X49" s="108" t="e">
        <f>'Population 43133142'!Z51/'Population 43133142'!AA51</f>
        <v>#DIV/0!</v>
      </c>
      <c r="Y49" s="108" t="e">
        <f>'Population 43133142'!AA51/'Population 43133142'!AB51</f>
        <v>#DIV/0!</v>
      </c>
      <c r="Z49" s="108" t="e">
        <f>'Population 43133142'!AB51/'Population 43133142'!AC51</f>
        <v>#DIV/0!</v>
      </c>
      <c r="AA49" s="108" t="e">
        <f>'Population 43133142'!AC51/'Population 43133142'!AD51</f>
        <v>#DIV/0!</v>
      </c>
      <c r="AB49" s="108" t="e">
        <f>'Population 43133142'!AD51/'Population 43133142'!AE51</f>
        <v>#DIV/0!</v>
      </c>
      <c r="AC49" s="108" t="e">
        <f>'Population 43133142'!AE51/'Population 43133142'!AF51</f>
        <v>#DIV/0!</v>
      </c>
      <c r="AD49" s="108" t="e">
        <f>'Population 43133142'!AF51/'Population 43133142'!AG51</f>
        <v>#DIV/0!</v>
      </c>
      <c r="AE49" s="108" t="e">
        <f>'Population 43133142'!AG51/'Population 43133142'!AH51</f>
        <v>#DIV/0!</v>
      </c>
      <c r="AF49" s="108" t="e">
        <f>'Population 43133142'!AH51/'Population 43133142'!AI51</f>
        <v>#DIV/0!</v>
      </c>
      <c r="AG49" s="108" t="e">
        <f>'Population 43133142'!AI51/'Population 43133142'!AJ51</f>
        <v>#DIV/0!</v>
      </c>
      <c r="AH49" s="108" t="e">
        <f>'Population 43133142'!AJ51/'Population 43133142'!AK51</f>
        <v>#DIV/0!</v>
      </c>
      <c r="AI49" s="108" t="e">
        <f>'Population 43133142'!AK51/'Population 43133142'!AL51</f>
        <v>#DIV/0!</v>
      </c>
      <c r="AJ49" s="108" t="e">
        <f>'Population 43133142'!AL51/'Population 43133142'!AM51</f>
        <v>#DIV/0!</v>
      </c>
      <c r="AK49" s="108" t="e">
        <f>'Population 43133142'!AM51/'Population 43133142'!AN51</f>
        <v>#DIV/0!</v>
      </c>
      <c r="AL49" s="108" t="e">
        <f>'Population 43133142'!AN51/'Population 43133142'!AO51</f>
        <v>#DIV/0!</v>
      </c>
      <c r="AM49" s="108" t="e">
        <f>'Population 43133142'!AO51/'Population 43133142'!AP51</f>
        <v>#DIV/0!</v>
      </c>
      <c r="AN49" s="108" t="e">
        <f>'Population 43133142'!AP51/'Population 43133142'!AQ51</f>
        <v>#DIV/0!</v>
      </c>
      <c r="AO49" s="108" t="e">
        <f>'Population 43133142'!AQ51/'Population 43133142'!AR51</f>
        <v>#DIV/0!</v>
      </c>
      <c r="AP49" s="108" t="e">
        <f>'Population 43133142'!AR51/'Population 43133142'!AS51</f>
        <v>#DIV/0!</v>
      </c>
      <c r="AQ49" s="108" t="e">
        <f>'Population 43133142'!AS51/'Population 43133142'!AT51</f>
        <v>#DIV/0!</v>
      </c>
      <c r="AR49" s="108" t="e">
        <f>'Population 43133142'!AT51/'Population 43133142'!AU51</f>
        <v>#DIV/0!</v>
      </c>
      <c r="AS49" s="108" t="e">
        <f>'Population 43133142'!AU51/'Population 43133142'!AV51</f>
        <v>#DIV/0!</v>
      </c>
      <c r="AT49" s="108" t="e">
        <f>'Population 43133142'!AV51/'Population 43133142'!AW51</f>
        <v>#DIV/0!</v>
      </c>
      <c r="AU49" s="108" t="e">
        <f>'Population 43133142'!AW51/'Population 43133142'!AX51</f>
        <v>#DIV/0!</v>
      </c>
      <c r="AV49" s="108" t="e">
        <f>'Population 43133142'!AX51/'Population 43133142'!AY51</f>
        <v>#DIV/0!</v>
      </c>
      <c r="AW49" s="108" t="e">
        <f>'Population 43133142'!AY51/'Population 43133142'!AZ51</f>
        <v>#DIV/0!</v>
      </c>
      <c r="AX49" s="108" t="e">
        <f>'Population 43133142'!AZ51/'Population 43133142'!BA51</f>
        <v>#DIV/0!</v>
      </c>
      <c r="AY49" s="108" t="e">
        <f>'Population 43133142'!BA51/'Population 43133142'!BB51</f>
        <v>#DIV/0!</v>
      </c>
      <c r="AZ49" s="108" t="e">
        <f>'Population 43133142'!BB51/'Population 43133142'!BC51</f>
        <v>#DIV/0!</v>
      </c>
      <c r="BA49" s="108" t="e">
        <f>'Population 43133142'!BC51/'Population 43133142'!BD51</f>
        <v>#DIV/0!</v>
      </c>
      <c r="BB49" s="108" t="e">
        <f>'Population 43133142'!BD51/'Population 43133142'!BE51</f>
        <v>#DIV/0!</v>
      </c>
      <c r="BC49" s="108" t="e">
        <f>'Population 43133142'!BE51/'Population 43133142'!BF51</f>
        <v>#DIV/0!</v>
      </c>
      <c r="BD49" s="108" t="e">
        <f>'Population 43133142'!BF51/'Population 43133142'!BG51</f>
        <v>#DIV/0!</v>
      </c>
      <c r="BE49" s="108" t="e">
        <f>'Population 43133142'!BG51/'Population 43133142'!BH51</f>
        <v>#DIV/0!</v>
      </c>
      <c r="BF49" s="108" t="e">
        <f>'Population 43133142'!BH51/'Population 43133142'!BI51</f>
        <v>#DIV/0!</v>
      </c>
      <c r="BG49" s="108" t="e">
        <f>'Population 43133142'!BI51/'Population 43133142'!BJ51</f>
        <v>#DIV/0!</v>
      </c>
      <c r="BH49" s="108" t="e">
        <f>'Population 43133142'!BJ51/'Population 43133142'!BK51</f>
        <v>#DIV/0!</v>
      </c>
      <c r="BI49" s="108" t="e">
        <f>'Population 43133142'!BK51/'Population 43133142'!BL51</f>
        <v>#DIV/0!</v>
      </c>
      <c r="BJ49" s="108" t="e">
        <f>'Population 43133142'!BL51/'Population 43133142'!BM51</f>
        <v>#DIV/0!</v>
      </c>
      <c r="BK49" s="108" t="e">
        <f>'Population 43133142'!BM51/'Population 43133142'!BN51</f>
        <v>#DIV/0!</v>
      </c>
      <c r="BL49" s="108" t="e">
        <f>'Population 43133142'!BN51/'Population 43133142'!BO51</f>
        <v>#DIV/0!</v>
      </c>
      <c r="BM49" s="108" t="e">
        <f>'Population 43133142'!BO51/'Population 43133142'!BP51</f>
        <v>#DIV/0!</v>
      </c>
      <c r="BN49" s="108" t="e">
        <f>'Population 43133142'!BP51/'Population 43133142'!BQ51</f>
        <v>#DIV/0!</v>
      </c>
      <c r="BO49" s="108" t="e">
        <f>'Population 43133142'!BQ51/'Population 43133142'!BR51</f>
        <v>#DIV/0!</v>
      </c>
      <c r="BP49" s="108" t="e">
        <f>'Population 43133142'!BR51/'Population 43133142'!BS51</f>
        <v>#DIV/0!</v>
      </c>
      <c r="BQ49" s="108" t="e">
        <f>'Population 43133142'!BS51/'Population 43133142'!BT51</f>
        <v>#DIV/0!</v>
      </c>
      <c r="BR49" s="108" t="e">
        <f>'Population 43133142'!BT51/'Population 43133142'!BU51</f>
        <v>#DIV/0!</v>
      </c>
      <c r="BS49" s="108" t="e">
        <f>'Population 43133142'!BU51/'Population 43133142'!BV51</f>
        <v>#DIV/0!</v>
      </c>
    </row>
    <row r="50" spans="1:71" x14ac:dyDescent="0.2">
      <c r="A50" s="1" t="s">
        <v>9</v>
      </c>
      <c r="B50" s="108">
        <v>0.40265486725663718</v>
      </c>
      <c r="C50" s="108">
        <v>0.41409691629955947</v>
      </c>
      <c r="D50" s="108">
        <v>0.42222222222222222</v>
      </c>
      <c r="E50" s="108">
        <v>0.42608695652173911</v>
      </c>
      <c r="F50" s="108">
        <v>0.43111111111111111</v>
      </c>
      <c r="G50" s="108">
        <v>0.40088105726872247</v>
      </c>
      <c r="H50" s="108">
        <v>0.39207048458149779</v>
      </c>
      <c r="I50" s="108"/>
      <c r="J50" s="108"/>
      <c r="K50" s="108"/>
      <c r="L50" s="108"/>
      <c r="M50" s="108"/>
      <c r="N50" s="108"/>
      <c r="O50" s="108" t="e">
        <f>'Population 43133142'!Q52/'Population 43133142'!R52</f>
        <v>#DIV/0!</v>
      </c>
      <c r="P50" s="108" t="e">
        <f>'Population 43133142'!R52/'Population 43133142'!S52</f>
        <v>#DIV/0!</v>
      </c>
      <c r="Q50" s="108" t="e">
        <f>'Population 43133142'!S52/'Population 43133142'!T52</f>
        <v>#DIV/0!</v>
      </c>
      <c r="R50" s="108" t="e">
        <f>'Population 43133142'!T52/'Population 43133142'!U52</f>
        <v>#DIV/0!</v>
      </c>
      <c r="S50" s="108" t="e">
        <f>'Population 43133142'!U52/'Population 43133142'!V52</f>
        <v>#DIV/0!</v>
      </c>
      <c r="T50" s="108" t="e">
        <f>'Population 43133142'!V52/'Population 43133142'!W52</f>
        <v>#DIV/0!</v>
      </c>
      <c r="U50" s="108" t="e">
        <f>'Population 43133142'!W52/'Population 43133142'!X52</f>
        <v>#DIV/0!</v>
      </c>
      <c r="V50" s="108" t="e">
        <f>'Population 43133142'!X52/'Population 43133142'!Y52</f>
        <v>#DIV/0!</v>
      </c>
      <c r="W50" s="108" t="e">
        <f>'Population 43133142'!Y52/'Population 43133142'!Z52</f>
        <v>#DIV/0!</v>
      </c>
      <c r="X50" s="108" t="e">
        <f>'Population 43133142'!Z52/'Population 43133142'!AA52</f>
        <v>#DIV/0!</v>
      </c>
      <c r="Y50" s="108" t="e">
        <f>'Population 43133142'!AA52/'Population 43133142'!AB52</f>
        <v>#DIV/0!</v>
      </c>
      <c r="Z50" s="108" t="e">
        <f>'Population 43133142'!AB52/'Population 43133142'!AC52</f>
        <v>#DIV/0!</v>
      </c>
      <c r="AA50" s="108" t="e">
        <f>'Population 43133142'!AC52/'Population 43133142'!AD52</f>
        <v>#DIV/0!</v>
      </c>
      <c r="AB50" s="108" t="e">
        <f>'Population 43133142'!AD52/'Population 43133142'!AE52</f>
        <v>#DIV/0!</v>
      </c>
      <c r="AC50" s="108" t="e">
        <f>'Population 43133142'!AE52/'Population 43133142'!AF52</f>
        <v>#DIV/0!</v>
      </c>
      <c r="AD50" s="108" t="e">
        <f>'Population 43133142'!AF52/'Population 43133142'!AG52</f>
        <v>#DIV/0!</v>
      </c>
      <c r="AE50" s="108" t="e">
        <f>'Population 43133142'!AG52/'Population 43133142'!AH52</f>
        <v>#DIV/0!</v>
      </c>
      <c r="AF50" s="108" t="e">
        <f>'Population 43133142'!AH52/'Population 43133142'!AI52</f>
        <v>#DIV/0!</v>
      </c>
      <c r="AG50" s="108" t="e">
        <f>'Population 43133142'!AI52/'Population 43133142'!AJ52</f>
        <v>#DIV/0!</v>
      </c>
      <c r="AH50" s="108" t="e">
        <f>'Population 43133142'!AJ52/'Population 43133142'!AK52</f>
        <v>#DIV/0!</v>
      </c>
      <c r="AI50" s="108" t="e">
        <f>'Population 43133142'!AK52/'Population 43133142'!AL52</f>
        <v>#DIV/0!</v>
      </c>
      <c r="AJ50" s="108" t="e">
        <f>'Population 43133142'!AL52/'Population 43133142'!AM52</f>
        <v>#DIV/0!</v>
      </c>
      <c r="AK50" s="108" t="e">
        <f>'Population 43133142'!AM52/'Population 43133142'!AN52</f>
        <v>#DIV/0!</v>
      </c>
      <c r="AL50" s="108" t="e">
        <f>'Population 43133142'!AN52/'Population 43133142'!AO52</f>
        <v>#DIV/0!</v>
      </c>
      <c r="AM50" s="108" t="e">
        <f>'Population 43133142'!AO52/'Population 43133142'!AP52</f>
        <v>#DIV/0!</v>
      </c>
      <c r="AN50" s="108" t="e">
        <f>'Population 43133142'!AP52/'Population 43133142'!AQ52</f>
        <v>#DIV/0!</v>
      </c>
      <c r="AO50" s="108" t="e">
        <f>'Population 43133142'!AQ52/'Population 43133142'!AR52</f>
        <v>#DIV/0!</v>
      </c>
      <c r="AP50" s="108" t="e">
        <f>'Population 43133142'!AR52/'Population 43133142'!AS52</f>
        <v>#DIV/0!</v>
      </c>
      <c r="AQ50" s="108" t="e">
        <f>'Population 43133142'!AS52/'Population 43133142'!AT52</f>
        <v>#DIV/0!</v>
      </c>
      <c r="AR50" s="108" t="e">
        <f>'Population 43133142'!AT52/'Population 43133142'!AU52</f>
        <v>#DIV/0!</v>
      </c>
      <c r="AS50" s="108" t="e">
        <f>'Population 43133142'!AU52/'Population 43133142'!AV52</f>
        <v>#DIV/0!</v>
      </c>
      <c r="AT50" s="108" t="e">
        <f>'Population 43133142'!AV52/'Population 43133142'!AW52</f>
        <v>#DIV/0!</v>
      </c>
      <c r="AU50" s="108" t="e">
        <f>'Population 43133142'!AW52/'Population 43133142'!AX52</f>
        <v>#DIV/0!</v>
      </c>
      <c r="AV50" s="108" t="e">
        <f>'Population 43133142'!AX52/'Population 43133142'!AY52</f>
        <v>#DIV/0!</v>
      </c>
      <c r="AW50" s="108" t="e">
        <f>'Population 43133142'!AY52/'Population 43133142'!AZ52</f>
        <v>#DIV/0!</v>
      </c>
      <c r="AX50" s="108" t="e">
        <f>'Population 43133142'!AZ52/'Population 43133142'!BA52</f>
        <v>#DIV/0!</v>
      </c>
      <c r="AY50" s="108" t="e">
        <f>'Population 43133142'!BA52/'Population 43133142'!BB52</f>
        <v>#DIV/0!</v>
      </c>
      <c r="AZ50" s="108" t="e">
        <f>'Population 43133142'!BB52/'Population 43133142'!BC52</f>
        <v>#DIV/0!</v>
      </c>
      <c r="BA50" s="108" t="e">
        <f>'Population 43133142'!BC52/'Population 43133142'!BD52</f>
        <v>#DIV/0!</v>
      </c>
      <c r="BB50" s="108" t="e">
        <f>'Population 43133142'!BD52/'Population 43133142'!BE52</f>
        <v>#DIV/0!</v>
      </c>
      <c r="BC50" s="108" t="e">
        <f>'Population 43133142'!BE52/'Population 43133142'!BF52</f>
        <v>#DIV/0!</v>
      </c>
      <c r="BD50" s="108" t="e">
        <f>'Population 43133142'!BF52/'Population 43133142'!BG52</f>
        <v>#DIV/0!</v>
      </c>
      <c r="BE50" s="108" t="e">
        <f>'Population 43133142'!BG52/'Population 43133142'!BH52</f>
        <v>#DIV/0!</v>
      </c>
      <c r="BF50" s="108" t="e">
        <f>'Population 43133142'!BH52/'Population 43133142'!BI52</f>
        <v>#DIV/0!</v>
      </c>
      <c r="BG50" s="108" t="e">
        <f>'Population 43133142'!BI52/'Population 43133142'!BJ52</f>
        <v>#DIV/0!</v>
      </c>
      <c r="BH50" s="108" t="e">
        <f>'Population 43133142'!BJ52/'Population 43133142'!BK52</f>
        <v>#DIV/0!</v>
      </c>
      <c r="BI50" s="108" t="e">
        <f>'Population 43133142'!BK52/'Population 43133142'!BL52</f>
        <v>#DIV/0!</v>
      </c>
      <c r="BJ50" s="108" t="e">
        <f>'Population 43133142'!BL52/'Population 43133142'!BM52</f>
        <v>#DIV/0!</v>
      </c>
      <c r="BK50" s="108" t="e">
        <f>'Population 43133142'!BM52/'Population 43133142'!BN52</f>
        <v>#DIV/0!</v>
      </c>
      <c r="BL50" s="108" t="e">
        <f>'Population 43133142'!BN52/'Population 43133142'!BO52</f>
        <v>#DIV/0!</v>
      </c>
      <c r="BM50" s="108" t="e">
        <f>'Population 43133142'!BO52/'Population 43133142'!BP52</f>
        <v>#DIV/0!</v>
      </c>
      <c r="BN50" s="108" t="e">
        <f>'Population 43133142'!BP52/'Population 43133142'!BQ52</f>
        <v>#DIV/0!</v>
      </c>
      <c r="BO50" s="108" t="e">
        <f>'Population 43133142'!BQ52/'Population 43133142'!BR52</f>
        <v>#DIV/0!</v>
      </c>
      <c r="BP50" s="108" t="e">
        <f>'Population 43133142'!BR52/'Population 43133142'!BS52</f>
        <v>#DIV/0!</v>
      </c>
      <c r="BQ50" s="108" t="e">
        <f>'Population 43133142'!BS52/'Population 43133142'!BT52</f>
        <v>#DIV/0!</v>
      </c>
      <c r="BR50" s="108" t="e">
        <f>'Population 43133142'!BT52/'Population 43133142'!BU52</f>
        <v>#DIV/0!</v>
      </c>
      <c r="BS50" s="108" t="e">
        <f>'Population 43133142'!BU52/'Population 43133142'!BV52</f>
        <v>#DIV/0!</v>
      </c>
    </row>
    <row r="51" spans="1:71" x14ac:dyDescent="0.2">
      <c r="A51" s="1" t="s">
        <v>16</v>
      </c>
      <c r="B51" s="108">
        <v>0.59624413145539901</v>
      </c>
      <c r="C51" s="108">
        <v>0.59330143540669855</v>
      </c>
      <c r="D51" s="108">
        <v>0.568075117370892</v>
      </c>
      <c r="E51" s="108">
        <v>0.55000000000000004</v>
      </c>
      <c r="F51" s="108">
        <v>0.54166666666666663</v>
      </c>
      <c r="G51" s="108">
        <v>0.54418604651162794</v>
      </c>
      <c r="H51" s="108">
        <v>0.55072463768115942</v>
      </c>
      <c r="I51" s="108"/>
      <c r="J51" s="108"/>
      <c r="K51" s="108"/>
      <c r="L51" s="108"/>
      <c r="M51" s="108"/>
      <c r="N51" s="108"/>
      <c r="O51" s="108" t="e">
        <f>'Population 43133142'!Q53/'Population 43133142'!R53</f>
        <v>#DIV/0!</v>
      </c>
      <c r="P51" s="108" t="e">
        <f>'Population 43133142'!R53/'Population 43133142'!S53</f>
        <v>#DIV/0!</v>
      </c>
      <c r="Q51" s="108" t="e">
        <f>'Population 43133142'!S53/'Population 43133142'!T53</f>
        <v>#DIV/0!</v>
      </c>
      <c r="R51" s="108" t="e">
        <f>'Population 43133142'!T53/'Population 43133142'!U53</f>
        <v>#DIV/0!</v>
      </c>
      <c r="S51" s="108" t="e">
        <f>'Population 43133142'!U53/'Population 43133142'!V53</f>
        <v>#DIV/0!</v>
      </c>
      <c r="T51" s="108" t="e">
        <f>'Population 43133142'!V53/'Population 43133142'!W53</f>
        <v>#DIV/0!</v>
      </c>
      <c r="U51" s="108" t="e">
        <f>'Population 43133142'!W53/'Population 43133142'!X53</f>
        <v>#DIV/0!</v>
      </c>
      <c r="V51" s="108" t="e">
        <f>'Population 43133142'!X53/'Population 43133142'!Y53</f>
        <v>#DIV/0!</v>
      </c>
      <c r="W51" s="108" t="e">
        <f>'Population 43133142'!Y53/'Population 43133142'!Z53</f>
        <v>#DIV/0!</v>
      </c>
      <c r="X51" s="108" t="e">
        <f>'Population 43133142'!Z53/'Population 43133142'!AA53</f>
        <v>#DIV/0!</v>
      </c>
      <c r="Y51" s="108" t="e">
        <f>'Population 43133142'!AA53/'Population 43133142'!AB53</f>
        <v>#DIV/0!</v>
      </c>
      <c r="Z51" s="108" t="e">
        <f>'Population 43133142'!AB53/'Population 43133142'!AC53</f>
        <v>#DIV/0!</v>
      </c>
      <c r="AA51" s="108" t="e">
        <f>'Population 43133142'!AC53/'Population 43133142'!AD53</f>
        <v>#DIV/0!</v>
      </c>
      <c r="AB51" s="108" t="e">
        <f>'Population 43133142'!AD53/'Population 43133142'!AE53</f>
        <v>#DIV/0!</v>
      </c>
      <c r="AC51" s="108" t="e">
        <f>'Population 43133142'!AE53/'Population 43133142'!AF53</f>
        <v>#DIV/0!</v>
      </c>
      <c r="AD51" s="108" t="e">
        <f>'Population 43133142'!AF53/'Population 43133142'!AG53</f>
        <v>#DIV/0!</v>
      </c>
      <c r="AE51" s="108" t="e">
        <f>'Population 43133142'!AG53/'Population 43133142'!AH53</f>
        <v>#DIV/0!</v>
      </c>
      <c r="AF51" s="108" t="e">
        <f>'Population 43133142'!AH53/'Population 43133142'!AI53</f>
        <v>#DIV/0!</v>
      </c>
      <c r="AG51" s="108" t="e">
        <f>'Population 43133142'!AI53/'Population 43133142'!AJ53</f>
        <v>#DIV/0!</v>
      </c>
      <c r="AH51" s="108" t="e">
        <f>'Population 43133142'!AJ53/'Population 43133142'!AK53</f>
        <v>#DIV/0!</v>
      </c>
      <c r="AI51" s="108" t="e">
        <f>'Population 43133142'!AK53/'Population 43133142'!AL53</f>
        <v>#DIV/0!</v>
      </c>
      <c r="AJ51" s="108" t="e">
        <f>'Population 43133142'!AL53/'Population 43133142'!AM53</f>
        <v>#DIV/0!</v>
      </c>
      <c r="AK51" s="108" t="e">
        <f>'Population 43133142'!AM53/'Population 43133142'!AN53</f>
        <v>#DIV/0!</v>
      </c>
      <c r="AL51" s="108" t="e">
        <f>'Population 43133142'!AN53/'Population 43133142'!AO53</f>
        <v>#DIV/0!</v>
      </c>
      <c r="AM51" s="108" t="e">
        <f>'Population 43133142'!AO53/'Population 43133142'!AP53</f>
        <v>#DIV/0!</v>
      </c>
      <c r="AN51" s="108" t="e">
        <f>'Population 43133142'!AP53/'Population 43133142'!AQ53</f>
        <v>#DIV/0!</v>
      </c>
      <c r="AO51" s="108" t="e">
        <f>'Population 43133142'!AQ53/'Population 43133142'!AR53</f>
        <v>#DIV/0!</v>
      </c>
      <c r="AP51" s="108" t="e">
        <f>'Population 43133142'!AR53/'Population 43133142'!AS53</f>
        <v>#DIV/0!</v>
      </c>
      <c r="AQ51" s="108" t="e">
        <f>'Population 43133142'!AS53/'Population 43133142'!AT53</f>
        <v>#DIV/0!</v>
      </c>
      <c r="AR51" s="108" t="e">
        <f>'Population 43133142'!AT53/'Population 43133142'!AU53</f>
        <v>#DIV/0!</v>
      </c>
      <c r="AS51" s="108" t="e">
        <f>'Population 43133142'!AU53/'Population 43133142'!AV53</f>
        <v>#DIV/0!</v>
      </c>
      <c r="AT51" s="108" t="e">
        <f>'Population 43133142'!AV53/'Population 43133142'!AW53</f>
        <v>#DIV/0!</v>
      </c>
      <c r="AU51" s="108" t="e">
        <f>'Population 43133142'!AW53/'Population 43133142'!AX53</f>
        <v>#DIV/0!</v>
      </c>
      <c r="AV51" s="108" t="e">
        <f>'Population 43133142'!AX53/'Population 43133142'!AY53</f>
        <v>#DIV/0!</v>
      </c>
      <c r="AW51" s="108" t="e">
        <f>'Population 43133142'!AY53/'Population 43133142'!AZ53</f>
        <v>#DIV/0!</v>
      </c>
      <c r="AX51" s="108" t="e">
        <f>'Population 43133142'!AZ53/'Population 43133142'!BA53</f>
        <v>#DIV/0!</v>
      </c>
      <c r="AY51" s="108" t="e">
        <f>'Population 43133142'!BA53/'Population 43133142'!BB53</f>
        <v>#DIV/0!</v>
      </c>
      <c r="AZ51" s="108" t="e">
        <f>'Population 43133142'!BB53/'Population 43133142'!BC53</f>
        <v>#DIV/0!</v>
      </c>
      <c r="BA51" s="108" t="e">
        <f>'Population 43133142'!BC53/'Population 43133142'!BD53</f>
        <v>#DIV/0!</v>
      </c>
      <c r="BB51" s="108" t="e">
        <f>'Population 43133142'!BD53/'Population 43133142'!BE53</f>
        <v>#DIV/0!</v>
      </c>
      <c r="BC51" s="108" t="e">
        <f>'Population 43133142'!BE53/'Population 43133142'!BF53</f>
        <v>#DIV/0!</v>
      </c>
      <c r="BD51" s="108" t="e">
        <f>'Population 43133142'!BF53/'Population 43133142'!BG53</f>
        <v>#DIV/0!</v>
      </c>
      <c r="BE51" s="108" t="e">
        <f>'Population 43133142'!BG53/'Population 43133142'!BH53</f>
        <v>#DIV/0!</v>
      </c>
      <c r="BF51" s="108" t="e">
        <f>'Population 43133142'!BH53/'Population 43133142'!BI53</f>
        <v>#DIV/0!</v>
      </c>
      <c r="BG51" s="108" t="e">
        <f>'Population 43133142'!BI53/'Population 43133142'!BJ53</f>
        <v>#DIV/0!</v>
      </c>
      <c r="BH51" s="108" t="e">
        <f>'Population 43133142'!BJ53/'Population 43133142'!BK53</f>
        <v>#DIV/0!</v>
      </c>
      <c r="BI51" s="108" t="e">
        <f>'Population 43133142'!BK53/'Population 43133142'!BL53</f>
        <v>#DIV/0!</v>
      </c>
      <c r="BJ51" s="108" t="e">
        <f>'Population 43133142'!BL53/'Population 43133142'!BM53</f>
        <v>#DIV/0!</v>
      </c>
      <c r="BK51" s="108" t="e">
        <f>'Population 43133142'!BM53/'Population 43133142'!BN53</f>
        <v>#DIV/0!</v>
      </c>
      <c r="BL51" s="108" t="e">
        <f>'Population 43133142'!BN53/'Population 43133142'!BO53</f>
        <v>#DIV/0!</v>
      </c>
      <c r="BM51" s="108" t="e">
        <f>'Population 43133142'!BO53/'Population 43133142'!BP53</f>
        <v>#DIV/0!</v>
      </c>
      <c r="BN51" s="108" t="e">
        <f>'Population 43133142'!BP53/'Population 43133142'!BQ53</f>
        <v>#DIV/0!</v>
      </c>
      <c r="BO51" s="108" t="e">
        <f>'Population 43133142'!BQ53/'Population 43133142'!BR53</f>
        <v>#DIV/0!</v>
      </c>
      <c r="BP51" s="108" t="e">
        <f>'Population 43133142'!BR53/'Population 43133142'!BS53</f>
        <v>#DIV/0!</v>
      </c>
      <c r="BQ51" s="108" t="e">
        <f>'Population 43133142'!BS53/'Population 43133142'!BT53</f>
        <v>#DIV/0!</v>
      </c>
      <c r="BR51" s="108" t="e">
        <f>'Population 43133142'!BT53/'Population 43133142'!BU53</f>
        <v>#DIV/0!</v>
      </c>
      <c r="BS51" s="108" t="e">
        <f>'Population 43133142'!BU53/'Population 43133142'!BV53</f>
        <v>#DIV/0!</v>
      </c>
    </row>
    <row r="52" spans="1:71" x14ac:dyDescent="0.2">
      <c r="A52" s="1" t="s">
        <v>24</v>
      </c>
      <c r="B52" s="108">
        <v>0.48129675810473815</v>
      </c>
      <c r="C52" s="108">
        <v>0.49354005167958659</v>
      </c>
      <c r="D52" s="108">
        <v>0.48831168831168831</v>
      </c>
      <c r="E52" s="108">
        <v>0.46753246753246752</v>
      </c>
      <c r="F52" s="108">
        <v>0.47249999999999998</v>
      </c>
      <c r="G52" s="108">
        <v>0.4699738903394256</v>
      </c>
      <c r="H52" s="108">
        <v>0.45144356955380577</v>
      </c>
      <c r="I52" s="108"/>
      <c r="J52" s="108"/>
      <c r="K52" s="108"/>
      <c r="L52" s="108"/>
      <c r="M52" s="108"/>
      <c r="N52" s="108"/>
      <c r="O52" s="108" t="e">
        <f>'Population 43133142'!Q54/'Population 43133142'!R54</f>
        <v>#DIV/0!</v>
      </c>
      <c r="P52" s="108" t="e">
        <f>'Population 43133142'!R54/'Population 43133142'!S54</f>
        <v>#DIV/0!</v>
      </c>
      <c r="Q52" s="108" t="e">
        <f>'Population 43133142'!S54/'Population 43133142'!T54</f>
        <v>#DIV/0!</v>
      </c>
      <c r="R52" s="108" t="e">
        <f>'Population 43133142'!T54/'Population 43133142'!U54</f>
        <v>#DIV/0!</v>
      </c>
      <c r="S52" s="108" t="e">
        <f>'Population 43133142'!U54/'Population 43133142'!V54</f>
        <v>#DIV/0!</v>
      </c>
      <c r="T52" s="108" t="e">
        <f>'Population 43133142'!V54/'Population 43133142'!W54</f>
        <v>#DIV/0!</v>
      </c>
      <c r="U52" s="108" t="e">
        <f>'Population 43133142'!W54/'Population 43133142'!X54</f>
        <v>#DIV/0!</v>
      </c>
      <c r="V52" s="108" t="e">
        <f>'Population 43133142'!X54/'Population 43133142'!Y54</f>
        <v>#DIV/0!</v>
      </c>
      <c r="W52" s="108" t="e">
        <f>'Population 43133142'!Y54/'Population 43133142'!Z54</f>
        <v>#DIV/0!</v>
      </c>
      <c r="X52" s="108" t="e">
        <f>'Population 43133142'!Z54/'Population 43133142'!AA54</f>
        <v>#DIV/0!</v>
      </c>
      <c r="Y52" s="108" t="e">
        <f>'Population 43133142'!AA54/'Population 43133142'!AB54</f>
        <v>#DIV/0!</v>
      </c>
      <c r="Z52" s="108" t="e">
        <f>'Population 43133142'!AB54/'Population 43133142'!AC54</f>
        <v>#DIV/0!</v>
      </c>
      <c r="AA52" s="108" t="e">
        <f>'Population 43133142'!AC54/'Population 43133142'!AD54</f>
        <v>#DIV/0!</v>
      </c>
      <c r="AB52" s="108" t="e">
        <f>'Population 43133142'!AD54/'Population 43133142'!AE54</f>
        <v>#DIV/0!</v>
      </c>
      <c r="AC52" s="108" t="e">
        <f>'Population 43133142'!AE54/'Population 43133142'!AF54</f>
        <v>#DIV/0!</v>
      </c>
      <c r="AD52" s="108" t="e">
        <f>'Population 43133142'!AF54/'Population 43133142'!AG54</f>
        <v>#DIV/0!</v>
      </c>
      <c r="AE52" s="108" t="e">
        <f>'Population 43133142'!AG54/'Population 43133142'!AH54</f>
        <v>#DIV/0!</v>
      </c>
      <c r="AF52" s="108" t="e">
        <f>'Population 43133142'!AH54/'Population 43133142'!AI54</f>
        <v>#DIV/0!</v>
      </c>
      <c r="AG52" s="108" t="e">
        <f>'Population 43133142'!AI54/'Population 43133142'!AJ54</f>
        <v>#DIV/0!</v>
      </c>
      <c r="AH52" s="108" t="e">
        <f>'Population 43133142'!AJ54/'Population 43133142'!AK54</f>
        <v>#DIV/0!</v>
      </c>
      <c r="AI52" s="108" t="e">
        <f>'Population 43133142'!AK54/'Population 43133142'!AL54</f>
        <v>#DIV/0!</v>
      </c>
      <c r="AJ52" s="108" t="e">
        <f>'Population 43133142'!AL54/'Population 43133142'!AM54</f>
        <v>#DIV/0!</v>
      </c>
      <c r="AK52" s="108" t="e">
        <f>'Population 43133142'!AM54/'Population 43133142'!AN54</f>
        <v>#DIV/0!</v>
      </c>
      <c r="AL52" s="108" t="e">
        <f>'Population 43133142'!AN54/'Population 43133142'!AO54</f>
        <v>#DIV/0!</v>
      </c>
      <c r="AM52" s="108" t="e">
        <f>'Population 43133142'!AO54/'Population 43133142'!AP54</f>
        <v>#DIV/0!</v>
      </c>
      <c r="AN52" s="108" t="e">
        <f>'Population 43133142'!AP54/'Population 43133142'!AQ54</f>
        <v>#DIV/0!</v>
      </c>
      <c r="AO52" s="108" t="e">
        <f>'Population 43133142'!AQ54/'Population 43133142'!AR54</f>
        <v>#DIV/0!</v>
      </c>
      <c r="AP52" s="108" t="e">
        <f>'Population 43133142'!AR54/'Population 43133142'!AS54</f>
        <v>#DIV/0!</v>
      </c>
      <c r="AQ52" s="108" t="e">
        <f>'Population 43133142'!AS54/'Population 43133142'!AT54</f>
        <v>#DIV/0!</v>
      </c>
      <c r="AR52" s="108" t="e">
        <f>'Population 43133142'!AT54/'Population 43133142'!AU54</f>
        <v>#DIV/0!</v>
      </c>
      <c r="AS52" s="108" t="e">
        <f>'Population 43133142'!AU54/'Population 43133142'!AV54</f>
        <v>#DIV/0!</v>
      </c>
      <c r="AT52" s="108" t="e">
        <f>'Population 43133142'!AV54/'Population 43133142'!AW54</f>
        <v>#DIV/0!</v>
      </c>
      <c r="AU52" s="108" t="e">
        <f>'Population 43133142'!AW54/'Population 43133142'!AX54</f>
        <v>#DIV/0!</v>
      </c>
      <c r="AV52" s="108" t="e">
        <f>'Population 43133142'!AX54/'Population 43133142'!AY54</f>
        <v>#DIV/0!</v>
      </c>
      <c r="AW52" s="108" t="e">
        <f>'Population 43133142'!AY54/'Population 43133142'!AZ54</f>
        <v>#DIV/0!</v>
      </c>
      <c r="AX52" s="108" t="e">
        <f>'Population 43133142'!AZ54/'Population 43133142'!BA54</f>
        <v>#DIV/0!</v>
      </c>
      <c r="AY52" s="108" t="e">
        <f>'Population 43133142'!BA54/'Population 43133142'!BB54</f>
        <v>#DIV/0!</v>
      </c>
      <c r="AZ52" s="108" t="e">
        <f>'Population 43133142'!BB54/'Population 43133142'!BC54</f>
        <v>#DIV/0!</v>
      </c>
      <c r="BA52" s="108" t="e">
        <f>'Population 43133142'!BC54/'Population 43133142'!BD54</f>
        <v>#DIV/0!</v>
      </c>
      <c r="BB52" s="108" t="e">
        <f>'Population 43133142'!BD54/'Population 43133142'!BE54</f>
        <v>#DIV/0!</v>
      </c>
      <c r="BC52" s="108" t="e">
        <f>'Population 43133142'!BE54/'Population 43133142'!BF54</f>
        <v>#DIV/0!</v>
      </c>
      <c r="BD52" s="108" t="e">
        <f>'Population 43133142'!BF54/'Population 43133142'!BG54</f>
        <v>#DIV/0!</v>
      </c>
      <c r="BE52" s="108" t="e">
        <f>'Population 43133142'!BG54/'Population 43133142'!BH54</f>
        <v>#DIV/0!</v>
      </c>
      <c r="BF52" s="108" t="e">
        <f>'Population 43133142'!BH54/'Population 43133142'!BI54</f>
        <v>#DIV/0!</v>
      </c>
      <c r="BG52" s="108" t="e">
        <f>'Population 43133142'!BI54/'Population 43133142'!BJ54</f>
        <v>#DIV/0!</v>
      </c>
      <c r="BH52" s="108" t="e">
        <f>'Population 43133142'!BJ54/'Population 43133142'!BK54</f>
        <v>#DIV/0!</v>
      </c>
      <c r="BI52" s="108" t="e">
        <f>'Population 43133142'!BK54/'Population 43133142'!BL54</f>
        <v>#DIV/0!</v>
      </c>
      <c r="BJ52" s="108" t="e">
        <f>'Population 43133142'!BL54/'Population 43133142'!BM54</f>
        <v>#DIV/0!</v>
      </c>
      <c r="BK52" s="108" t="e">
        <f>'Population 43133142'!BM54/'Population 43133142'!BN54</f>
        <v>#DIV/0!</v>
      </c>
      <c r="BL52" s="108" t="e">
        <f>'Population 43133142'!BN54/'Population 43133142'!BO54</f>
        <v>#DIV/0!</v>
      </c>
      <c r="BM52" s="108" t="e">
        <f>'Population 43133142'!BO54/'Population 43133142'!BP54</f>
        <v>#DIV/0!</v>
      </c>
      <c r="BN52" s="108" t="e">
        <f>'Population 43133142'!BP54/'Population 43133142'!BQ54</f>
        <v>#DIV/0!</v>
      </c>
      <c r="BO52" s="108" t="e">
        <f>'Population 43133142'!BQ54/'Population 43133142'!BR54</f>
        <v>#DIV/0!</v>
      </c>
      <c r="BP52" s="108" t="e">
        <f>'Population 43133142'!BR54/'Population 43133142'!BS54</f>
        <v>#DIV/0!</v>
      </c>
      <c r="BQ52" s="108" t="e">
        <f>'Population 43133142'!BS54/'Population 43133142'!BT54</f>
        <v>#DIV/0!</v>
      </c>
      <c r="BR52" s="108" t="e">
        <f>'Population 43133142'!BT54/'Population 43133142'!BU54</f>
        <v>#DIV/0!</v>
      </c>
      <c r="BS52" s="108" t="e">
        <f>'Population 43133142'!BU54/'Population 43133142'!BV54</f>
        <v>#DIV/0!</v>
      </c>
    </row>
    <row r="53" spans="1:71" x14ac:dyDescent="0.2">
      <c r="A53" s="1" t="s">
        <v>25</v>
      </c>
      <c r="B53" s="108">
        <v>0.28623188405797101</v>
      </c>
      <c r="C53" s="108">
        <v>0.28623188405797101</v>
      </c>
      <c r="D53" s="108">
        <v>0.3037037037037037</v>
      </c>
      <c r="E53" s="108">
        <v>0.3</v>
      </c>
      <c r="F53" s="108">
        <v>0.32490974729241878</v>
      </c>
      <c r="G53" s="108">
        <v>0.3321917808219178</v>
      </c>
      <c r="H53" s="108">
        <v>0.3595890410958904</v>
      </c>
      <c r="I53" s="108"/>
      <c r="J53" s="108"/>
      <c r="K53" s="108"/>
      <c r="L53" s="108"/>
      <c r="M53" s="108"/>
      <c r="N53" s="108"/>
      <c r="O53" s="108" t="e">
        <f>'Population 43133142'!Q55/'Population 43133142'!R55</f>
        <v>#DIV/0!</v>
      </c>
      <c r="P53" s="108" t="e">
        <f>'Population 43133142'!R55/'Population 43133142'!S55</f>
        <v>#DIV/0!</v>
      </c>
      <c r="Q53" s="108" t="e">
        <f>'Population 43133142'!S55/'Population 43133142'!T55</f>
        <v>#DIV/0!</v>
      </c>
      <c r="R53" s="108" t="e">
        <f>'Population 43133142'!T55/'Population 43133142'!U55</f>
        <v>#DIV/0!</v>
      </c>
      <c r="S53" s="108" t="e">
        <f>'Population 43133142'!U55/'Population 43133142'!V55</f>
        <v>#DIV/0!</v>
      </c>
      <c r="T53" s="108" t="e">
        <f>'Population 43133142'!V55/'Population 43133142'!W55</f>
        <v>#DIV/0!</v>
      </c>
      <c r="U53" s="108" t="e">
        <f>'Population 43133142'!W55/'Population 43133142'!X55</f>
        <v>#DIV/0!</v>
      </c>
      <c r="V53" s="108" t="e">
        <f>'Population 43133142'!X55/'Population 43133142'!Y55</f>
        <v>#DIV/0!</v>
      </c>
      <c r="W53" s="108" t="e">
        <f>'Population 43133142'!Y55/'Population 43133142'!Z55</f>
        <v>#DIV/0!</v>
      </c>
      <c r="X53" s="108" t="e">
        <f>'Population 43133142'!Z55/'Population 43133142'!AA55</f>
        <v>#DIV/0!</v>
      </c>
      <c r="Y53" s="108" t="e">
        <f>'Population 43133142'!AA55/'Population 43133142'!AB55</f>
        <v>#DIV/0!</v>
      </c>
      <c r="Z53" s="108" t="e">
        <f>'Population 43133142'!AB55/'Population 43133142'!AC55</f>
        <v>#DIV/0!</v>
      </c>
      <c r="AA53" s="108" t="e">
        <f>'Population 43133142'!AC55/'Population 43133142'!AD55</f>
        <v>#DIV/0!</v>
      </c>
      <c r="AB53" s="108" t="e">
        <f>'Population 43133142'!AD55/'Population 43133142'!AE55</f>
        <v>#DIV/0!</v>
      </c>
      <c r="AC53" s="108" t="e">
        <f>'Population 43133142'!AE55/'Population 43133142'!AF55</f>
        <v>#DIV/0!</v>
      </c>
      <c r="AD53" s="108" t="e">
        <f>'Population 43133142'!AF55/'Population 43133142'!AG55</f>
        <v>#DIV/0!</v>
      </c>
      <c r="AE53" s="108" t="e">
        <f>'Population 43133142'!AG55/'Population 43133142'!AH55</f>
        <v>#DIV/0!</v>
      </c>
      <c r="AF53" s="108" t="e">
        <f>'Population 43133142'!AH55/'Population 43133142'!AI55</f>
        <v>#DIV/0!</v>
      </c>
      <c r="AG53" s="108" t="e">
        <f>'Population 43133142'!AI55/'Population 43133142'!AJ55</f>
        <v>#DIV/0!</v>
      </c>
      <c r="AH53" s="108" t="e">
        <f>'Population 43133142'!AJ55/'Population 43133142'!AK55</f>
        <v>#DIV/0!</v>
      </c>
      <c r="AI53" s="108" t="e">
        <f>'Population 43133142'!AK55/'Population 43133142'!AL55</f>
        <v>#DIV/0!</v>
      </c>
      <c r="AJ53" s="108" t="e">
        <f>'Population 43133142'!AL55/'Population 43133142'!AM55</f>
        <v>#DIV/0!</v>
      </c>
      <c r="AK53" s="108" t="e">
        <f>'Population 43133142'!AM55/'Population 43133142'!AN55</f>
        <v>#DIV/0!</v>
      </c>
      <c r="AL53" s="108" t="e">
        <f>'Population 43133142'!AN55/'Population 43133142'!AO55</f>
        <v>#DIV/0!</v>
      </c>
      <c r="AM53" s="108" t="e">
        <f>'Population 43133142'!AO55/'Population 43133142'!AP55</f>
        <v>#DIV/0!</v>
      </c>
      <c r="AN53" s="108" t="e">
        <f>'Population 43133142'!AP55/'Population 43133142'!AQ55</f>
        <v>#DIV/0!</v>
      </c>
      <c r="AO53" s="108" t="e">
        <f>'Population 43133142'!AQ55/'Population 43133142'!AR55</f>
        <v>#DIV/0!</v>
      </c>
      <c r="AP53" s="108" t="e">
        <f>'Population 43133142'!AR55/'Population 43133142'!AS55</f>
        <v>#DIV/0!</v>
      </c>
      <c r="AQ53" s="108" t="e">
        <f>'Population 43133142'!AS55/'Population 43133142'!AT55</f>
        <v>#DIV/0!</v>
      </c>
      <c r="AR53" s="108" t="e">
        <f>'Population 43133142'!AT55/'Population 43133142'!AU55</f>
        <v>#DIV/0!</v>
      </c>
      <c r="AS53" s="108" t="e">
        <f>'Population 43133142'!AU55/'Population 43133142'!AV55</f>
        <v>#DIV/0!</v>
      </c>
      <c r="AT53" s="108" t="e">
        <f>'Population 43133142'!AV55/'Population 43133142'!AW55</f>
        <v>#DIV/0!</v>
      </c>
      <c r="AU53" s="108" t="e">
        <f>'Population 43133142'!AW55/'Population 43133142'!AX55</f>
        <v>#DIV/0!</v>
      </c>
      <c r="AV53" s="108" t="e">
        <f>'Population 43133142'!AX55/'Population 43133142'!AY55</f>
        <v>#DIV/0!</v>
      </c>
      <c r="AW53" s="108" t="e">
        <f>'Population 43133142'!AY55/'Population 43133142'!AZ55</f>
        <v>#DIV/0!</v>
      </c>
      <c r="AX53" s="108" t="e">
        <f>'Population 43133142'!AZ55/'Population 43133142'!BA55</f>
        <v>#DIV/0!</v>
      </c>
      <c r="AY53" s="108" t="e">
        <f>'Population 43133142'!BA55/'Population 43133142'!BB55</f>
        <v>#DIV/0!</v>
      </c>
      <c r="AZ53" s="108" t="e">
        <f>'Population 43133142'!BB55/'Population 43133142'!BC55</f>
        <v>#DIV/0!</v>
      </c>
      <c r="BA53" s="108" t="e">
        <f>'Population 43133142'!BC55/'Population 43133142'!BD55</f>
        <v>#DIV/0!</v>
      </c>
      <c r="BB53" s="108" t="e">
        <f>'Population 43133142'!BD55/'Population 43133142'!BE55</f>
        <v>#DIV/0!</v>
      </c>
      <c r="BC53" s="108" t="e">
        <f>'Population 43133142'!BE55/'Population 43133142'!BF55</f>
        <v>#DIV/0!</v>
      </c>
      <c r="BD53" s="108" t="e">
        <f>'Population 43133142'!BF55/'Population 43133142'!BG55</f>
        <v>#DIV/0!</v>
      </c>
      <c r="BE53" s="108" t="e">
        <f>'Population 43133142'!BG55/'Population 43133142'!BH55</f>
        <v>#DIV/0!</v>
      </c>
      <c r="BF53" s="108" t="e">
        <f>'Population 43133142'!BH55/'Population 43133142'!BI55</f>
        <v>#DIV/0!</v>
      </c>
      <c r="BG53" s="108" t="e">
        <f>'Population 43133142'!BI55/'Population 43133142'!BJ55</f>
        <v>#DIV/0!</v>
      </c>
      <c r="BH53" s="108" t="e">
        <f>'Population 43133142'!BJ55/'Population 43133142'!BK55</f>
        <v>#DIV/0!</v>
      </c>
      <c r="BI53" s="108" t="e">
        <f>'Population 43133142'!BK55/'Population 43133142'!BL55</f>
        <v>#DIV/0!</v>
      </c>
      <c r="BJ53" s="108" t="e">
        <f>'Population 43133142'!BL55/'Population 43133142'!BM55</f>
        <v>#DIV/0!</v>
      </c>
      <c r="BK53" s="108" t="e">
        <f>'Population 43133142'!BM55/'Population 43133142'!BN55</f>
        <v>#DIV/0!</v>
      </c>
      <c r="BL53" s="108" t="e">
        <f>'Population 43133142'!BN55/'Population 43133142'!BO55</f>
        <v>#DIV/0!</v>
      </c>
      <c r="BM53" s="108" t="e">
        <f>'Population 43133142'!BO55/'Population 43133142'!BP55</f>
        <v>#DIV/0!</v>
      </c>
      <c r="BN53" s="108" t="e">
        <f>'Population 43133142'!BP55/'Population 43133142'!BQ55</f>
        <v>#DIV/0!</v>
      </c>
      <c r="BO53" s="108" t="e">
        <f>'Population 43133142'!BQ55/'Population 43133142'!BR55</f>
        <v>#DIV/0!</v>
      </c>
      <c r="BP53" s="108" t="e">
        <f>'Population 43133142'!BR55/'Population 43133142'!BS55</f>
        <v>#DIV/0!</v>
      </c>
      <c r="BQ53" s="108" t="e">
        <f>'Population 43133142'!BS55/'Population 43133142'!BT55</f>
        <v>#DIV/0!</v>
      </c>
      <c r="BR53" s="108" t="e">
        <f>'Population 43133142'!BT55/'Population 43133142'!BU55</f>
        <v>#DIV/0!</v>
      </c>
      <c r="BS53" s="108" t="e">
        <f>'Population 43133142'!BU55/'Population 43133142'!BV55</f>
        <v>#DIV/0!</v>
      </c>
    </row>
    <row r="54" spans="1:71" x14ac:dyDescent="0.2">
      <c r="A54" s="1" t="s">
        <v>27</v>
      </c>
      <c r="B54" s="108">
        <v>0.43538767395626243</v>
      </c>
      <c r="C54" s="108">
        <v>0.42800788954635111</v>
      </c>
      <c r="D54" s="108">
        <v>0.419921875</v>
      </c>
      <c r="E54" s="108">
        <v>0.42441860465116277</v>
      </c>
      <c r="F54" s="108">
        <v>0.41776937618147447</v>
      </c>
      <c r="G54" s="108">
        <v>0.40719696969696972</v>
      </c>
      <c r="H54" s="108">
        <v>0.3867924528301887</v>
      </c>
      <c r="I54" s="108"/>
      <c r="J54" s="108"/>
      <c r="K54" s="108"/>
      <c r="L54" s="108"/>
      <c r="M54" s="108"/>
      <c r="N54" s="108"/>
      <c r="O54" s="108" t="e">
        <f>'Population 43133142'!Q56/'Population 43133142'!R56</f>
        <v>#DIV/0!</v>
      </c>
      <c r="P54" s="108" t="e">
        <f>'Population 43133142'!R56/'Population 43133142'!S56</f>
        <v>#DIV/0!</v>
      </c>
      <c r="Q54" s="108" t="e">
        <f>'Population 43133142'!S56/'Population 43133142'!T56</f>
        <v>#DIV/0!</v>
      </c>
      <c r="R54" s="108" t="e">
        <f>'Population 43133142'!T56/'Population 43133142'!U56</f>
        <v>#DIV/0!</v>
      </c>
      <c r="S54" s="108" t="e">
        <f>'Population 43133142'!U56/'Population 43133142'!V56</f>
        <v>#DIV/0!</v>
      </c>
      <c r="T54" s="108" t="e">
        <f>'Population 43133142'!V56/'Population 43133142'!W56</f>
        <v>#DIV/0!</v>
      </c>
      <c r="U54" s="108" t="e">
        <f>'Population 43133142'!W56/'Population 43133142'!X56</f>
        <v>#DIV/0!</v>
      </c>
      <c r="V54" s="108" t="e">
        <f>'Population 43133142'!X56/'Population 43133142'!Y56</f>
        <v>#DIV/0!</v>
      </c>
      <c r="W54" s="108" t="e">
        <f>'Population 43133142'!Y56/'Population 43133142'!Z56</f>
        <v>#DIV/0!</v>
      </c>
      <c r="X54" s="108" t="e">
        <f>'Population 43133142'!Z56/'Population 43133142'!AA56</f>
        <v>#DIV/0!</v>
      </c>
      <c r="Y54" s="108" t="e">
        <f>'Population 43133142'!AA56/'Population 43133142'!AB56</f>
        <v>#DIV/0!</v>
      </c>
      <c r="Z54" s="108" t="e">
        <f>'Population 43133142'!AB56/'Population 43133142'!AC56</f>
        <v>#DIV/0!</v>
      </c>
      <c r="AA54" s="108" t="e">
        <f>'Population 43133142'!AC56/'Population 43133142'!AD56</f>
        <v>#DIV/0!</v>
      </c>
      <c r="AB54" s="108" t="e">
        <f>'Population 43133142'!AD56/'Population 43133142'!AE56</f>
        <v>#DIV/0!</v>
      </c>
      <c r="AC54" s="108" t="e">
        <f>'Population 43133142'!AE56/'Population 43133142'!AF56</f>
        <v>#DIV/0!</v>
      </c>
      <c r="AD54" s="108" t="e">
        <f>'Population 43133142'!AF56/'Population 43133142'!AG56</f>
        <v>#DIV/0!</v>
      </c>
      <c r="AE54" s="108" t="e">
        <f>'Population 43133142'!AG56/'Population 43133142'!AH56</f>
        <v>#DIV/0!</v>
      </c>
      <c r="AF54" s="108" t="e">
        <f>'Population 43133142'!AH56/'Population 43133142'!AI56</f>
        <v>#DIV/0!</v>
      </c>
      <c r="AG54" s="108" t="e">
        <f>'Population 43133142'!AI56/'Population 43133142'!AJ56</f>
        <v>#DIV/0!</v>
      </c>
      <c r="AH54" s="108" t="e">
        <f>'Population 43133142'!AJ56/'Population 43133142'!AK56</f>
        <v>#DIV/0!</v>
      </c>
      <c r="AI54" s="108" t="e">
        <f>'Population 43133142'!AK56/'Population 43133142'!AL56</f>
        <v>#DIV/0!</v>
      </c>
      <c r="AJ54" s="108" t="e">
        <f>'Population 43133142'!AL56/'Population 43133142'!AM56</f>
        <v>#DIV/0!</v>
      </c>
      <c r="AK54" s="108" t="e">
        <f>'Population 43133142'!AM56/'Population 43133142'!AN56</f>
        <v>#DIV/0!</v>
      </c>
      <c r="AL54" s="108" t="e">
        <f>'Population 43133142'!AN56/'Population 43133142'!AO56</f>
        <v>#DIV/0!</v>
      </c>
      <c r="AM54" s="108" t="e">
        <f>'Population 43133142'!AO56/'Population 43133142'!AP56</f>
        <v>#DIV/0!</v>
      </c>
      <c r="AN54" s="108" t="e">
        <f>'Population 43133142'!AP56/'Population 43133142'!AQ56</f>
        <v>#DIV/0!</v>
      </c>
      <c r="AO54" s="108" t="e">
        <f>'Population 43133142'!AQ56/'Population 43133142'!AR56</f>
        <v>#DIV/0!</v>
      </c>
      <c r="AP54" s="108" t="e">
        <f>'Population 43133142'!AR56/'Population 43133142'!AS56</f>
        <v>#DIV/0!</v>
      </c>
      <c r="AQ54" s="108" t="e">
        <f>'Population 43133142'!AS56/'Population 43133142'!AT56</f>
        <v>#DIV/0!</v>
      </c>
      <c r="AR54" s="108" t="e">
        <f>'Population 43133142'!AT56/'Population 43133142'!AU56</f>
        <v>#DIV/0!</v>
      </c>
      <c r="AS54" s="108" t="e">
        <f>'Population 43133142'!AU56/'Population 43133142'!AV56</f>
        <v>#DIV/0!</v>
      </c>
      <c r="AT54" s="108" t="e">
        <f>'Population 43133142'!AV56/'Population 43133142'!AW56</f>
        <v>#DIV/0!</v>
      </c>
      <c r="AU54" s="108" t="e">
        <f>'Population 43133142'!AW56/'Population 43133142'!AX56</f>
        <v>#DIV/0!</v>
      </c>
      <c r="AV54" s="108" t="e">
        <f>'Population 43133142'!AX56/'Population 43133142'!AY56</f>
        <v>#DIV/0!</v>
      </c>
      <c r="AW54" s="108" t="e">
        <f>'Population 43133142'!AY56/'Population 43133142'!AZ56</f>
        <v>#DIV/0!</v>
      </c>
      <c r="AX54" s="108" t="e">
        <f>'Population 43133142'!AZ56/'Population 43133142'!BA56</f>
        <v>#DIV/0!</v>
      </c>
      <c r="AY54" s="108" t="e">
        <f>'Population 43133142'!BA56/'Population 43133142'!BB56</f>
        <v>#DIV/0!</v>
      </c>
      <c r="AZ54" s="108" t="e">
        <f>'Population 43133142'!BB56/'Population 43133142'!BC56</f>
        <v>#DIV/0!</v>
      </c>
      <c r="BA54" s="108" t="e">
        <f>'Population 43133142'!BC56/'Population 43133142'!BD56</f>
        <v>#DIV/0!</v>
      </c>
      <c r="BB54" s="108" t="e">
        <f>'Population 43133142'!BD56/'Population 43133142'!BE56</f>
        <v>#DIV/0!</v>
      </c>
      <c r="BC54" s="108" t="e">
        <f>'Population 43133142'!BE56/'Population 43133142'!BF56</f>
        <v>#DIV/0!</v>
      </c>
      <c r="BD54" s="108" t="e">
        <f>'Population 43133142'!BF56/'Population 43133142'!BG56</f>
        <v>#DIV/0!</v>
      </c>
      <c r="BE54" s="108" t="e">
        <f>'Population 43133142'!BG56/'Population 43133142'!BH56</f>
        <v>#DIV/0!</v>
      </c>
      <c r="BF54" s="108" t="e">
        <f>'Population 43133142'!BH56/'Population 43133142'!BI56</f>
        <v>#DIV/0!</v>
      </c>
      <c r="BG54" s="108" t="e">
        <f>'Population 43133142'!BI56/'Population 43133142'!BJ56</f>
        <v>#DIV/0!</v>
      </c>
      <c r="BH54" s="108" t="e">
        <f>'Population 43133142'!BJ56/'Population 43133142'!BK56</f>
        <v>#DIV/0!</v>
      </c>
      <c r="BI54" s="108" t="e">
        <f>'Population 43133142'!BK56/'Population 43133142'!BL56</f>
        <v>#DIV/0!</v>
      </c>
      <c r="BJ54" s="108" t="e">
        <f>'Population 43133142'!BL56/'Population 43133142'!BM56</f>
        <v>#DIV/0!</v>
      </c>
      <c r="BK54" s="108" t="e">
        <f>'Population 43133142'!BM56/'Population 43133142'!BN56</f>
        <v>#DIV/0!</v>
      </c>
      <c r="BL54" s="108" t="e">
        <f>'Population 43133142'!BN56/'Population 43133142'!BO56</f>
        <v>#DIV/0!</v>
      </c>
      <c r="BM54" s="108" t="e">
        <f>'Population 43133142'!BO56/'Population 43133142'!BP56</f>
        <v>#DIV/0!</v>
      </c>
      <c r="BN54" s="108" t="e">
        <f>'Population 43133142'!BP56/'Population 43133142'!BQ56</f>
        <v>#DIV/0!</v>
      </c>
      <c r="BO54" s="108" t="e">
        <f>'Population 43133142'!BQ56/'Population 43133142'!BR56</f>
        <v>#DIV/0!</v>
      </c>
      <c r="BP54" s="108" t="e">
        <f>'Population 43133142'!BR56/'Population 43133142'!BS56</f>
        <v>#DIV/0!</v>
      </c>
      <c r="BQ54" s="108" t="e">
        <f>'Population 43133142'!BS56/'Population 43133142'!BT56</f>
        <v>#DIV/0!</v>
      </c>
      <c r="BR54" s="108" t="e">
        <f>'Population 43133142'!BT56/'Population 43133142'!BU56</f>
        <v>#DIV/0!</v>
      </c>
      <c r="BS54" s="108" t="e">
        <f>'Population 43133142'!BU56/'Population 43133142'!BV56</f>
        <v>#DIV/0!</v>
      </c>
    </row>
    <row r="55" spans="1:71" x14ac:dyDescent="0.2">
      <c r="A55" s="1" t="s">
        <v>30</v>
      </c>
      <c r="B55" s="108">
        <v>0.54794520547945202</v>
      </c>
      <c r="C55" s="108">
        <v>0.53642384105960261</v>
      </c>
      <c r="D55" s="108">
        <v>0.57823129251700678</v>
      </c>
      <c r="E55" s="108">
        <v>0.55414012738853502</v>
      </c>
      <c r="F55" s="108">
        <v>0.55000000000000004</v>
      </c>
      <c r="G55" s="108">
        <v>0.52631578947368418</v>
      </c>
      <c r="H55" s="108">
        <v>0.54666666666666663</v>
      </c>
      <c r="I55" s="108"/>
      <c r="J55" s="108"/>
      <c r="K55" s="108"/>
      <c r="L55" s="108"/>
      <c r="M55" s="108"/>
      <c r="N55" s="108"/>
      <c r="O55" s="108" t="e">
        <f>'Population 43133142'!Q57/'Population 43133142'!R57</f>
        <v>#DIV/0!</v>
      </c>
      <c r="P55" s="108" t="e">
        <f>'Population 43133142'!R57/'Population 43133142'!S57</f>
        <v>#DIV/0!</v>
      </c>
      <c r="Q55" s="108" t="e">
        <f>'Population 43133142'!S57/'Population 43133142'!T57</f>
        <v>#DIV/0!</v>
      </c>
      <c r="R55" s="108" t="e">
        <f>'Population 43133142'!T57/'Population 43133142'!U57</f>
        <v>#DIV/0!</v>
      </c>
      <c r="S55" s="108" t="e">
        <f>'Population 43133142'!U57/'Population 43133142'!V57</f>
        <v>#DIV/0!</v>
      </c>
      <c r="T55" s="108" t="e">
        <f>'Population 43133142'!V57/'Population 43133142'!W57</f>
        <v>#DIV/0!</v>
      </c>
      <c r="U55" s="108" t="e">
        <f>'Population 43133142'!W57/'Population 43133142'!X57</f>
        <v>#DIV/0!</v>
      </c>
      <c r="V55" s="108" t="e">
        <f>'Population 43133142'!X57/'Population 43133142'!Y57</f>
        <v>#DIV/0!</v>
      </c>
      <c r="W55" s="108" t="e">
        <f>'Population 43133142'!Y57/'Population 43133142'!Z57</f>
        <v>#DIV/0!</v>
      </c>
      <c r="X55" s="108" t="e">
        <f>'Population 43133142'!Z57/'Population 43133142'!AA57</f>
        <v>#DIV/0!</v>
      </c>
      <c r="Y55" s="108" t="e">
        <f>'Population 43133142'!AA57/'Population 43133142'!AB57</f>
        <v>#DIV/0!</v>
      </c>
      <c r="Z55" s="108" t="e">
        <f>'Population 43133142'!AB57/'Population 43133142'!AC57</f>
        <v>#DIV/0!</v>
      </c>
      <c r="AA55" s="108" t="e">
        <f>'Population 43133142'!AC57/'Population 43133142'!AD57</f>
        <v>#DIV/0!</v>
      </c>
      <c r="AB55" s="108" t="e">
        <f>'Population 43133142'!AD57/'Population 43133142'!AE57</f>
        <v>#DIV/0!</v>
      </c>
      <c r="AC55" s="108" t="e">
        <f>'Population 43133142'!AE57/'Population 43133142'!AF57</f>
        <v>#DIV/0!</v>
      </c>
      <c r="AD55" s="108" t="e">
        <f>'Population 43133142'!AF57/'Population 43133142'!AG57</f>
        <v>#DIV/0!</v>
      </c>
      <c r="AE55" s="108" t="e">
        <f>'Population 43133142'!AG57/'Population 43133142'!AH57</f>
        <v>#DIV/0!</v>
      </c>
      <c r="AF55" s="108" t="e">
        <f>'Population 43133142'!AH57/'Population 43133142'!AI57</f>
        <v>#DIV/0!</v>
      </c>
      <c r="AG55" s="108" t="e">
        <f>'Population 43133142'!AI57/'Population 43133142'!AJ57</f>
        <v>#DIV/0!</v>
      </c>
      <c r="AH55" s="108" t="e">
        <f>'Population 43133142'!AJ57/'Population 43133142'!AK57</f>
        <v>#DIV/0!</v>
      </c>
      <c r="AI55" s="108" t="e">
        <f>'Population 43133142'!AK57/'Population 43133142'!AL57</f>
        <v>#DIV/0!</v>
      </c>
      <c r="AJ55" s="108" t="e">
        <f>'Population 43133142'!AL57/'Population 43133142'!AM57</f>
        <v>#DIV/0!</v>
      </c>
      <c r="AK55" s="108" t="e">
        <f>'Population 43133142'!AM57/'Population 43133142'!AN57</f>
        <v>#DIV/0!</v>
      </c>
      <c r="AL55" s="108" t="e">
        <f>'Population 43133142'!AN57/'Population 43133142'!AO57</f>
        <v>#DIV/0!</v>
      </c>
      <c r="AM55" s="108" t="e">
        <f>'Population 43133142'!AO57/'Population 43133142'!AP57</f>
        <v>#DIV/0!</v>
      </c>
      <c r="AN55" s="108" t="e">
        <f>'Population 43133142'!AP57/'Population 43133142'!AQ57</f>
        <v>#DIV/0!</v>
      </c>
      <c r="AO55" s="108" t="e">
        <f>'Population 43133142'!AQ57/'Population 43133142'!AR57</f>
        <v>#DIV/0!</v>
      </c>
      <c r="AP55" s="108" t="e">
        <f>'Population 43133142'!AR57/'Population 43133142'!AS57</f>
        <v>#DIV/0!</v>
      </c>
      <c r="AQ55" s="108" t="e">
        <f>'Population 43133142'!AS57/'Population 43133142'!AT57</f>
        <v>#DIV/0!</v>
      </c>
      <c r="AR55" s="108" t="e">
        <f>'Population 43133142'!AT57/'Population 43133142'!AU57</f>
        <v>#DIV/0!</v>
      </c>
      <c r="AS55" s="108" t="e">
        <f>'Population 43133142'!AU57/'Population 43133142'!AV57</f>
        <v>#DIV/0!</v>
      </c>
      <c r="AT55" s="108" t="e">
        <f>'Population 43133142'!AV57/'Population 43133142'!AW57</f>
        <v>#DIV/0!</v>
      </c>
      <c r="AU55" s="108" t="e">
        <f>'Population 43133142'!AW57/'Population 43133142'!AX57</f>
        <v>#DIV/0!</v>
      </c>
      <c r="AV55" s="108" t="e">
        <f>'Population 43133142'!AX57/'Population 43133142'!AY57</f>
        <v>#DIV/0!</v>
      </c>
      <c r="AW55" s="108" t="e">
        <f>'Population 43133142'!AY57/'Population 43133142'!AZ57</f>
        <v>#DIV/0!</v>
      </c>
      <c r="AX55" s="108" t="e">
        <f>'Population 43133142'!AZ57/'Population 43133142'!BA57</f>
        <v>#DIV/0!</v>
      </c>
      <c r="AY55" s="108" t="e">
        <f>'Population 43133142'!BA57/'Population 43133142'!BB57</f>
        <v>#DIV/0!</v>
      </c>
      <c r="AZ55" s="108" t="e">
        <f>'Population 43133142'!BB57/'Population 43133142'!BC57</f>
        <v>#DIV/0!</v>
      </c>
      <c r="BA55" s="108" t="e">
        <f>'Population 43133142'!BC57/'Population 43133142'!BD57</f>
        <v>#DIV/0!</v>
      </c>
      <c r="BB55" s="108" t="e">
        <f>'Population 43133142'!BD57/'Population 43133142'!BE57</f>
        <v>#DIV/0!</v>
      </c>
      <c r="BC55" s="108" t="e">
        <f>'Population 43133142'!BE57/'Population 43133142'!BF57</f>
        <v>#DIV/0!</v>
      </c>
      <c r="BD55" s="108" t="e">
        <f>'Population 43133142'!BF57/'Population 43133142'!BG57</f>
        <v>#DIV/0!</v>
      </c>
      <c r="BE55" s="108" t="e">
        <f>'Population 43133142'!BG57/'Population 43133142'!BH57</f>
        <v>#DIV/0!</v>
      </c>
      <c r="BF55" s="108" t="e">
        <f>'Population 43133142'!BH57/'Population 43133142'!BI57</f>
        <v>#DIV/0!</v>
      </c>
      <c r="BG55" s="108" t="e">
        <f>'Population 43133142'!BI57/'Population 43133142'!BJ57</f>
        <v>#DIV/0!</v>
      </c>
      <c r="BH55" s="108" t="e">
        <f>'Population 43133142'!BJ57/'Population 43133142'!BK57</f>
        <v>#DIV/0!</v>
      </c>
      <c r="BI55" s="108" t="e">
        <f>'Population 43133142'!BK57/'Population 43133142'!BL57</f>
        <v>#DIV/0!</v>
      </c>
      <c r="BJ55" s="108" t="e">
        <f>'Population 43133142'!BL57/'Population 43133142'!BM57</f>
        <v>#DIV/0!</v>
      </c>
      <c r="BK55" s="108" t="e">
        <f>'Population 43133142'!BM57/'Population 43133142'!BN57</f>
        <v>#DIV/0!</v>
      </c>
      <c r="BL55" s="108" t="e">
        <f>'Population 43133142'!BN57/'Population 43133142'!BO57</f>
        <v>#DIV/0!</v>
      </c>
      <c r="BM55" s="108" t="e">
        <f>'Population 43133142'!BO57/'Population 43133142'!BP57</f>
        <v>#DIV/0!</v>
      </c>
      <c r="BN55" s="108" t="e">
        <f>'Population 43133142'!BP57/'Population 43133142'!BQ57</f>
        <v>#DIV/0!</v>
      </c>
      <c r="BO55" s="108" t="e">
        <f>'Population 43133142'!BQ57/'Population 43133142'!BR57</f>
        <v>#DIV/0!</v>
      </c>
      <c r="BP55" s="108" t="e">
        <f>'Population 43133142'!BR57/'Population 43133142'!BS57</f>
        <v>#DIV/0!</v>
      </c>
      <c r="BQ55" s="108" t="e">
        <f>'Population 43133142'!BS57/'Population 43133142'!BT57</f>
        <v>#DIV/0!</v>
      </c>
      <c r="BR55" s="108" t="e">
        <f>'Population 43133142'!BT57/'Population 43133142'!BU57</f>
        <v>#DIV/0!</v>
      </c>
      <c r="BS55" s="108" t="e">
        <f>'Population 43133142'!BU57/'Population 43133142'!BV57</f>
        <v>#DIV/0!</v>
      </c>
    </row>
    <row r="56" spans="1:71" x14ac:dyDescent="0.2">
      <c r="A56" s="1" t="s">
        <v>37</v>
      </c>
      <c r="B56" s="108">
        <v>0.38934426229508196</v>
      </c>
      <c r="C56" s="108">
        <v>0.40041928721174003</v>
      </c>
      <c r="D56" s="108">
        <v>0.39085239085239087</v>
      </c>
      <c r="E56" s="108">
        <v>0.40786749482401657</v>
      </c>
      <c r="F56" s="108">
        <v>0.4358974358974359</v>
      </c>
      <c r="G56" s="108">
        <v>0.43929359823399561</v>
      </c>
      <c r="H56" s="108">
        <v>0.40740740740740738</v>
      </c>
      <c r="I56" s="108"/>
      <c r="J56" s="108"/>
      <c r="K56" s="108"/>
      <c r="L56" s="108"/>
      <c r="M56" s="108"/>
      <c r="N56" s="108"/>
      <c r="O56" s="108" t="e">
        <f>'Population 43133142'!Q58/'Population 43133142'!R58</f>
        <v>#DIV/0!</v>
      </c>
      <c r="P56" s="108" t="e">
        <f>'Population 43133142'!R58/'Population 43133142'!S58</f>
        <v>#DIV/0!</v>
      </c>
      <c r="Q56" s="108" t="e">
        <f>'Population 43133142'!S58/'Population 43133142'!T58</f>
        <v>#DIV/0!</v>
      </c>
      <c r="R56" s="108" t="e">
        <f>'Population 43133142'!T58/'Population 43133142'!U58</f>
        <v>#DIV/0!</v>
      </c>
      <c r="S56" s="108" t="e">
        <f>'Population 43133142'!U58/'Population 43133142'!V58</f>
        <v>#DIV/0!</v>
      </c>
      <c r="T56" s="108" t="e">
        <f>'Population 43133142'!V58/'Population 43133142'!W58</f>
        <v>#DIV/0!</v>
      </c>
      <c r="U56" s="108" t="e">
        <f>'Population 43133142'!W58/'Population 43133142'!X58</f>
        <v>#DIV/0!</v>
      </c>
      <c r="V56" s="108" t="e">
        <f>'Population 43133142'!X58/'Population 43133142'!Y58</f>
        <v>#DIV/0!</v>
      </c>
      <c r="W56" s="108" t="e">
        <f>'Population 43133142'!Y58/'Population 43133142'!Z58</f>
        <v>#DIV/0!</v>
      </c>
      <c r="X56" s="108" t="e">
        <f>'Population 43133142'!Z58/'Population 43133142'!AA58</f>
        <v>#DIV/0!</v>
      </c>
      <c r="Y56" s="108" t="e">
        <f>'Population 43133142'!AA58/'Population 43133142'!AB58</f>
        <v>#DIV/0!</v>
      </c>
      <c r="Z56" s="108" t="e">
        <f>'Population 43133142'!AB58/'Population 43133142'!AC58</f>
        <v>#DIV/0!</v>
      </c>
      <c r="AA56" s="108" t="e">
        <f>'Population 43133142'!AC58/'Population 43133142'!AD58</f>
        <v>#DIV/0!</v>
      </c>
      <c r="AB56" s="108" t="e">
        <f>'Population 43133142'!AD58/'Population 43133142'!AE58</f>
        <v>#DIV/0!</v>
      </c>
      <c r="AC56" s="108" t="e">
        <f>'Population 43133142'!AE58/'Population 43133142'!AF58</f>
        <v>#DIV/0!</v>
      </c>
      <c r="AD56" s="108" t="e">
        <f>'Population 43133142'!AF58/'Population 43133142'!AG58</f>
        <v>#DIV/0!</v>
      </c>
      <c r="AE56" s="108" t="e">
        <f>'Population 43133142'!AG58/'Population 43133142'!AH58</f>
        <v>#DIV/0!</v>
      </c>
      <c r="AF56" s="108" t="e">
        <f>'Population 43133142'!AH58/'Population 43133142'!AI58</f>
        <v>#DIV/0!</v>
      </c>
      <c r="AG56" s="108" t="e">
        <f>'Population 43133142'!AI58/'Population 43133142'!AJ58</f>
        <v>#DIV/0!</v>
      </c>
      <c r="AH56" s="108" t="e">
        <f>'Population 43133142'!AJ58/'Population 43133142'!AK58</f>
        <v>#DIV/0!</v>
      </c>
      <c r="AI56" s="108" t="e">
        <f>'Population 43133142'!AK58/'Population 43133142'!AL58</f>
        <v>#DIV/0!</v>
      </c>
      <c r="AJ56" s="108" t="e">
        <f>'Population 43133142'!AL58/'Population 43133142'!AM58</f>
        <v>#DIV/0!</v>
      </c>
      <c r="AK56" s="108" t="e">
        <f>'Population 43133142'!AM58/'Population 43133142'!AN58</f>
        <v>#DIV/0!</v>
      </c>
      <c r="AL56" s="108" t="e">
        <f>'Population 43133142'!AN58/'Population 43133142'!AO58</f>
        <v>#DIV/0!</v>
      </c>
      <c r="AM56" s="108" t="e">
        <f>'Population 43133142'!AO58/'Population 43133142'!AP58</f>
        <v>#DIV/0!</v>
      </c>
      <c r="AN56" s="108" t="e">
        <f>'Population 43133142'!AP58/'Population 43133142'!AQ58</f>
        <v>#DIV/0!</v>
      </c>
      <c r="AO56" s="108" t="e">
        <f>'Population 43133142'!AQ58/'Population 43133142'!AR58</f>
        <v>#DIV/0!</v>
      </c>
      <c r="AP56" s="108" t="e">
        <f>'Population 43133142'!AR58/'Population 43133142'!AS58</f>
        <v>#DIV/0!</v>
      </c>
      <c r="AQ56" s="108" t="e">
        <f>'Population 43133142'!AS58/'Population 43133142'!AT58</f>
        <v>#DIV/0!</v>
      </c>
      <c r="AR56" s="108" t="e">
        <f>'Population 43133142'!AT58/'Population 43133142'!AU58</f>
        <v>#DIV/0!</v>
      </c>
      <c r="AS56" s="108" t="e">
        <f>'Population 43133142'!AU58/'Population 43133142'!AV58</f>
        <v>#DIV/0!</v>
      </c>
      <c r="AT56" s="108" t="e">
        <f>'Population 43133142'!AV58/'Population 43133142'!AW58</f>
        <v>#DIV/0!</v>
      </c>
      <c r="AU56" s="108" t="e">
        <f>'Population 43133142'!AW58/'Population 43133142'!AX58</f>
        <v>#DIV/0!</v>
      </c>
      <c r="AV56" s="108" t="e">
        <f>'Population 43133142'!AX58/'Population 43133142'!AY58</f>
        <v>#DIV/0!</v>
      </c>
      <c r="AW56" s="108" t="e">
        <f>'Population 43133142'!AY58/'Population 43133142'!AZ58</f>
        <v>#DIV/0!</v>
      </c>
      <c r="AX56" s="108" t="e">
        <f>'Population 43133142'!AZ58/'Population 43133142'!BA58</f>
        <v>#DIV/0!</v>
      </c>
      <c r="AY56" s="108" t="e">
        <f>'Population 43133142'!BA58/'Population 43133142'!BB58</f>
        <v>#DIV/0!</v>
      </c>
      <c r="AZ56" s="108" t="e">
        <f>'Population 43133142'!BB58/'Population 43133142'!BC58</f>
        <v>#DIV/0!</v>
      </c>
      <c r="BA56" s="108" t="e">
        <f>'Population 43133142'!BC58/'Population 43133142'!BD58</f>
        <v>#DIV/0!</v>
      </c>
      <c r="BB56" s="108" t="e">
        <f>'Population 43133142'!BD58/'Population 43133142'!BE58</f>
        <v>#DIV/0!</v>
      </c>
      <c r="BC56" s="108" t="e">
        <f>'Population 43133142'!BE58/'Population 43133142'!BF58</f>
        <v>#DIV/0!</v>
      </c>
      <c r="BD56" s="108" t="e">
        <f>'Population 43133142'!BF58/'Population 43133142'!BG58</f>
        <v>#DIV/0!</v>
      </c>
      <c r="BE56" s="108" t="e">
        <f>'Population 43133142'!BG58/'Population 43133142'!BH58</f>
        <v>#DIV/0!</v>
      </c>
      <c r="BF56" s="108" t="e">
        <f>'Population 43133142'!BH58/'Population 43133142'!BI58</f>
        <v>#DIV/0!</v>
      </c>
      <c r="BG56" s="108" t="e">
        <f>'Population 43133142'!BI58/'Population 43133142'!BJ58</f>
        <v>#DIV/0!</v>
      </c>
      <c r="BH56" s="108" t="e">
        <f>'Population 43133142'!BJ58/'Population 43133142'!BK58</f>
        <v>#DIV/0!</v>
      </c>
      <c r="BI56" s="108" t="e">
        <f>'Population 43133142'!BK58/'Population 43133142'!BL58</f>
        <v>#DIV/0!</v>
      </c>
      <c r="BJ56" s="108" t="e">
        <f>'Population 43133142'!BL58/'Population 43133142'!BM58</f>
        <v>#DIV/0!</v>
      </c>
      <c r="BK56" s="108" t="e">
        <f>'Population 43133142'!BM58/'Population 43133142'!BN58</f>
        <v>#DIV/0!</v>
      </c>
      <c r="BL56" s="108" t="e">
        <f>'Population 43133142'!BN58/'Population 43133142'!BO58</f>
        <v>#DIV/0!</v>
      </c>
      <c r="BM56" s="108" t="e">
        <f>'Population 43133142'!BO58/'Population 43133142'!BP58</f>
        <v>#DIV/0!</v>
      </c>
      <c r="BN56" s="108" t="e">
        <f>'Population 43133142'!BP58/'Population 43133142'!BQ58</f>
        <v>#DIV/0!</v>
      </c>
      <c r="BO56" s="108" t="e">
        <f>'Population 43133142'!BQ58/'Population 43133142'!BR58</f>
        <v>#DIV/0!</v>
      </c>
      <c r="BP56" s="108" t="e">
        <f>'Population 43133142'!BR58/'Population 43133142'!BS58</f>
        <v>#DIV/0!</v>
      </c>
      <c r="BQ56" s="108" t="e">
        <f>'Population 43133142'!BS58/'Population 43133142'!BT58</f>
        <v>#DIV/0!</v>
      </c>
      <c r="BR56" s="108" t="e">
        <f>'Population 43133142'!BT58/'Population 43133142'!BU58</f>
        <v>#DIV/0!</v>
      </c>
      <c r="BS56" s="108" t="e">
        <f>'Population 43133142'!BU58/'Population 43133142'!BV58</f>
        <v>#DIV/0!</v>
      </c>
    </row>
    <row r="57" spans="1:71" x14ac:dyDescent="0.2">
      <c r="A57" s="1" t="s">
        <v>39</v>
      </c>
      <c r="B57" s="108">
        <v>0.58965517241379306</v>
      </c>
      <c r="C57" s="108">
        <v>0.58741258741258739</v>
      </c>
      <c r="D57" s="108">
        <v>0.61324041811846686</v>
      </c>
      <c r="E57" s="108">
        <v>0.60606060606060608</v>
      </c>
      <c r="F57" s="108">
        <v>0.60655737704918034</v>
      </c>
      <c r="G57" s="108">
        <v>0.59150326797385622</v>
      </c>
      <c r="H57" s="108">
        <v>0.60137457044673537</v>
      </c>
      <c r="I57" s="108"/>
      <c r="J57" s="108"/>
      <c r="K57" s="108"/>
      <c r="L57" s="108"/>
      <c r="M57" s="108"/>
      <c r="N57" s="108"/>
      <c r="O57" s="108" t="e">
        <f>'Population 43133142'!Q59/'Population 43133142'!R59</f>
        <v>#DIV/0!</v>
      </c>
      <c r="P57" s="108" t="e">
        <f>'Population 43133142'!R59/'Population 43133142'!S59</f>
        <v>#DIV/0!</v>
      </c>
      <c r="Q57" s="108" t="e">
        <f>'Population 43133142'!S59/'Population 43133142'!T59</f>
        <v>#DIV/0!</v>
      </c>
      <c r="R57" s="108" t="e">
        <f>'Population 43133142'!T59/'Population 43133142'!U59</f>
        <v>#DIV/0!</v>
      </c>
      <c r="S57" s="108" t="e">
        <f>'Population 43133142'!U59/'Population 43133142'!V59</f>
        <v>#DIV/0!</v>
      </c>
      <c r="T57" s="108" t="e">
        <f>'Population 43133142'!V59/'Population 43133142'!W59</f>
        <v>#DIV/0!</v>
      </c>
      <c r="U57" s="108" t="e">
        <f>'Population 43133142'!W59/'Population 43133142'!X59</f>
        <v>#DIV/0!</v>
      </c>
      <c r="V57" s="108" t="e">
        <f>'Population 43133142'!X59/'Population 43133142'!Y59</f>
        <v>#DIV/0!</v>
      </c>
      <c r="W57" s="108" t="e">
        <f>'Population 43133142'!Y59/'Population 43133142'!Z59</f>
        <v>#DIV/0!</v>
      </c>
      <c r="X57" s="108" t="e">
        <f>'Population 43133142'!Z59/'Population 43133142'!AA59</f>
        <v>#DIV/0!</v>
      </c>
      <c r="Y57" s="108" t="e">
        <f>'Population 43133142'!AA59/'Population 43133142'!AB59</f>
        <v>#DIV/0!</v>
      </c>
      <c r="Z57" s="108" t="e">
        <f>'Population 43133142'!AB59/'Population 43133142'!AC59</f>
        <v>#DIV/0!</v>
      </c>
      <c r="AA57" s="108" t="e">
        <f>'Population 43133142'!AC59/'Population 43133142'!AD59</f>
        <v>#DIV/0!</v>
      </c>
      <c r="AB57" s="108" t="e">
        <f>'Population 43133142'!AD59/'Population 43133142'!AE59</f>
        <v>#DIV/0!</v>
      </c>
      <c r="AC57" s="108" t="e">
        <f>'Population 43133142'!AE59/'Population 43133142'!AF59</f>
        <v>#DIV/0!</v>
      </c>
      <c r="AD57" s="108" t="e">
        <f>'Population 43133142'!AF59/'Population 43133142'!AG59</f>
        <v>#DIV/0!</v>
      </c>
      <c r="AE57" s="108" t="e">
        <f>'Population 43133142'!AG59/'Population 43133142'!AH59</f>
        <v>#DIV/0!</v>
      </c>
      <c r="AF57" s="108" t="e">
        <f>'Population 43133142'!AH59/'Population 43133142'!AI59</f>
        <v>#DIV/0!</v>
      </c>
      <c r="AG57" s="108" t="e">
        <f>'Population 43133142'!AI59/'Population 43133142'!AJ59</f>
        <v>#DIV/0!</v>
      </c>
      <c r="AH57" s="108" t="e">
        <f>'Population 43133142'!AJ59/'Population 43133142'!AK59</f>
        <v>#DIV/0!</v>
      </c>
      <c r="AI57" s="108" t="e">
        <f>'Population 43133142'!AK59/'Population 43133142'!AL59</f>
        <v>#DIV/0!</v>
      </c>
      <c r="AJ57" s="108" t="e">
        <f>'Population 43133142'!AL59/'Population 43133142'!AM59</f>
        <v>#DIV/0!</v>
      </c>
      <c r="AK57" s="108" t="e">
        <f>'Population 43133142'!AM59/'Population 43133142'!AN59</f>
        <v>#DIV/0!</v>
      </c>
      <c r="AL57" s="108" t="e">
        <f>'Population 43133142'!AN59/'Population 43133142'!AO59</f>
        <v>#DIV/0!</v>
      </c>
      <c r="AM57" s="108" t="e">
        <f>'Population 43133142'!AO59/'Population 43133142'!AP59</f>
        <v>#DIV/0!</v>
      </c>
      <c r="AN57" s="108" t="e">
        <f>'Population 43133142'!AP59/'Population 43133142'!AQ59</f>
        <v>#DIV/0!</v>
      </c>
      <c r="AO57" s="108" t="e">
        <f>'Population 43133142'!AQ59/'Population 43133142'!AR59</f>
        <v>#DIV/0!</v>
      </c>
      <c r="AP57" s="108" t="e">
        <f>'Population 43133142'!AR59/'Population 43133142'!AS59</f>
        <v>#DIV/0!</v>
      </c>
      <c r="AQ57" s="108" t="e">
        <f>'Population 43133142'!AS59/'Population 43133142'!AT59</f>
        <v>#DIV/0!</v>
      </c>
      <c r="AR57" s="108" t="e">
        <f>'Population 43133142'!AT59/'Population 43133142'!AU59</f>
        <v>#DIV/0!</v>
      </c>
      <c r="AS57" s="108" t="e">
        <f>'Population 43133142'!AU59/'Population 43133142'!AV59</f>
        <v>#DIV/0!</v>
      </c>
      <c r="AT57" s="108" t="e">
        <f>'Population 43133142'!AV59/'Population 43133142'!AW59</f>
        <v>#DIV/0!</v>
      </c>
      <c r="AU57" s="108" t="e">
        <f>'Population 43133142'!AW59/'Population 43133142'!AX59</f>
        <v>#DIV/0!</v>
      </c>
      <c r="AV57" s="108" t="e">
        <f>'Population 43133142'!AX59/'Population 43133142'!AY59</f>
        <v>#DIV/0!</v>
      </c>
      <c r="AW57" s="108" t="e">
        <f>'Population 43133142'!AY59/'Population 43133142'!AZ59</f>
        <v>#DIV/0!</v>
      </c>
      <c r="AX57" s="108" t="e">
        <f>'Population 43133142'!AZ59/'Population 43133142'!BA59</f>
        <v>#DIV/0!</v>
      </c>
      <c r="AY57" s="108" t="e">
        <f>'Population 43133142'!BA59/'Population 43133142'!BB59</f>
        <v>#DIV/0!</v>
      </c>
      <c r="AZ57" s="108" t="e">
        <f>'Population 43133142'!BB59/'Population 43133142'!BC59</f>
        <v>#DIV/0!</v>
      </c>
      <c r="BA57" s="108" t="e">
        <f>'Population 43133142'!BC59/'Population 43133142'!BD59</f>
        <v>#DIV/0!</v>
      </c>
      <c r="BB57" s="108" t="e">
        <f>'Population 43133142'!BD59/'Population 43133142'!BE59</f>
        <v>#DIV/0!</v>
      </c>
      <c r="BC57" s="108" t="e">
        <f>'Population 43133142'!BE59/'Population 43133142'!BF59</f>
        <v>#DIV/0!</v>
      </c>
      <c r="BD57" s="108" t="e">
        <f>'Population 43133142'!BF59/'Population 43133142'!BG59</f>
        <v>#DIV/0!</v>
      </c>
      <c r="BE57" s="108" t="e">
        <f>'Population 43133142'!BG59/'Population 43133142'!BH59</f>
        <v>#DIV/0!</v>
      </c>
      <c r="BF57" s="108" t="e">
        <f>'Population 43133142'!BH59/'Population 43133142'!BI59</f>
        <v>#DIV/0!</v>
      </c>
      <c r="BG57" s="108" t="e">
        <f>'Population 43133142'!BI59/'Population 43133142'!BJ59</f>
        <v>#DIV/0!</v>
      </c>
      <c r="BH57" s="108" t="e">
        <f>'Population 43133142'!BJ59/'Population 43133142'!BK59</f>
        <v>#DIV/0!</v>
      </c>
      <c r="BI57" s="108" t="e">
        <f>'Population 43133142'!BK59/'Population 43133142'!BL59</f>
        <v>#DIV/0!</v>
      </c>
      <c r="BJ57" s="108" t="e">
        <f>'Population 43133142'!BL59/'Population 43133142'!BM59</f>
        <v>#DIV/0!</v>
      </c>
      <c r="BK57" s="108" t="e">
        <f>'Population 43133142'!BM59/'Population 43133142'!BN59</f>
        <v>#DIV/0!</v>
      </c>
      <c r="BL57" s="108" t="e">
        <f>'Population 43133142'!BN59/'Population 43133142'!BO59</f>
        <v>#DIV/0!</v>
      </c>
      <c r="BM57" s="108" t="e">
        <f>'Population 43133142'!BO59/'Population 43133142'!BP59</f>
        <v>#DIV/0!</v>
      </c>
      <c r="BN57" s="108" t="e">
        <f>'Population 43133142'!BP59/'Population 43133142'!BQ59</f>
        <v>#DIV/0!</v>
      </c>
      <c r="BO57" s="108" t="e">
        <f>'Population 43133142'!BQ59/'Population 43133142'!BR59</f>
        <v>#DIV/0!</v>
      </c>
      <c r="BP57" s="108" t="e">
        <f>'Population 43133142'!BR59/'Population 43133142'!BS59</f>
        <v>#DIV/0!</v>
      </c>
      <c r="BQ57" s="108" t="e">
        <f>'Population 43133142'!BS59/'Population 43133142'!BT59</f>
        <v>#DIV/0!</v>
      </c>
      <c r="BR57" s="108" t="e">
        <f>'Population 43133142'!BT59/'Population 43133142'!BU59</f>
        <v>#DIV/0!</v>
      </c>
      <c r="BS57" s="108" t="e">
        <f>'Population 43133142'!BU59/'Population 43133142'!BV59</f>
        <v>#DIV/0!</v>
      </c>
    </row>
    <row r="58" spans="1:71" x14ac:dyDescent="0.2">
      <c r="A58" s="1" t="s">
        <v>41</v>
      </c>
      <c r="B58" s="108">
        <v>0.57725321888412018</v>
      </c>
      <c r="C58" s="108">
        <v>0.57719546742209626</v>
      </c>
      <c r="D58" s="108">
        <v>0.57711095603628748</v>
      </c>
      <c r="E58" s="108">
        <v>0.5763305322128851</v>
      </c>
      <c r="F58" s="108">
        <v>0.57230142566191444</v>
      </c>
      <c r="G58" s="108">
        <v>0.5679012345679012</v>
      </c>
      <c r="H58" s="108">
        <v>0.56185919343814084</v>
      </c>
      <c r="I58" s="108"/>
      <c r="J58" s="108"/>
      <c r="K58" s="108"/>
      <c r="L58" s="108"/>
      <c r="M58" s="108"/>
      <c r="N58" s="108"/>
      <c r="O58" s="108" t="e">
        <f>'Population 43133142'!Q60/'Population 43133142'!R60</f>
        <v>#DIV/0!</v>
      </c>
      <c r="P58" s="108" t="e">
        <f>'Population 43133142'!R60/'Population 43133142'!S60</f>
        <v>#DIV/0!</v>
      </c>
      <c r="Q58" s="108" t="e">
        <f>'Population 43133142'!S60/'Population 43133142'!T60</f>
        <v>#DIV/0!</v>
      </c>
      <c r="R58" s="108" t="e">
        <f>'Population 43133142'!T60/'Population 43133142'!U60</f>
        <v>#DIV/0!</v>
      </c>
      <c r="S58" s="108" t="e">
        <f>'Population 43133142'!U60/'Population 43133142'!V60</f>
        <v>#DIV/0!</v>
      </c>
      <c r="T58" s="108" t="e">
        <f>'Population 43133142'!V60/'Population 43133142'!W60</f>
        <v>#DIV/0!</v>
      </c>
      <c r="U58" s="108" t="e">
        <f>'Population 43133142'!W60/'Population 43133142'!X60</f>
        <v>#DIV/0!</v>
      </c>
      <c r="V58" s="108" t="e">
        <f>'Population 43133142'!X60/'Population 43133142'!Y60</f>
        <v>#DIV/0!</v>
      </c>
      <c r="W58" s="108" t="e">
        <f>'Population 43133142'!Y60/'Population 43133142'!Z60</f>
        <v>#DIV/0!</v>
      </c>
      <c r="X58" s="108" t="e">
        <f>'Population 43133142'!Z60/'Population 43133142'!AA60</f>
        <v>#DIV/0!</v>
      </c>
      <c r="Y58" s="108" t="e">
        <f>'Population 43133142'!AA60/'Population 43133142'!AB60</f>
        <v>#DIV/0!</v>
      </c>
      <c r="Z58" s="108" t="e">
        <f>'Population 43133142'!AB60/'Population 43133142'!AC60</f>
        <v>#DIV/0!</v>
      </c>
      <c r="AA58" s="108" t="e">
        <f>'Population 43133142'!AC60/'Population 43133142'!AD60</f>
        <v>#DIV/0!</v>
      </c>
      <c r="AB58" s="108" t="e">
        <f>'Population 43133142'!AD60/'Population 43133142'!AE60</f>
        <v>#DIV/0!</v>
      </c>
      <c r="AC58" s="108" t="e">
        <f>'Population 43133142'!AE60/'Population 43133142'!AF60</f>
        <v>#DIV/0!</v>
      </c>
      <c r="AD58" s="108" t="e">
        <f>'Population 43133142'!AF60/'Population 43133142'!AG60</f>
        <v>#DIV/0!</v>
      </c>
      <c r="AE58" s="108" t="e">
        <f>'Population 43133142'!AG60/'Population 43133142'!AH60</f>
        <v>#DIV/0!</v>
      </c>
      <c r="AF58" s="108" t="e">
        <f>'Population 43133142'!AH60/'Population 43133142'!AI60</f>
        <v>#DIV/0!</v>
      </c>
      <c r="AG58" s="108" t="e">
        <f>'Population 43133142'!AI60/'Population 43133142'!AJ60</f>
        <v>#DIV/0!</v>
      </c>
      <c r="AH58" s="108" t="e">
        <f>'Population 43133142'!AJ60/'Population 43133142'!AK60</f>
        <v>#DIV/0!</v>
      </c>
      <c r="AI58" s="108" t="e">
        <f>'Population 43133142'!AK60/'Population 43133142'!AL60</f>
        <v>#DIV/0!</v>
      </c>
      <c r="AJ58" s="108" t="e">
        <f>'Population 43133142'!AL60/'Population 43133142'!AM60</f>
        <v>#DIV/0!</v>
      </c>
      <c r="AK58" s="108" t="e">
        <f>'Population 43133142'!AM60/'Population 43133142'!AN60</f>
        <v>#DIV/0!</v>
      </c>
      <c r="AL58" s="108" t="e">
        <f>'Population 43133142'!AN60/'Population 43133142'!AO60</f>
        <v>#DIV/0!</v>
      </c>
      <c r="AM58" s="108" t="e">
        <f>'Population 43133142'!AO60/'Population 43133142'!AP60</f>
        <v>#DIV/0!</v>
      </c>
      <c r="AN58" s="108" t="e">
        <f>'Population 43133142'!AP60/'Population 43133142'!AQ60</f>
        <v>#DIV/0!</v>
      </c>
      <c r="AO58" s="108" t="e">
        <f>'Population 43133142'!AQ60/'Population 43133142'!AR60</f>
        <v>#DIV/0!</v>
      </c>
      <c r="AP58" s="108" t="e">
        <f>'Population 43133142'!AR60/'Population 43133142'!AS60</f>
        <v>#DIV/0!</v>
      </c>
      <c r="AQ58" s="108" t="e">
        <f>'Population 43133142'!AS60/'Population 43133142'!AT60</f>
        <v>#DIV/0!</v>
      </c>
      <c r="AR58" s="108" t="e">
        <f>'Population 43133142'!AT60/'Population 43133142'!AU60</f>
        <v>#DIV/0!</v>
      </c>
      <c r="AS58" s="108" t="e">
        <f>'Population 43133142'!AU60/'Population 43133142'!AV60</f>
        <v>#DIV/0!</v>
      </c>
      <c r="AT58" s="108" t="e">
        <f>'Population 43133142'!AV60/'Population 43133142'!AW60</f>
        <v>#DIV/0!</v>
      </c>
      <c r="AU58" s="108" t="e">
        <f>'Population 43133142'!AW60/'Population 43133142'!AX60</f>
        <v>#DIV/0!</v>
      </c>
      <c r="AV58" s="108" t="e">
        <f>'Population 43133142'!AX60/'Population 43133142'!AY60</f>
        <v>#DIV/0!</v>
      </c>
      <c r="AW58" s="108" t="e">
        <f>'Population 43133142'!AY60/'Population 43133142'!AZ60</f>
        <v>#DIV/0!</v>
      </c>
      <c r="AX58" s="108" t="e">
        <f>'Population 43133142'!AZ60/'Population 43133142'!BA60</f>
        <v>#DIV/0!</v>
      </c>
      <c r="AY58" s="108" t="e">
        <f>'Population 43133142'!BA60/'Population 43133142'!BB60</f>
        <v>#DIV/0!</v>
      </c>
      <c r="AZ58" s="108" t="e">
        <f>'Population 43133142'!BB60/'Population 43133142'!BC60</f>
        <v>#DIV/0!</v>
      </c>
      <c r="BA58" s="108" t="e">
        <f>'Population 43133142'!BC60/'Population 43133142'!BD60</f>
        <v>#DIV/0!</v>
      </c>
      <c r="BB58" s="108" t="e">
        <f>'Population 43133142'!BD60/'Population 43133142'!BE60</f>
        <v>#DIV/0!</v>
      </c>
      <c r="BC58" s="108" t="e">
        <f>'Population 43133142'!BE60/'Population 43133142'!BF60</f>
        <v>#DIV/0!</v>
      </c>
      <c r="BD58" s="108" t="e">
        <f>'Population 43133142'!BF60/'Population 43133142'!BG60</f>
        <v>#DIV/0!</v>
      </c>
      <c r="BE58" s="108" t="e">
        <f>'Population 43133142'!BG60/'Population 43133142'!BH60</f>
        <v>#DIV/0!</v>
      </c>
      <c r="BF58" s="108" t="e">
        <f>'Population 43133142'!BH60/'Population 43133142'!BI60</f>
        <v>#DIV/0!</v>
      </c>
      <c r="BG58" s="108" t="e">
        <f>'Population 43133142'!BI60/'Population 43133142'!BJ60</f>
        <v>#DIV/0!</v>
      </c>
      <c r="BH58" s="108" t="e">
        <f>'Population 43133142'!BJ60/'Population 43133142'!BK60</f>
        <v>#DIV/0!</v>
      </c>
      <c r="BI58" s="108" t="e">
        <f>'Population 43133142'!BK60/'Population 43133142'!BL60</f>
        <v>#DIV/0!</v>
      </c>
      <c r="BJ58" s="108" t="e">
        <f>'Population 43133142'!BL60/'Population 43133142'!BM60</f>
        <v>#DIV/0!</v>
      </c>
      <c r="BK58" s="108" t="e">
        <f>'Population 43133142'!BM60/'Population 43133142'!BN60</f>
        <v>#DIV/0!</v>
      </c>
      <c r="BL58" s="108" t="e">
        <f>'Population 43133142'!BN60/'Population 43133142'!BO60</f>
        <v>#DIV/0!</v>
      </c>
      <c r="BM58" s="108" t="e">
        <f>'Population 43133142'!BO60/'Population 43133142'!BP60</f>
        <v>#DIV/0!</v>
      </c>
      <c r="BN58" s="108" t="e">
        <f>'Population 43133142'!BP60/'Population 43133142'!BQ60</f>
        <v>#DIV/0!</v>
      </c>
      <c r="BO58" s="108" t="e">
        <f>'Population 43133142'!BQ60/'Population 43133142'!BR60</f>
        <v>#DIV/0!</v>
      </c>
      <c r="BP58" s="108" t="e">
        <f>'Population 43133142'!BR60/'Population 43133142'!BS60</f>
        <v>#DIV/0!</v>
      </c>
      <c r="BQ58" s="108" t="e">
        <f>'Population 43133142'!BS60/'Population 43133142'!BT60</f>
        <v>#DIV/0!</v>
      </c>
      <c r="BR58" s="108" t="e">
        <f>'Population 43133142'!BT60/'Population 43133142'!BU60</f>
        <v>#DIV/0!</v>
      </c>
      <c r="BS58" s="108" t="e">
        <f>'Population 43133142'!BU60/'Population 43133142'!BV60</f>
        <v>#DIV/0!</v>
      </c>
    </row>
    <row r="59" spans="1:71" x14ac:dyDescent="0.2">
      <c r="A59" s="1" t="s">
        <v>48</v>
      </c>
      <c r="B59" s="108">
        <v>0.18421052631578946</v>
      </c>
      <c r="C59" s="108">
        <v>0.19292604501607716</v>
      </c>
      <c r="D59" s="108">
        <v>0.18421052631578946</v>
      </c>
      <c r="E59" s="108">
        <v>0.18327974276527331</v>
      </c>
      <c r="F59" s="108">
        <v>0.18711656441717792</v>
      </c>
      <c r="G59" s="108">
        <v>0.19875776397515527</v>
      </c>
      <c r="H59" s="108">
        <v>0.20923076923076922</v>
      </c>
      <c r="I59" s="108"/>
      <c r="J59" s="108"/>
      <c r="K59" s="108"/>
      <c r="L59" s="108"/>
      <c r="M59" s="108"/>
      <c r="N59" s="108"/>
      <c r="O59" s="108" t="e">
        <f>'Population 43133142'!Q61/'Population 43133142'!R61</f>
        <v>#DIV/0!</v>
      </c>
      <c r="P59" s="108" t="e">
        <f>'Population 43133142'!R61/'Population 43133142'!S61</f>
        <v>#DIV/0!</v>
      </c>
      <c r="Q59" s="108" t="e">
        <f>'Population 43133142'!S61/'Population 43133142'!T61</f>
        <v>#DIV/0!</v>
      </c>
      <c r="R59" s="108" t="e">
        <f>'Population 43133142'!T61/'Population 43133142'!U61</f>
        <v>#DIV/0!</v>
      </c>
      <c r="S59" s="108" t="e">
        <f>'Population 43133142'!U61/'Population 43133142'!V61</f>
        <v>#DIV/0!</v>
      </c>
      <c r="T59" s="108" t="e">
        <f>'Population 43133142'!V61/'Population 43133142'!W61</f>
        <v>#DIV/0!</v>
      </c>
      <c r="U59" s="108" t="e">
        <f>'Population 43133142'!W61/'Population 43133142'!X61</f>
        <v>#DIV/0!</v>
      </c>
      <c r="V59" s="108" t="e">
        <f>'Population 43133142'!X61/'Population 43133142'!Y61</f>
        <v>#DIV/0!</v>
      </c>
      <c r="W59" s="108" t="e">
        <f>'Population 43133142'!Y61/'Population 43133142'!Z61</f>
        <v>#DIV/0!</v>
      </c>
      <c r="X59" s="108" t="e">
        <f>'Population 43133142'!Z61/'Population 43133142'!AA61</f>
        <v>#DIV/0!</v>
      </c>
      <c r="Y59" s="108" t="e">
        <f>'Population 43133142'!AA61/'Population 43133142'!AB61</f>
        <v>#DIV/0!</v>
      </c>
      <c r="Z59" s="108" t="e">
        <f>'Population 43133142'!AB61/'Population 43133142'!AC61</f>
        <v>#DIV/0!</v>
      </c>
      <c r="AA59" s="108" t="e">
        <f>'Population 43133142'!AC61/'Population 43133142'!AD61</f>
        <v>#DIV/0!</v>
      </c>
      <c r="AB59" s="108" t="e">
        <f>'Population 43133142'!AD61/'Population 43133142'!AE61</f>
        <v>#DIV/0!</v>
      </c>
      <c r="AC59" s="108" t="e">
        <f>'Population 43133142'!AE61/'Population 43133142'!AF61</f>
        <v>#DIV/0!</v>
      </c>
      <c r="AD59" s="108" t="e">
        <f>'Population 43133142'!AF61/'Population 43133142'!AG61</f>
        <v>#DIV/0!</v>
      </c>
      <c r="AE59" s="108" t="e">
        <f>'Population 43133142'!AG61/'Population 43133142'!AH61</f>
        <v>#DIV/0!</v>
      </c>
      <c r="AF59" s="108" t="e">
        <f>'Population 43133142'!AH61/'Population 43133142'!AI61</f>
        <v>#DIV/0!</v>
      </c>
      <c r="AG59" s="108" t="e">
        <f>'Population 43133142'!AI61/'Population 43133142'!AJ61</f>
        <v>#DIV/0!</v>
      </c>
      <c r="AH59" s="108" t="e">
        <f>'Population 43133142'!AJ61/'Population 43133142'!AK61</f>
        <v>#DIV/0!</v>
      </c>
      <c r="AI59" s="108" t="e">
        <f>'Population 43133142'!AK61/'Population 43133142'!AL61</f>
        <v>#DIV/0!</v>
      </c>
      <c r="AJ59" s="108" t="e">
        <f>'Population 43133142'!AL61/'Population 43133142'!AM61</f>
        <v>#DIV/0!</v>
      </c>
      <c r="AK59" s="108" t="e">
        <f>'Population 43133142'!AM61/'Population 43133142'!AN61</f>
        <v>#DIV/0!</v>
      </c>
      <c r="AL59" s="108" t="e">
        <f>'Population 43133142'!AN61/'Population 43133142'!AO61</f>
        <v>#DIV/0!</v>
      </c>
      <c r="AM59" s="108" t="e">
        <f>'Population 43133142'!AO61/'Population 43133142'!AP61</f>
        <v>#DIV/0!</v>
      </c>
      <c r="AN59" s="108" t="e">
        <f>'Population 43133142'!AP61/'Population 43133142'!AQ61</f>
        <v>#DIV/0!</v>
      </c>
      <c r="AO59" s="108" t="e">
        <f>'Population 43133142'!AQ61/'Population 43133142'!AR61</f>
        <v>#DIV/0!</v>
      </c>
      <c r="AP59" s="108" t="e">
        <f>'Population 43133142'!AR61/'Population 43133142'!AS61</f>
        <v>#DIV/0!</v>
      </c>
      <c r="AQ59" s="108" t="e">
        <f>'Population 43133142'!AS61/'Population 43133142'!AT61</f>
        <v>#DIV/0!</v>
      </c>
      <c r="AR59" s="108" t="e">
        <f>'Population 43133142'!AT61/'Population 43133142'!AU61</f>
        <v>#DIV/0!</v>
      </c>
      <c r="AS59" s="108" t="e">
        <f>'Population 43133142'!AU61/'Population 43133142'!AV61</f>
        <v>#DIV/0!</v>
      </c>
      <c r="AT59" s="108" t="e">
        <f>'Population 43133142'!AV61/'Population 43133142'!AW61</f>
        <v>#DIV/0!</v>
      </c>
      <c r="AU59" s="108" t="e">
        <f>'Population 43133142'!AW61/'Population 43133142'!AX61</f>
        <v>#DIV/0!</v>
      </c>
      <c r="AV59" s="108" t="e">
        <f>'Population 43133142'!AX61/'Population 43133142'!AY61</f>
        <v>#DIV/0!</v>
      </c>
      <c r="AW59" s="108" t="e">
        <f>'Population 43133142'!AY61/'Population 43133142'!AZ61</f>
        <v>#DIV/0!</v>
      </c>
      <c r="AX59" s="108" t="e">
        <f>'Population 43133142'!AZ61/'Population 43133142'!BA61</f>
        <v>#DIV/0!</v>
      </c>
      <c r="AY59" s="108" t="e">
        <f>'Population 43133142'!BA61/'Population 43133142'!BB61</f>
        <v>#DIV/0!</v>
      </c>
      <c r="AZ59" s="108" t="e">
        <f>'Population 43133142'!BB61/'Population 43133142'!BC61</f>
        <v>#DIV/0!</v>
      </c>
      <c r="BA59" s="108" t="e">
        <f>'Population 43133142'!BC61/'Population 43133142'!BD61</f>
        <v>#DIV/0!</v>
      </c>
      <c r="BB59" s="108" t="e">
        <f>'Population 43133142'!BD61/'Population 43133142'!BE61</f>
        <v>#DIV/0!</v>
      </c>
      <c r="BC59" s="108" t="e">
        <f>'Population 43133142'!BE61/'Population 43133142'!BF61</f>
        <v>#DIV/0!</v>
      </c>
      <c r="BD59" s="108" t="e">
        <f>'Population 43133142'!BF61/'Population 43133142'!BG61</f>
        <v>#DIV/0!</v>
      </c>
      <c r="BE59" s="108" t="e">
        <f>'Population 43133142'!BG61/'Population 43133142'!BH61</f>
        <v>#DIV/0!</v>
      </c>
      <c r="BF59" s="108" t="e">
        <f>'Population 43133142'!BH61/'Population 43133142'!BI61</f>
        <v>#DIV/0!</v>
      </c>
      <c r="BG59" s="108" t="e">
        <f>'Population 43133142'!BI61/'Population 43133142'!BJ61</f>
        <v>#DIV/0!</v>
      </c>
      <c r="BH59" s="108" t="e">
        <f>'Population 43133142'!BJ61/'Population 43133142'!BK61</f>
        <v>#DIV/0!</v>
      </c>
      <c r="BI59" s="108" t="e">
        <f>'Population 43133142'!BK61/'Population 43133142'!BL61</f>
        <v>#DIV/0!</v>
      </c>
      <c r="BJ59" s="108" t="e">
        <f>'Population 43133142'!BL61/'Population 43133142'!BM61</f>
        <v>#DIV/0!</v>
      </c>
      <c r="BK59" s="108" t="e">
        <f>'Population 43133142'!BM61/'Population 43133142'!BN61</f>
        <v>#DIV/0!</v>
      </c>
      <c r="BL59" s="108" t="e">
        <f>'Population 43133142'!BN61/'Population 43133142'!BO61</f>
        <v>#DIV/0!</v>
      </c>
      <c r="BM59" s="108" t="e">
        <f>'Population 43133142'!BO61/'Population 43133142'!BP61</f>
        <v>#DIV/0!</v>
      </c>
      <c r="BN59" s="108" t="e">
        <f>'Population 43133142'!BP61/'Population 43133142'!BQ61</f>
        <v>#DIV/0!</v>
      </c>
      <c r="BO59" s="108" t="e">
        <f>'Population 43133142'!BQ61/'Population 43133142'!BR61</f>
        <v>#DIV/0!</v>
      </c>
      <c r="BP59" s="108" t="e">
        <f>'Population 43133142'!BR61/'Population 43133142'!BS61</f>
        <v>#DIV/0!</v>
      </c>
      <c r="BQ59" s="108" t="e">
        <f>'Population 43133142'!BS61/'Population 43133142'!BT61</f>
        <v>#DIV/0!</v>
      </c>
      <c r="BR59" s="108" t="e">
        <f>'Population 43133142'!BT61/'Population 43133142'!BU61</f>
        <v>#DIV/0!</v>
      </c>
      <c r="BS59" s="108" t="e">
        <f>'Population 43133142'!BU61/'Population 43133142'!BV61</f>
        <v>#DIV/0!</v>
      </c>
    </row>
    <row r="60" spans="1:71" x14ac:dyDescent="0.2">
      <c r="A60" s="1" t="s">
        <v>50</v>
      </c>
      <c r="B60" s="108">
        <v>0.56981981981981977</v>
      </c>
      <c r="C60" s="108">
        <v>0.58024691358024694</v>
      </c>
      <c r="D60" s="108">
        <v>0.57782754759238519</v>
      </c>
      <c r="E60" s="108">
        <v>0.57718120805369133</v>
      </c>
      <c r="F60" s="108">
        <v>0.58378970427163202</v>
      </c>
      <c r="G60" s="108">
        <v>0.58612975391498878</v>
      </c>
      <c r="H60" s="108">
        <v>0.57223476297968401</v>
      </c>
      <c r="I60" s="108"/>
      <c r="J60" s="108"/>
      <c r="K60" s="108"/>
      <c r="L60" s="108"/>
      <c r="M60" s="108"/>
      <c r="N60" s="108"/>
      <c r="O60" s="108" t="e">
        <f>'Population 43133142'!Q62/'Population 43133142'!R62</f>
        <v>#DIV/0!</v>
      </c>
      <c r="P60" s="108" t="e">
        <f>'Population 43133142'!R62/'Population 43133142'!S62</f>
        <v>#DIV/0!</v>
      </c>
      <c r="Q60" s="108" t="e">
        <f>'Population 43133142'!S62/'Population 43133142'!T62</f>
        <v>#DIV/0!</v>
      </c>
      <c r="R60" s="108" t="e">
        <f>'Population 43133142'!T62/'Population 43133142'!U62</f>
        <v>#DIV/0!</v>
      </c>
      <c r="S60" s="108" t="e">
        <f>'Population 43133142'!U62/'Population 43133142'!V62</f>
        <v>#DIV/0!</v>
      </c>
      <c r="T60" s="108" t="e">
        <f>'Population 43133142'!V62/'Population 43133142'!W62</f>
        <v>#DIV/0!</v>
      </c>
      <c r="U60" s="108" t="e">
        <f>'Population 43133142'!W62/'Population 43133142'!X62</f>
        <v>#DIV/0!</v>
      </c>
      <c r="V60" s="108" t="e">
        <f>'Population 43133142'!X62/'Population 43133142'!Y62</f>
        <v>#DIV/0!</v>
      </c>
      <c r="W60" s="108" t="e">
        <f>'Population 43133142'!Y62/'Population 43133142'!Z62</f>
        <v>#DIV/0!</v>
      </c>
      <c r="X60" s="108" t="e">
        <f>'Population 43133142'!Z62/'Population 43133142'!AA62</f>
        <v>#DIV/0!</v>
      </c>
      <c r="Y60" s="108" t="e">
        <f>'Population 43133142'!AA62/'Population 43133142'!AB62</f>
        <v>#DIV/0!</v>
      </c>
      <c r="Z60" s="108" t="e">
        <f>'Population 43133142'!AB62/'Population 43133142'!AC62</f>
        <v>#DIV/0!</v>
      </c>
      <c r="AA60" s="108" t="e">
        <f>'Population 43133142'!AC62/'Population 43133142'!AD62</f>
        <v>#DIV/0!</v>
      </c>
      <c r="AB60" s="108" t="e">
        <f>'Population 43133142'!AD62/'Population 43133142'!AE62</f>
        <v>#DIV/0!</v>
      </c>
      <c r="AC60" s="108" t="e">
        <f>'Population 43133142'!AE62/'Population 43133142'!AF62</f>
        <v>#DIV/0!</v>
      </c>
      <c r="AD60" s="108" t="e">
        <f>'Population 43133142'!AF62/'Population 43133142'!AG62</f>
        <v>#DIV/0!</v>
      </c>
      <c r="AE60" s="108" t="e">
        <f>'Population 43133142'!AG62/'Population 43133142'!AH62</f>
        <v>#DIV/0!</v>
      </c>
      <c r="AF60" s="108" t="e">
        <f>'Population 43133142'!AH62/'Population 43133142'!AI62</f>
        <v>#DIV/0!</v>
      </c>
      <c r="AG60" s="108" t="e">
        <f>'Population 43133142'!AI62/'Population 43133142'!AJ62</f>
        <v>#DIV/0!</v>
      </c>
      <c r="AH60" s="108" t="e">
        <f>'Population 43133142'!AJ62/'Population 43133142'!AK62</f>
        <v>#DIV/0!</v>
      </c>
      <c r="AI60" s="108" t="e">
        <f>'Population 43133142'!AK62/'Population 43133142'!AL62</f>
        <v>#DIV/0!</v>
      </c>
      <c r="AJ60" s="108" t="e">
        <f>'Population 43133142'!AL62/'Population 43133142'!AM62</f>
        <v>#DIV/0!</v>
      </c>
      <c r="AK60" s="108" t="e">
        <f>'Population 43133142'!AM62/'Population 43133142'!AN62</f>
        <v>#DIV/0!</v>
      </c>
      <c r="AL60" s="108" t="e">
        <f>'Population 43133142'!AN62/'Population 43133142'!AO62</f>
        <v>#DIV/0!</v>
      </c>
      <c r="AM60" s="108" t="e">
        <f>'Population 43133142'!AO62/'Population 43133142'!AP62</f>
        <v>#DIV/0!</v>
      </c>
      <c r="AN60" s="108" t="e">
        <f>'Population 43133142'!AP62/'Population 43133142'!AQ62</f>
        <v>#DIV/0!</v>
      </c>
      <c r="AO60" s="108" t="e">
        <f>'Population 43133142'!AQ62/'Population 43133142'!AR62</f>
        <v>#DIV/0!</v>
      </c>
      <c r="AP60" s="108" t="e">
        <f>'Population 43133142'!AR62/'Population 43133142'!AS62</f>
        <v>#DIV/0!</v>
      </c>
      <c r="AQ60" s="108" t="e">
        <f>'Population 43133142'!AS62/'Population 43133142'!AT62</f>
        <v>#DIV/0!</v>
      </c>
      <c r="AR60" s="108" t="e">
        <f>'Population 43133142'!AT62/'Population 43133142'!AU62</f>
        <v>#DIV/0!</v>
      </c>
      <c r="AS60" s="108" t="e">
        <f>'Population 43133142'!AU62/'Population 43133142'!AV62</f>
        <v>#DIV/0!</v>
      </c>
      <c r="AT60" s="108" t="e">
        <f>'Population 43133142'!AV62/'Population 43133142'!AW62</f>
        <v>#DIV/0!</v>
      </c>
      <c r="AU60" s="108" t="e">
        <f>'Population 43133142'!AW62/'Population 43133142'!AX62</f>
        <v>#DIV/0!</v>
      </c>
      <c r="AV60" s="108" t="e">
        <f>'Population 43133142'!AX62/'Population 43133142'!AY62</f>
        <v>#DIV/0!</v>
      </c>
      <c r="AW60" s="108" t="e">
        <f>'Population 43133142'!AY62/'Population 43133142'!AZ62</f>
        <v>#DIV/0!</v>
      </c>
      <c r="AX60" s="108" t="e">
        <f>'Population 43133142'!AZ62/'Population 43133142'!BA62</f>
        <v>#DIV/0!</v>
      </c>
      <c r="AY60" s="108" t="e">
        <f>'Population 43133142'!BA62/'Population 43133142'!BB62</f>
        <v>#DIV/0!</v>
      </c>
      <c r="AZ60" s="108" t="e">
        <f>'Population 43133142'!BB62/'Population 43133142'!BC62</f>
        <v>#DIV/0!</v>
      </c>
      <c r="BA60" s="108" t="e">
        <f>'Population 43133142'!BC62/'Population 43133142'!BD62</f>
        <v>#DIV/0!</v>
      </c>
      <c r="BB60" s="108" t="e">
        <f>'Population 43133142'!BD62/'Population 43133142'!BE62</f>
        <v>#DIV/0!</v>
      </c>
      <c r="BC60" s="108" t="e">
        <f>'Population 43133142'!BE62/'Population 43133142'!BF62</f>
        <v>#DIV/0!</v>
      </c>
      <c r="BD60" s="108" t="e">
        <f>'Population 43133142'!BF62/'Population 43133142'!BG62</f>
        <v>#DIV/0!</v>
      </c>
      <c r="BE60" s="108" t="e">
        <f>'Population 43133142'!BG62/'Population 43133142'!BH62</f>
        <v>#DIV/0!</v>
      </c>
      <c r="BF60" s="108" t="e">
        <f>'Population 43133142'!BH62/'Population 43133142'!BI62</f>
        <v>#DIV/0!</v>
      </c>
      <c r="BG60" s="108" t="e">
        <f>'Population 43133142'!BI62/'Population 43133142'!BJ62</f>
        <v>#DIV/0!</v>
      </c>
      <c r="BH60" s="108" t="e">
        <f>'Population 43133142'!BJ62/'Population 43133142'!BK62</f>
        <v>#DIV/0!</v>
      </c>
      <c r="BI60" s="108" t="e">
        <f>'Population 43133142'!BK62/'Population 43133142'!BL62</f>
        <v>#DIV/0!</v>
      </c>
      <c r="BJ60" s="108" t="e">
        <f>'Population 43133142'!BL62/'Population 43133142'!BM62</f>
        <v>#DIV/0!</v>
      </c>
      <c r="BK60" s="108" t="e">
        <f>'Population 43133142'!BM62/'Population 43133142'!BN62</f>
        <v>#DIV/0!</v>
      </c>
      <c r="BL60" s="108" t="e">
        <f>'Population 43133142'!BN62/'Population 43133142'!BO62</f>
        <v>#DIV/0!</v>
      </c>
      <c r="BM60" s="108" t="e">
        <f>'Population 43133142'!BO62/'Population 43133142'!BP62</f>
        <v>#DIV/0!</v>
      </c>
      <c r="BN60" s="108" t="e">
        <f>'Population 43133142'!BP62/'Population 43133142'!BQ62</f>
        <v>#DIV/0!</v>
      </c>
      <c r="BO60" s="108" t="e">
        <f>'Population 43133142'!BQ62/'Population 43133142'!BR62</f>
        <v>#DIV/0!</v>
      </c>
      <c r="BP60" s="108" t="e">
        <f>'Population 43133142'!BR62/'Population 43133142'!BS62</f>
        <v>#DIV/0!</v>
      </c>
      <c r="BQ60" s="108" t="e">
        <f>'Population 43133142'!BS62/'Population 43133142'!BT62</f>
        <v>#DIV/0!</v>
      </c>
      <c r="BR60" s="108" t="e">
        <f>'Population 43133142'!BT62/'Population 43133142'!BU62</f>
        <v>#DIV/0!</v>
      </c>
      <c r="BS60" s="108" t="e">
        <f>'Population 43133142'!BU62/'Population 43133142'!BV62</f>
        <v>#DIV/0!</v>
      </c>
    </row>
    <row r="61" spans="1:71" x14ac:dyDescent="0.2">
      <c r="A61" s="1" t="s">
        <v>53</v>
      </c>
      <c r="B61" s="108">
        <v>0.50420168067226889</v>
      </c>
      <c r="C61" s="108">
        <v>0.53138075313807531</v>
      </c>
      <c r="D61" s="108">
        <v>0.51626016260162599</v>
      </c>
      <c r="E61" s="108">
        <v>0.5357142857142857</v>
      </c>
      <c r="F61" s="108">
        <v>0.53100775193798455</v>
      </c>
      <c r="G61" s="108">
        <v>0.53962264150943395</v>
      </c>
      <c r="H61" s="108">
        <v>0.54166666666666663</v>
      </c>
      <c r="I61" s="108"/>
      <c r="J61" s="108"/>
      <c r="K61" s="108"/>
      <c r="L61" s="108"/>
      <c r="M61" s="108"/>
      <c r="N61" s="108"/>
      <c r="O61" s="108" t="e">
        <f>'Population 43133142'!Q63/'Population 43133142'!R63</f>
        <v>#DIV/0!</v>
      </c>
      <c r="P61" s="108" t="e">
        <f>'Population 43133142'!R63/'Population 43133142'!S63</f>
        <v>#DIV/0!</v>
      </c>
      <c r="Q61" s="108" t="e">
        <f>'Population 43133142'!S63/'Population 43133142'!T63</f>
        <v>#DIV/0!</v>
      </c>
      <c r="R61" s="108" t="e">
        <f>'Population 43133142'!T63/'Population 43133142'!U63</f>
        <v>#DIV/0!</v>
      </c>
      <c r="S61" s="108" t="e">
        <f>'Population 43133142'!U63/'Population 43133142'!V63</f>
        <v>#DIV/0!</v>
      </c>
      <c r="T61" s="108" t="e">
        <f>'Population 43133142'!V63/'Population 43133142'!W63</f>
        <v>#DIV/0!</v>
      </c>
      <c r="U61" s="108" t="e">
        <f>'Population 43133142'!W63/'Population 43133142'!X63</f>
        <v>#DIV/0!</v>
      </c>
      <c r="V61" s="108" t="e">
        <f>'Population 43133142'!X63/'Population 43133142'!Y63</f>
        <v>#DIV/0!</v>
      </c>
      <c r="W61" s="108" t="e">
        <f>'Population 43133142'!Y63/'Population 43133142'!Z63</f>
        <v>#DIV/0!</v>
      </c>
      <c r="X61" s="108" t="e">
        <f>'Population 43133142'!Z63/'Population 43133142'!AA63</f>
        <v>#DIV/0!</v>
      </c>
      <c r="Y61" s="108" t="e">
        <f>'Population 43133142'!AA63/'Population 43133142'!AB63</f>
        <v>#DIV/0!</v>
      </c>
      <c r="Z61" s="108" t="e">
        <f>'Population 43133142'!AB63/'Population 43133142'!AC63</f>
        <v>#DIV/0!</v>
      </c>
      <c r="AA61" s="108" t="e">
        <f>'Population 43133142'!AC63/'Population 43133142'!AD63</f>
        <v>#DIV/0!</v>
      </c>
      <c r="AB61" s="108" t="e">
        <f>'Population 43133142'!AD63/'Population 43133142'!AE63</f>
        <v>#DIV/0!</v>
      </c>
      <c r="AC61" s="108" t="e">
        <f>'Population 43133142'!AE63/'Population 43133142'!AF63</f>
        <v>#DIV/0!</v>
      </c>
      <c r="AD61" s="108" t="e">
        <f>'Population 43133142'!AF63/'Population 43133142'!AG63</f>
        <v>#DIV/0!</v>
      </c>
      <c r="AE61" s="108" t="e">
        <f>'Population 43133142'!AG63/'Population 43133142'!AH63</f>
        <v>#DIV/0!</v>
      </c>
      <c r="AF61" s="108" t="e">
        <f>'Population 43133142'!AH63/'Population 43133142'!AI63</f>
        <v>#DIV/0!</v>
      </c>
      <c r="AG61" s="108" t="e">
        <f>'Population 43133142'!AI63/'Population 43133142'!AJ63</f>
        <v>#DIV/0!</v>
      </c>
      <c r="AH61" s="108" t="e">
        <f>'Population 43133142'!AJ63/'Population 43133142'!AK63</f>
        <v>#DIV/0!</v>
      </c>
      <c r="AI61" s="108" t="e">
        <f>'Population 43133142'!AK63/'Population 43133142'!AL63</f>
        <v>#DIV/0!</v>
      </c>
      <c r="AJ61" s="108" t="e">
        <f>'Population 43133142'!AL63/'Population 43133142'!AM63</f>
        <v>#DIV/0!</v>
      </c>
      <c r="AK61" s="108" t="e">
        <f>'Population 43133142'!AM63/'Population 43133142'!AN63</f>
        <v>#DIV/0!</v>
      </c>
      <c r="AL61" s="108" t="e">
        <f>'Population 43133142'!AN63/'Population 43133142'!AO63</f>
        <v>#DIV/0!</v>
      </c>
      <c r="AM61" s="108" t="e">
        <f>'Population 43133142'!AO63/'Population 43133142'!AP63</f>
        <v>#DIV/0!</v>
      </c>
      <c r="AN61" s="108" t="e">
        <f>'Population 43133142'!AP63/'Population 43133142'!AQ63</f>
        <v>#DIV/0!</v>
      </c>
      <c r="AO61" s="108" t="e">
        <f>'Population 43133142'!AQ63/'Population 43133142'!AR63</f>
        <v>#DIV/0!</v>
      </c>
      <c r="AP61" s="108" t="e">
        <f>'Population 43133142'!AR63/'Population 43133142'!AS63</f>
        <v>#DIV/0!</v>
      </c>
      <c r="AQ61" s="108" t="e">
        <f>'Population 43133142'!AS63/'Population 43133142'!AT63</f>
        <v>#DIV/0!</v>
      </c>
      <c r="AR61" s="108" t="e">
        <f>'Population 43133142'!AT63/'Population 43133142'!AU63</f>
        <v>#DIV/0!</v>
      </c>
      <c r="AS61" s="108" t="e">
        <f>'Population 43133142'!AU63/'Population 43133142'!AV63</f>
        <v>#DIV/0!</v>
      </c>
      <c r="AT61" s="108" t="e">
        <f>'Population 43133142'!AV63/'Population 43133142'!AW63</f>
        <v>#DIV/0!</v>
      </c>
      <c r="AU61" s="108" t="e">
        <f>'Population 43133142'!AW63/'Population 43133142'!AX63</f>
        <v>#DIV/0!</v>
      </c>
      <c r="AV61" s="108" t="e">
        <f>'Population 43133142'!AX63/'Population 43133142'!AY63</f>
        <v>#DIV/0!</v>
      </c>
      <c r="AW61" s="108" t="e">
        <f>'Population 43133142'!AY63/'Population 43133142'!AZ63</f>
        <v>#DIV/0!</v>
      </c>
      <c r="AX61" s="108" t="e">
        <f>'Population 43133142'!AZ63/'Population 43133142'!BA63</f>
        <v>#DIV/0!</v>
      </c>
      <c r="AY61" s="108" t="e">
        <f>'Population 43133142'!BA63/'Population 43133142'!BB63</f>
        <v>#DIV/0!</v>
      </c>
      <c r="AZ61" s="108" t="e">
        <f>'Population 43133142'!BB63/'Population 43133142'!BC63</f>
        <v>#DIV/0!</v>
      </c>
      <c r="BA61" s="108" t="e">
        <f>'Population 43133142'!BC63/'Population 43133142'!BD63</f>
        <v>#DIV/0!</v>
      </c>
      <c r="BB61" s="108" t="e">
        <f>'Population 43133142'!BD63/'Population 43133142'!BE63</f>
        <v>#DIV/0!</v>
      </c>
      <c r="BC61" s="108" t="e">
        <f>'Population 43133142'!BE63/'Population 43133142'!BF63</f>
        <v>#DIV/0!</v>
      </c>
      <c r="BD61" s="108" t="e">
        <f>'Population 43133142'!BF63/'Population 43133142'!BG63</f>
        <v>#DIV/0!</v>
      </c>
      <c r="BE61" s="108" t="e">
        <f>'Population 43133142'!BG63/'Population 43133142'!BH63</f>
        <v>#DIV/0!</v>
      </c>
      <c r="BF61" s="108" t="e">
        <f>'Population 43133142'!BH63/'Population 43133142'!BI63</f>
        <v>#DIV/0!</v>
      </c>
      <c r="BG61" s="108" t="e">
        <f>'Population 43133142'!BI63/'Population 43133142'!BJ63</f>
        <v>#DIV/0!</v>
      </c>
      <c r="BH61" s="108" t="e">
        <f>'Population 43133142'!BJ63/'Population 43133142'!BK63</f>
        <v>#DIV/0!</v>
      </c>
      <c r="BI61" s="108" t="e">
        <f>'Population 43133142'!BK63/'Population 43133142'!BL63</f>
        <v>#DIV/0!</v>
      </c>
      <c r="BJ61" s="108" t="e">
        <f>'Population 43133142'!BL63/'Population 43133142'!BM63</f>
        <v>#DIV/0!</v>
      </c>
      <c r="BK61" s="108" t="e">
        <f>'Population 43133142'!BM63/'Population 43133142'!BN63</f>
        <v>#DIV/0!</v>
      </c>
      <c r="BL61" s="108" t="e">
        <f>'Population 43133142'!BN63/'Population 43133142'!BO63</f>
        <v>#DIV/0!</v>
      </c>
      <c r="BM61" s="108" t="e">
        <f>'Population 43133142'!BO63/'Population 43133142'!BP63</f>
        <v>#DIV/0!</v>
      </c>
      <c r="BN61" s="108" t="e">
        <f>'Population 43133142'!BP63/'Population 43133142'!BQ63</f>
        <v>#DIV/0!</v>
      </c>
      <c r="BO61" s="108" t="e">
        <f>'Population 43133142'!BQ63/'Population 43133142'!BR63</f>
        <v>#DIV/0!</v>
      </c>
      <c r="BP61" s="108" t="e">
        <f>'Population 43133142'!BR63/'Population 43133142'!BS63</f>
        <v>#DIV/0!</v>
      </c>
      <c r="BQ61" s="108" t="e">
        <f>'Population 43133142'!BS63/'Population 43133142'!BT63</f>
        <v>#DIV/0!</v>
      </c>
      <c r="BR61" s="108" t="e">
        <f>'Population 43133142'!BT63/'Population 43133142'!BU63</f>
        <v>#DIV/0!</v>
      </c>
      <c r="BS61" s="108" t="e">
        <f>'Population 43133142'!BU63/'Population 43133142'!BV63</f>
        <v>#DIV/0!</v>
      </c>
    </row>
    <row r="62" spans="1:71" x14ac:dyDescent="0.2">
      <c r="A62" s="1" t="s">
        <v>55</v>
      </c>
      <c r="B62" s="108">
        <v>0.5298013245033113</v>
      </c>
      <c r="C62" s="108">
        <v>0.5625</v>
      </c>
      <c r="D62" s="108">
        <v>0.52027027027027029</v>
      </c>
      <c r="E62" s="108">
        <v>0.48684210526315791</v>
      </c>
      <c r="F62" s="108">
        <v>0.48192771084337349</v>
      </c>
      <c r="G62" s="108">
        <v>0.48823529411764705</v>
      </c>
      <c r="H62" s="108">
        <v>0.49090909090909091</v>
      </c>
      <c r="I62" s="108"/>
      <c r="J62" s="108"/>
      <c r="K62" s="108"/>
      <c r="L62" s="108"/>
      <c r="M62" s="108"/>
      <c r="N62" s="108"/>
      <c r="O62" s="108" t="e">
        <f>'Population 43133142'!Q64/'Population 43133142'!R64</f>
        <v>#DIV/0!</v>
      </c>
      <c r="P62" s="108" t="e">
        <f>'Population 43133142'!R64/'Population 43133142'!S64</f>
        <v>#DIV/0!</v>
      </c>
      <c r="Q62" s="108" t="e">
        <f>'Population 43133142'!S64/'Population 43133142'!T64</f>
        <v>#DIV/0!</v>
      </c>
      <c r="R62" s="108" t="e">
        <f>'Population 43133142'!T64/'Population 43133142'!U64</f>
        <v>#DIV/0!</v>
      </c>
      <c r="S62" s="108" t="e">
        <f>'Population 43133142'!U64/'Population 43133142'!V64</f>
        <v>#DIV/0!</v>
      </c>
      <c r="T62" s="108" t="e">
        <f>'Population 43133142'!V64/'Population 43133142'!W64</f>
        <v>#DIV/0!</v>
      </c>
      <c r="U62" s="108" t="e">
        <f>'Population 43133142'!W64/'Population 43133142'!X64</f>
        <v>#DIV/0!</v>
      </c>
      <c r="V62" s="108" t="e">
        <f>'Population 43133142'!X64/'Population 43133142'!Y64</f>
        <v>#DIV/0!</v>
      </c>
      <c r="W62" s="108" t="e">
        <f>'Population 43133142'!Y64/'Population 43133142'!Z64</f>
        <v>#DIV/0!</v>
      </c>
      <c r="X62" s="108" t="e">
        <f>'Population 43133142'!Z64/'Population 43133142'!AA64</f>
        <v>#DIV/0!</v>
      </c>
      <c r="Y62" s="108" t="e">
        <f>'Population 43133142'!AA64/'Population 43133142'!AB64</f>
        <v>#DIV/0!</v>
      </c>
      <c r="Z62" s="108" t="e">
        <f>'Population 43133142'!AB64/'Population 43133142'!AC64</f>
        <v>#DIV/0!</v>
      </c>
      <c r="AA62" s="108" t="e">
        <f>'Population 43133142'!AC64/'Population 43133142'!AD64</f>
        <v>#DIV/0!</v>
      </c>
      <c r="AB62" s="108" t="e">
        <f>'Population 43133142'!AD64/'Population 43133142'!AE64</f>
        <v>#DIV/0!</v>
      </c>
      <c r="AC62" s="108" t="e">
        <f>'Population 43133142'!AE64/'Population 43133142'!AF64</f>
        <v>#DIV/0!</v>
      </c>
      <c r="AD62" s="108" t="e">
        <f>'Population 43133142'!AF64/'Population 43133142'!AG64</f>
        <v>#DIV/0!</v>
      </c>
      <c r="AE62" s="108" t="e">
        <f>'Population 43133142'!AG64/'Population 43133142'!AH64</f>
        <v>#DIV/0!</v>
      </c>
      <c r="AF62" s="108" t="e">
        <f>'Population 43133142'!AH64/'Population 43133142'!AI64</f>
        <v>#DIV/0!</v>
      </c>
      <c r="AG62" s="108" t="e">
        <f>'Population 43133142'!AI64/'Population 43133142'!AJ64</f>
        <v>#DIV/0!</v>
      </c>
      <c r="AH62" s="108" t="e">
        <f>'Population 43133142'!AJ64/'Population 43133142'!AK64</f>
        <v>#DIV/0!</v>
      </c>
      <c r="AI62" s="108" t="e">
        <f>'Population 43133142'!AK64/'Population 43133142'!AL64</f>
        <v>#DIV/0!</v>
      </c>
      <c r="AJ62" s="108" t="e">
        <f>'Population 43133142'!AL64/'Population 43133142'!AM64</f>
        <v>#DIV/0!</v>
      </c>
      <c r="AK62" s="108" t="e">
        <f>'Population 43133142'!AM64/'Population 43133142'!AN64</f>
        <v>#DIV/0!</v>
      </c>
      <c r="AL62" s="108" t="e">
        <f>'Population 43133142'!AN64/'Population 43133142'!AO64</f>
        <v>#DIV/0!</v>
      </c>
      <c r="AM62" s="108" t="e">
        <f>'Population 43133142'!AO64/'Population 43133142'!AP64</f>
        <v>#DIV/0!</v>
      </c>
      <c r="AN62" s="108" t="e">
        <f>'Population 43133142'!AP64/'Population 43133142'!AQ64</f>
        <v>#DIV/0!</v>
      </c>
      <c r="AO62" s="108" t="e">
        <f>'Population 43133142'!AQ64/'Population 43133142'!AR64</f>
        <v>#DIV/0!</v>
      </c>
      <c r="AP62" s="108" t="e">
        <f>'Population 43133142'!AR64/'Population 43133142'!AS64</f>
        <v>#DIV/0!</v>
      </c>
      <c r="AQ62" s="108" t="e">
        <f>'Population 43133142'!AS64/'Population 43133142'!AT64</f>
        <v>#DIV/0!</v>
      </c>
      <c r="AR62" s="108" t="e">
        <f>'Population 43133142'!AT64/'Population 43133142'!AU64</f>
        <v>#DIV/0!</v>
      </c>
      <c r="AS62" s="108" t="e">
        <f>'Population 43133142'!AU64/'Population 43133142'!AV64</f>
        <v>#DIV/0!</v>
      </c>
      <c r="AT62" s="108" t="e">
        <f>'Population 43133142'!AV64/'Population 43133142'!AW64</f>
        <v>#DIV/0!</v>
      </c>
      <c r="AU62" s="108" t="e">
        <f>'Population 43133142'!AW64/'Population 43133142'!AX64</f>
        <v>#DIV/0!</v>
      </c>
      <c r="AV62" s="108" t="e">
        <f>'Population 43133142'!AX64/'Population 43133142'!AY64</f>
        <v>#DIV/0!</v>
      </c>
      <c r="AW62" s="108" t="e">
        <f>'Population 43133142'!AY64/'Population 43133142'!AZ64</f>
        <v>#DIV/0!</v>
      </c>
      <c r="AX62" s="108" t="e">
        <f>'Population 43133142'!AZ64/'Population 43133142'!BA64</f>
        <v>#DIV/0!</v>
      </c>
      <c r="AY62" s="108" t="e">
        <f>'Population 43133142'!BA64/'Population 43133142'!BB64</f>
        <v>#DIV/0!</v>
      </c>
      <c r="AZ62" s="108" t="e">
        <f>'Population 43133142'!BB64/'Population 43133142'!BC64</f>
        <v>#DIV/0!</v>
      </c>
      <c r="BA62" s="108" t="e">
        <f>'Population 43133142'!BC64/'Population 43133142'!BD64</f>
        <v>#DIV/0!</v>
      </c>
      <c r="BB62" s="108" t="e">
        <f>'Population 43133142'!BD64/'Population 43133142'!BE64</f>
        <v>#DIV/0!</v>
      </c>
      <c r="BC62" s="108" t="e">
        <f>'Population 43133142'!BE64/'Population 43133142'!BF64</f>
        <v>#DIV/0!</v>
      </c>
      <c r="BD62" s="108" t="e">
        <f>'Population 43133142'!BF64/'Population 43133142'!BG64</f>
        <v>#DIV/0!</v>
      </c>
      <c r="BE62" s="108" t="e">
        <f>'Population 43133142'!BG64/'Population 43133142'!BH64</f>
        <v>#DIV/0!</v>
      </c>
      <c r="BF62" s="108" t="e">
        <f>'Population 43133142'!BH64/'Population 43133142'!BI64</f>
        <v>#DIV/0!</v>
      </c>
      <c r="BG62" s="108" t="e">
        <f>'Population 43133142'!BI64/'Population 43133142'!BJ64</f>
        <v>#DIV/0!</v>
      </c>
      <c r="BH62" s="108" t="e">
        <f>'Population 43133142'!BJ64/'Population 43133142'!BK64</f>
        <v>#DIV/0!</v>
      </c>
      <c r="BI62" s="108" t="e">
        <f>'Population 43133142'!BK64/'Population 43133142'!BL64</f>
        <v>#DIV/0!</v>
      </c>
      <c r="BJ62" s="108" t="e">
        <f>'Population 43133142'!BL64/'Population 43133142'!BM64</f>
        <v>#DIV/0!</v>
      </c>
      <c r="BK62" s="108" t="e">
        <f>'Population 43133142'!BM64/'Population 43133142'!BN64</f>
        <v>#DIV/0!</v>
      </c>
      <c r="BL62" s="108" t="e">
        <f>'Population 43133142'!BN64/'Population 43133142'!BO64</f>
        <v>#DIV/0!</v>
      </c>
      <c r="BM62" s="108" t="e">
        <f>'Population 43133142'!BO64/'Population 43133142'!BP64</f>
        <v>#DIV/0!</v>
      </c>
      <c r="BN62" s="108" t="e">
        <f>'Population 43133142'!BP64/'Population 43133142'!BQ64</f>
        <v>#DIV/0!</v>
      </c>
      <c r="BO62" s="108" t="e">
        <f>'Population 43133142'!BQ64/'Population 43133142'!BR64</f>
        <v>#DIV/0!</v>
      </c>
      <c r="BP62" s="108" t="e">
        <f>'Population 43133142'!BR64/'Population 43133142'!BS64</f>
        <v>#DIV/0!</v>
      </c>
      <c r="BQ62" s="108" t="e">
        <f>'Population 43133142'!BS64/'Population 43133142'!BT64</f>
        <v>#DIV/0!</v>
      </c>
      <c r="BR62" s="108" t="e">
        <f>'Population 43133142'!BT64/'Population 43133142'!BU64</f>
        <v>#DIV/0!</v>
      </c>
      <c r="BS62" s="108" t="e">
        <f>'Population 43133142'!BU64/'Population 43133142'!BV64</f>
        <v>#DIV/0!</v>
      </c>
    </row>
    <row r="63" spans="1:71" x14ac:dyDescent="0.2">
      <c r="A63" s="1" t="s">
        <v>57</v>
      </c>
      <c r="B63" s="108">
        <v>0.51204819277108438</v>
      </c>
      <c r="C63" s="108">
        <v>0.51829268292682928</v>
      </c>
      <c r="D63" s="108">
        <v>0.52380952380952384</v>
      </c>
      <c r="E63" s="108">
        <v>0.49152542372881358</v>
      </c>
      <c r="F63" s="108">
        <v>0.51351351351351349</v>
      </c>
      <c r="G63" s="108">
        <v>0.49732620320855614</v>
      </c>
      <c r="H63" s="108">
        <v>0.48108108108108111</v>
      </c>
      <c r="I63" s="108"/>
      <c r="J63" s="108"/>
      <c r="K63" s="108"/>
      <c r="L63" s="108"/>
      <c r="M63" s="108"/>
      <c r="N63" s="108"/>
      <c r="O63" s="108" t="e">
        <f>'Population 43133142'!Q65/'Population 43133142'!R65</f>
        <v>#DIV/0!</v>
      </c>
      <c r="P63" s="108" t="e">
        <f>'Population 43133142'!R65/'Population 43133142'!S65</f>
        <v>#DIV/0!</v>
      </c>
      <c r="Q63" s="108" t="e">
        <f>'Population 43133142'!S65/'Population 43133142'!T65</f>
        <v>#DIV/0!</v>
      </c>
      <c r="R63" s="108" t="e">
        <f>'Population 43133142'!T65/'Population 43133142'!U65</f>
        <v>#DIV/0!</v>
      </c>
      <c r="S63" s="108" t="e">
        <f>'Population 43133142'!U65/'Population 43133142'!V65</f>
        <v>#DIV/0!</v>
      </c>
      <c r="T63" s="108" t="e">
        <f>'Population 43133142'!V65/'Population 43133142'!W65</f>
        <v>#DIV/0!</v>
      </c>
      <c r="U63" s="108" t="e">
        <f>'Population 43133142'!W65/'Population 43133142'!X65</f>
        <v>#DIV/0!</v>
      </c>
      <c r="V63" s="108" t="e">
        <f>'Population 43133142'!X65/'Population 43133142'!Y65</f>
        <v>#DIV/0!</v>
      </c>
      <c r="W63" s="108" t="e">
        <f>'Population 43133142'!Y65/'Population 43133142'!Z65</f>
        <v>#DIV/0!</v>
      </c>
      <c r="X63" s="108" t="e">
        <f>'Population 43133142'!Z65/'Population 43133142'!AA65</f>
        <v>#DIV/0!</v>
      </c>
      <c r="Y63" s="108" t="e">
        <f>'Population 43133142'!AA65/'Population 43133142'!AB65</f>
        <v>#DIV/0!</v>
      </c>
      <c r="Z63" s="108" t="e">
        <f>'Population 43133142'!AB65/'Population 43133142'!AC65</f>
        <v>#DIV/0!</v>
      </c>
      <c r="AA63" s="108" t="e">
        <f>'Population 43133142'!AC65/'Population 43133142'!AD65</f>
        <v>#DIV/0!</v>
      </c>
      <c r="AB63" s="108" t="e">
        <f>'Population 43133142'!AD65/'Population 43133142'!AE65</f>
        <v>#DIV/0!</v>
      </c>
      <c r="AC63" s="108" t="e">
        <f>'Population 43133142'!AE65/'Population 43133142'!AF65</f>
        <v>#DIV/0!</v>
      </c>
      <c r="AD63" s="108" t="e">
        <f>'Population 43133142'!AF65/'Population 43133142'!AG65</f>
        <v>#DIV/0!</v>
      </c>
      <c r="AE63" s="108" t="e">
        <f>'Population 43133142'!AG65/'Population 43133142'!AH65</f>
        <v>#DIV/0!</v>
      </c>
      <c r="AF63" s="108" t="e">
        <f>'Population 43133142'!AH65/'Population 43133142'!AI65</f>
        <v>#DIV/0!</v>
      </c>
      <c r="AG63" s="108" t="e">
        <f>'Population 43133142'!AI65/'Population 43133142'!AJ65</f>
        <v>#DIV/0!</v>
      </c>
      <c r="AH63" s="108" t="e">
        <f>'Population 43133142'!AJ65/'Population 43133142'!AK65</f>
        <v>#DIV/0!</v>
      </c>
      <c r="AI63" s="108" t="e">
        <f>'Population 43133142'!AK65/'Population 43133142'!AL65</f>
        <v>#DIV/0!</v>
      </c>
      <c r="AJ63" s="108" t="e">
        <f>'Population 43133142'!AL65/'Population 43133142'!AM65</f>
        <v>#DIV/0!</v>
      </c>
      <c r="AK63" s="108" t="e">
        <f>'Population 43133142'!AM65/'Population 43133142'!AN65</f>
        <v>#DIV/0!</v>
      </c>
      <c r="AL63" s="108" t="e">
        <f>'Population 43133142'!AN65/'Population 43133142'!AO65</f>
        <v>#DIV/0!</v>
      </c>
      <c r="AM63" s="108" t="e">
        <f>'Population 43133142'!AO65/'Population 43133142'!AP65</f>
        <v>#DIV/0!</v>
      </c>
      <c r="AN63" s="108" t="e">
        <f>'Population 43133142'!AP65/'Population 43133142'!AQ65</f>
        <v>#DIV/0!</v>
      </c>
      <c r="AO63" s="108" t="e">
        <f>'Population 43133142'!AQ65/'Population 43133142'!AR65</f>
        <v>#DIV/0!</v>
      </c>
      <c r="AP63" s="108" t="e">
        <f>'Population 43133142'!AR65/'Population 43133142'!AS65</f>
        <v>#DIV/0!</v>
      </c>
      <c r="AQ63" s="108" t="e">
        <f>'Population 43133142'!AS65/'Population 43133142'!AT65</f>
        <v>#DIV/0!</v>
      </c>
      <c r="AR63" s="108" t="e">
        <f>'Population 43133142'!AT65/'Population 43133142'!AU65</f>
        <v>#DIV/0!</v>
      </c>
      <c r="AS63" s="108" t="e">
        <f>'Population 43133142'!AU65/'Population 43133142'!AV65</f>
        <v>#DIV/0!</v>
      </c>
      <c r="AT63" s="108" t="e">
        <f>'Population 43133142'!AV65/'Population 43133142'!AW65</f>
        <v>#DIV/0!</v>
      </c>
      <c r="AU63" s="108" t="e">
        <f>'Population 43133142'!AW65/'Population 43133142'!AX65</f>
        <v>#DIV/0!</v>
      </c>
      <c r="AV63" s="108" t="e">
        <f>'Population 43133142'!AX65/'Population 43133142'!AY65</f>
        <v>#DIV/0!</v>
      </c>
      <c r="AW63" s="108" t="e">
        <f>'Population 43133142'!AY65/'Population 43133142'!AZ65</f>
        <v>#DIV/0!</v>
      </c>
      <c r="AX63" s="108" t="e">
        <f>'Population 43133142'!AZ65/'Population 43133142'!BA65</f>
        <v>#DIV/0!</v>
      </c>
      <c r="AY63" s="108" t="e">
        <f>'Population 43133142'!BA65/'Population 43133142'!BB65</f>
        <v>#DIV/0!</v>
      </c>
      <c r="AZ63" s="108" t="e">
        <f>'Population 43133142'!BB65/'Population 43133142'!BC65</f>
        <v>#DIV/0!</v>
      </c>
      <c r="BA63" s="108" t="e">
        <f>'Population 43133142'!BC65/'Population 43133142'!BD65</f>
        <v>#DIV/0!</v>
      </c>
      <c r="BB63" s="108" t="e">
        <f>'Population 43133142'!BD65/'Population 43133142'!BE65</f>
        <v>#DIV/0!</v>
      </c>
      <c r="BC63" s="108" t="e">
        <f>'Population 43133142'!BE65/'Population 43133142'!BF65</f>
        <v>#DIV/0!</v>
      </c>
      <c r="BD63" s="108" t="e">
        <f>'Population 43133142'!BF65/'Population 43133142'!BG65</f>
        <v>#DIV/0!</v>
      </c>
      <c r="BE63" s="108" t="e">
        <f>'Population 43133142'!BG65/'Population 43133142'!BH65</f>
        <v>#DIV/0!</v>
      </c>
      <c r="BF63" s="108" t="e">
        <f>'Population 43133142'!BH65/'Population 43133142'!BI65</f>
        <v>#DIV/0!</v>
      </c>
      <c r="BG63" s="108" t="e">
        <f>'Population 43133142'!BI65/'Population 43133142'!BJ65</f>
        <v>#DIV/0!</v>
      </c>
      <c r="BH63" s="108" t="e">
        <f>'Population 43133142'!BJ65/'Population 43133142'!BK65</f>
        <v>#DIV/0!</v>
      </c>
      <c r="BI63" s="108" t="e">
        <f>'Population 43133142'!BK65/'Population 43133142'!BL65</f>
        <v>#DIV/0!</v>
      </c>
      <c r="BJ63" s="108" t="e">
        <f>'Population 43133142'!BL65/'Population 43133142'!BM65</f>
        <v>#DIV/0!</v>
      </c>
      <c r="BK63" s="108" t="e">
        <f>'Population 43133142'!BM65/'Population 43133142'!BN65</f>
        <v>#DIV/0!</v>
      </c>
      <c r="BL63" s="108" t="e">
        <f>'Population 43133142'!BN65/'Population 43133142'!BO65</f>
        <v>#DIV/0!</v>
      </c>
      <c r="BM63" s="108" t="e">
        <f>'Population 43133142'!BO65/'Population 43133142'!BP65</f>
        <v>#DIV/0!</v>
      </c>
      <c r="BN63" s="108" t="e">
        <f>'Population 43133142'!BP65/'Population 43133142'!BQ65</f>
        <v>#DIV/0!</v>
      </c>
      <c r="BO63" s="108" t="e">
        <f>'Population 43133142'!BQ65/'Population 43133142'!BR65</f>
        <v>#DIV/0!</v>
      </c>
      <c r="BP63" s="108" t="e">
        <f>'Population 43133142'!BR65/'Population 43133142'!BS65</f>
        <v>#DIV/0!</v>
      </c>
      <c r="BQ63" s="108" t="e">
        <f>'Population 43133142'!BS65/'Population 43133142'!BT65</f>
        <v>#DIV/0!</v>
      </c>
      <c r="BR63" s="108" t="e">
        <f>'Population 43133142'!BT65/'Population 43133142'!BU65</f>
        <v>#DIV/0!</v>
      </c>
      <c r="BS63" s="108" t="e">
        <f>'Population 43133142'!BU65/'Population 43133142'!BV65</f>
        <v>#DIV/0!</v>
      </c>
    </row>
    <row r="64" spans="1:71" x14ac:dyDescent="0.2">
      <c r="A64" s="1" t="s">
        <v>63</v>
      </c>
      <c r="B64" s="108">
        <v>0.36220472440944884</v>
      </c>
      <c r="C64" s="108">
        <v>0.35714285714285715</v>
      </c>
      <c r="D64" s="108">
        <v>0.34749034749034752</v>
      </c>
      <c r="E64" s="108">
        <v>0.33457249070631973</v>
      </c>
      <c r="F64" s="108">
        <v>0.31058020477815701</v>
      </c>
      <c r="G64" s="108">
        <v>0.29251700680272108</v>
      </c>
      <c r="H64" s="108">
        <v>0.29491525423728815</v>
      </c>
      <c r="I64" s="108"/>
      <c r="J64" s="108"/>
      <c r="K64" s="108"/>
      <c r="L64" s="108"/>
      <c r="M64" s="108"/>
      <c r="N64" s="108"/>
      <c r="O64" s="108" t="e">
        <f>'Population 43133142'!Q66/'Population 43133142'!R66</f>
        <v>#DIV/0!</v>
      </c>
      <c r="P64" s="108" t="e">
        <f>'Population 43133142'!R66/'Population 43133142'!S66</f>
        <v>#DIV/0!</v>
      </c>
      <c r="Q64" s="108" t="e">
        <f>'Population 43133142'!S66/'Population 43133142'!T66</f>
        <v>#DIV/0!</v>
      </c>
      <c r="R64" s="108" t="e">
        <f>'Population 43133142'!T66/'Population 43133142'!U66</f>
        <v>#DIV/0!</v>
      </c>
      <c r="S64" s="108" t="e">
        <f>'Population 43133142'!U66/'Population 43133142'!V66</f>
        <v>#DIV/0!</v>
      </c>
      <c r="T64" s="108" t="e">
        <f>'Population 43133142'!V66/'Population 43133142'!W66</f>
        <v>#DIV/0!</v>
      </c>
      <c r="U64" s="108" t="e">
        <f>'Population 43133142'!W66/'Population 43133142'!X66</f>
        <v>#DIV/0!</v>
      </c>
      <c r="V64" s="108" t="e">
        <f>'Population 43133142'!X66/'Population 43133142'!Y66</f>
        <v>#DIV/0!</v>
      </c>
      <c r="W64" s="108" t="e">
        <f>'Population 43133142'!Y66/'Population 43133142'!Z66</f>
        <v>#DIV/0!</v>
      </c>
      <c r="X64" s="108" t="e">
        <f>'Population 43133142'!Z66/'Population 43133142'!AA66</f>
        <v>#DIV/0!</v>
      </c>
      <c r="Y64" s="108" t="e">
        <f>'Population 43133142'!AA66/'Population 43133142'!AB66</f>
        <v>#DIV/0!</v>
      </c>
      <c r="Z64" s="108" t="e">
        <f>'Population 43133142'!AB66/'Population 43133142'!AC66</f>
        <v>#DIV/0!</v>
      </c>
      <c r="AA64" s="108" t="e">
        <f>'Population 43133142'!AC66/'Population 43133142'!AD66</f>
        <v>#DIV/0!</v>
      </c>
      <c r="AB64" s="108" t="e">
        <f>'Population 43133142'!AD66/'Population 43133142'!AE66</f>
        <v>#DIV/0!</v>
      </c>
      <c r="AC64" s="108" t="e">
        <f>'Population 43133142'!AE66/'Population 43133142'!AF66</f>
        <v>#DIV/0!</v>
      </c>
      <c r="AD64" s="108" t="e">
        <f>'Population 43133142'!AF66/'Population 43133142'!AG66</f>
        <v>#DIV/0!</v>
      </c>
      <c r="AE64" s="108" t="e">
        <f>'Population 43133142'!AG66/'Population 43133142'!AH66</f>
        <v>#DIV/0!</v>
      </c>
      <c r="AF64" s="108" t="e">
        <f>'Population 43133142'!AH66/'Population 43133142'!AI66</f>
        <v>#DIV/0!</v>
      </c>
      <c r="AG64" s="108" t="e">
        <f>'Population 43133142'!AI66/'Population 43133142'!AJ66</f>
        <v>#DIV/0!</v>
      </c>
      <c r="AH64" s="108" t="e">
        <f>'Population 43133142'!AJ66/'Population 43133142'!AK66</f>
        <v>#DIV/0!</v>
      </c>
      <c r="AI64" s="108" t="e">
        <f>'Population 43133142'!AK66/'Population 43133142'!AL66</f>
        <v>#DIV/0!</v>
      </c>
      <c r="AJ64" s="108" t="e">
        <f>'Population 43133142'!AL66/'Population 43133142'!AM66</f>
        <v>#DIV/0!</v>
      </c>
      <c r="AK64" s="108" t="e">
        <f>'Population 43133142'!AM66/'Population 43133142'!AN66</f>
        <v>#DIV/0!</v>
      </c>
      <c r="AL64" s="108" t="e">
        <f>'Population 43133142'!AN66/'Population 43133142'!AO66</f>
        <v>#DIV/0!</v>
      </c>
      <c r="AM64" s="108" t="e">
        <f>'Population 43133142'!AO66/'Population 43133142'!AP66</f>
        <v>#DIV/0!</v>
      </c>
      <c r="AN64" s="108" t="e">
        <f>'Population 43133142'!AP66/'Population 43133142'!AQ66</f>
        <v>#DIV/0!</v>
      </c>
      <c r="AO64" s="108" t="e">
        <f>'Population 43133142'!AQ66/'Population 43133142'!AR66</f>
        <v>#DIV/0!</v>
      </c>
      <c r="AP64" s="108" t="e">
        <f>'Population 43133142'!AR66/'Population 43133142'!AS66</f>
        <v>#DIV/0!</v>
      </c>
      <c r="AQ64" s="108" t="e">
        <f>'Population 43133142'!AS66/'Population 43133142'!AT66</f>
        <v>#DIV/0!</v>
      </c>
      <c r="AR64" s="108" t="e">
        <f>'Population 43133142'!AT66/'Population 43133142'!AU66</f>
        <v>#DIV/0!</v>
      </c>
      <c r="AS64" s="108" t="e">
        <f>'Population 43133142'!AU66/'Population 43133142'!AV66</f>
        <v>#DIV/0!</v>
      </c>
      <c r="AT64" s="108" t="e">
        <f>'Population 43133142'!AV66/'Population 43133142'!AW66</f>
        <v>#DIV/0!</v>
      </c>
      <c r="AU64" s="108" t="e">
        <f>'Population 43133142'!AW66/'Population 43133142'!AX66</f>
        <v>#DIV/0!</v>
      </c>
      <c r="AV64" s="108" t="e">
        <f>'Population 43133142'!AX66/'Population 43133142'!AY66</f>
        <v>#DIV/0!</v>
      </c>
      <c r="AW64" s="108" t="e">
        <f>'Population 43133142'!AY66/'Population 43133142'!AZ66</f>
        <v>#DIV/0!</v>
      </c>
      <c r="AX64" s="108" t="e">
        <f>'Population 43133142'!AZ66/'Population 43133142'!BA66</f>
        <v>#DIV/0!</v>
      </c>
      <c r="AY64" s="108" t="e">
        <f>'Population 43133142'!BA66/'Population 43133142'!BB66</f>
        <v>#DIV/0!</v>
      </c>
      <c r="AZ64" s="108" t="e">
        <f>'Population 43133142'!BB66/'Population 43133142'!BC66</f>
        <v>#DIV/0!</v>
      </c>
      <c r="BA64" s="108" t="e">
        <f>'Population 43133142'!BC66/'Population 43133142'!BD66</f>
        <v>#DIV/0!</v>
      </c>
      <c r="BB64" s="108" t="e">
        <f>'Population 43133142'!BD66/'Population 43133142'!BE66</f>
        <v>#DIV/0!</v>
      </c>
      <c r="BC64" s="108" t="e">
        <f>'Population 43133142'!BE66/'Population 43133142'!BF66</f>
        <v>#DIV/0!</v>
      </c>
      <c r="BD64" s="108" t="e">
        <f>'Population 43133142'!BF66/'Population 43133142'!BG66</f>
        <v>#DIV/0!</v>
      </c>
      <c r="BE64" s="108" t="e">
        <f>'Population 43133142'!BG66/'Population 43133142'!BH66</f>
        <v>#DIV/0!</v>
      </c>
      <c r="BF64" s="108" t="e">
        <f>'Population 43133142'!BH66/'Population 43133142'!BI66</f>
        <v>#DIV/0!</v>
      </c>
      <c r="BG64" s="108" t="e">
        <f>'Population 43133142'!BI66/'Population 43133142'!BJ66</f>
        <v>#DIV/0!</v>
      </c>
      <c r="BH64" s="108" t="e">
        <f>'Population 43133142'!BJ66/'Population 43133142'!BK66</f>
        <v>#DIV/0!</v>
      </c>
      <c r="BI64" s="108" t="e">
        <f>'Population 43133142'!BK66/'Population 43133142'!BL66</f>
        <v>#DIV/0!</v>
      </c>
      <c r="BJ64" s="108" t="e">
        <f>'Population 43133142'!BL66/'Population 43133142'!BM66</f>
        <v>#DIV/0!</v>
      </c>
      <c r="BK64" s="108" t="e">
        <f>'Population 43133142'!BM66/'Population 43133142'!BN66</f>
        <v>#DIV/0!</v>
      </c>
      <c r="BL64" s="108" t="e">
        <f>'Population 43133142'!BN66/'Population 43133142'!BO66</f>
        <v>#DIV/0!</v>
      </c>
      <c r="BM64" s="108" t="e">
        <f>'Population 43133142'!BO66/'Population 43133142'!BP66</f>
        <v>#DIV/0!</v>
      </c>
      <c r="BN64" s="108" t="e">
        <f>'Population 43133142'!BP66/'Population 43133142'!BQ66</f>
        <v>#DIV/0!</v>
      </c>
      <c r="BO64" s="108" t="e">
        <f>'Population 43133142'!BQ66/'Population 43133142'!BR66</f>
        <v>#DIV/0!</v>
      </c>
      <c r="BP64" s="108" t="e">
        <f>'Population 43133142'!BR66/'Population 43133142'!BS66</f>
        <v>#DIV/0!</v>
      </c>
      <c r="BQ64" s="108" t="e">
        <f>'Population 43133142'!BS66/'Population 43133142'!BT66</f>
        <v>#DIV/0!</v>
      </c>
      <c r="BR64" s="108" t="e">
        <f>'Population 43133142'!BT66/'Population 43133142'!BU66</f>
        <v>#DIV/0!</v>
      </c>
      <c r="BS64" s="108" t="e">
        <f>'Population 43133142'!BU66/'Population 43133142'!BV66</f>
        <v>#DIV/0!</v>
      </c>
    </row>
    <row r="65" spans="1:71" x14ac:dyDescent="0.2">
      <c r="A65" s="1" t="s">
        <v>65</v>
      </c>
      <c r="B65" s="108">
        <v>0.58637469586374691</v>
      </c>
      <c r="C65" s="108">
        <v>0.5724815724815725</v>
      </c>
      <c r="D65" s="108">
        <v>0.56127450980392157</v>
      </c>
      <c r="E65" s="108">
        <v>0.55773955773955775</v>
      </c>
      <c r="F65" s="108">
        <v>0.56705882352941173</v>
      </c>
      <c r="G65" s="108">
        <v>0.5721040189125296</v>
      </c>
      <c r="H65" s="108">
        <v>0.59004739336492895</v>
      </c>
      <c r="I65" s="108"/>
      <c r="J65" s="108"/>
      <c r="K65" s="108"/>
      <c r="L65" s="108"/>
      <c r="M65" s="108"/>
      <c r="N65" s="108"/>
      <c r="O65" s="108" t="e">
        <f>'Population 43133142'!Q67/'Population 43133142'!R67</f>
        <v>#DIV/0!</v>
      </c>
      <c r="P65" s="108" t="e">
        <f>'Population 43133142'!R67/'Population 43133142'!S67</f>
        <v>#DIV/0!</v>
      </c>
      <c r="Q65" s="108" t="e">
        <f>'Population 43133142'!S67/'Population 43133142'!T67</f>
        <v>#DIV/0!</v>
      </c>
      <c r="R65" s="108" t="e">
        <f>'Population 43133142'!T67/'Population 43133142'!U67</f>
        <v>#DIV/0!</v>
      </c>
      <c r="S65" s="108" t="e">
        <f>'Population 43133142'!U67/'Population 43133142'!V67</f>
        <v>#DIV/0!</v>
      </c>
      <c r="T65" s="108" t="e">
        <f>'Population 43133142'!V67/'Population 43133142'!W67</f>
        <v>#DIV/0!</v>
      </c>
      <c r="U65" s="108" t="e">
        <f>'Population 43133142'!W67/'Population 43133142'!X67</f>
        <v>#DIV/0!</v>
      </c>
      <c r="V65" s="108" t="e">
        <f>'Population 43133142'!X67/'Population 43133142'!Y67</f>
        <v>#DIV/0!</v>
      </c>
      <c r="W65" s="108" t="e">
        <f>'Population 43133142'!Y67/'Population 43133142'!Z67</f>
        <v>#DIV/0!</v>
      </c>
      <c r="X65" s="108" t="e">
        <f>'Population 43133142'!Z67/'Population 43133142'!AA67</f>
        <v>#DIV/0!</v>
      </c>
      <c r="Y65" s="108" t="e">
        <f>'Population 43133142'!AA67/'Population 43133142'!AB67</f>
        <v>#DIV/0!</v>
      </c>
      <c r="Z65" s="108" t="e">
        <f>'Population 43133142'!AB67/'Population 43133142'!AC67</f>
        <v>#DIV/0!</v>
      </c>
      <c r="AA65" s="108" t="e">
        <f>'Population 43133142'!AC67/'Population 43133142'!AD67</f>
        <v>#DIV/0!</v>
      </c>
      <c r="AB65" s="108" t="e">
        <f>'Population 43133142'!AD67/'Population 43133142'!AE67</f>
        <v>#DIV/0!</v>
      </c>
      <c r="AC65" s="108" t="e">
        <f>'Population 43133142'!AE67/'Population 43133142'!AF67</f>
        <v>#DIV/0!</v>
      </c>
      <c r="AD65" s="108" t="e">
        <f>'Population 43133142'!AF67/'Population 43133142'!AG67</f>
        <v>#DIV/0!</v>
      </c>
      <c r="AE65" s="108" t="e">
        <f>'Population 43133142'!AG67/'Population 43133142'!AH67</f>
        <v>#DIV/0!</v>
      </c>
      <c r="AF65" s="108" t="e">
        <f>'Population 43133142'!AH67/'Population 43133142'!AI67</f>
        <v>#DIV/0!</v>
      </c>
      <c r="AG65" s="108" t="e">
        <f>'Population 43133142'!AI67/'Population 43133142'!AJ67</f>
        <v>#DIV/0!</v>
      </c>
      <c r="AH65" s="108" t="e">
        <f>'Population 43133142'!AJ67/'Population 43133142'!AK67</f>
        <v>#DIV/0!</v>
      </c>
      <c r="AI65" s="108" t="e">
        <f>'Population 43133142'!AK67/'Population 43133142'!AL67</f>
        <v>#DIV/0!</v>
      </c>
      <c r="AJ65" s="108" t="e">
        <f>'Population 43133142'!AL67/'Population 43133142'!AM67</f>
        <v>#DIV/0!</v>
      </c>
      <c r="AK65" s="108" t="e">
        <f>'Population 43133142'!AM67/'Population 43133142'!AN67</f>
        <v>#DIV/0!</v>
      </c>
      <c r="AL65" s="108" t="e">
        <f>'Population 43133142'!AN67/'Population 43133142'!AO67</f>
        <v>#DIV/0!</v>
      </c>
      <c r="AM65" s="108" t="e">
        <f>'Population 43133142'!AO67/'Population 43133142'!AP67</f>
        <v>#DIV/0!</v>
      </c>
      <c r="AN65" s="108" t="e">
        <f>'Population 43133142'!AP67/'Population 43133142'!AQ67</f>
        <v>#DIV/0!</v>
      </c>
      <c r="AO65" s="108" t="e">
        <f>'Population 43133142'!AQ67/'Population 43133142'!AR67</f>
        <v>#DIV/0!</v>
      </c>
      <c r="AP65" s="108" t="e">
        <f>'Population 43133142'!AR67/'Population 43133142'!AS67</f>
        <v>#DIV/0!</v>
      </c>
      <c r="AQ65" s="108" t="e">
        <f>'Population 43133142'!AS67/'Population 43133142'!AT67</f>
        <v>#DIV/0!</v>
      </c>
      <c r="AR65" s="108" t="e">
        <f>'Population 43133142'!AT67/'Population 43133142'!AU67</f>
        <v>#DIV/0!</v>
      </c>
      <c r="AS65" s="108" t="e">
        <f>'Population 43133142'!AU67/'Population 43133142'!AV67</f>
        <v>#DIV/0!</v>
      </c>
      <c r="AT65" s="108" t="e">
        <f>'Population 43133142'!AV67/'Population 43133142'!AW67</f>
        <v>#DIV/0!</v>
      </c>
      <c r="AU65" s="108" t="e">
        <f>'Population 43133142'!AW67/'Population 43133142'!AX67</f>
        <v>#DIV/0!</v>
      </c>
      <c r="AV65" s="108" t="e">
        <f>'Population 43133142'!AX67/'Population 43133142'!AY67</f>
        <v>#DIV/0!</v>
      </c>
      <c r="AW65" s="108" t="e">
        <f>'Population 43133142'!AY67/'Population 43133142'!AZ67</f>
        <v>#DIV/0!</v>
      </c>
      <c r="AX65" s="108" t="e">
        <f>'Population 43133142'!AZ67/'Population 43133142'!BA67</f>
        <v>#DIV/0!</v>
      </c>
      <c r="AY65" s="108" t="e">
        <f>'Population 43133142'!BA67/'Population 43133142'!BB67</f>
        <v>#DIV/0!</v>
      </c>
      <c r="AZ65" s="108" t="e">
        <f>'Population 43133142'!BB67/'Population 43133142'!BC67</f>
        <v>#DIV/0!</v>
      </c>
      <c r="BA65" s="108" t="e">
        <f>'Population 43133142'!BC67/'Population 43133142'!BD67</f>
        <v>#DIV/0!</v>
      </c>
      <c r="BB65" s="108" t="e">
        <f>'Population 43133142'!BD67/'Population 43133142'!BE67</f>
        <v>#DIV/0!</v>
      </c>
      <c r="BC65" s="108" t="e">
        <f>'Population 43133142'!BE67/'Population 43133142'!BF67</f>
        <v>#DIV/0!</v>
      </c>
      <c r="BD65" s="108" t="e">
        <f>'Population 43133142'!BF67/'Population 43133142'!BG67</f>
        <v>#DIV/0!</v>
      </c>
      <c r="BE65" s="108" t="e">
        <f>'Population 43133142'!BG67/'Population 43133142'!BH67</f>
        <v>#DIV/0!</v>
      </c>
      <c r="BF65" s="108" t="e">
        <f>'Population 43133142'!BH67/'Population 43133142'!BI67</f>
        <v>#DIV/0!</v>
      </c>
      <c r="BG65" s="108" t="e">
        <f>'Population 43133142'!BI67/'Population 43133142'!BJ67</f>
        <v>#DIV/0!</v>
      </c>
      <c r="BH65" s="108" t="e">
        <f>'Population 43133142'!BJ67/'Population 43133142'!BK67</f>
        <v>#DIV/0!</v>
      </c>
      <c r="BI65" s="108" t="e">
        <f>'Population 43133142'!BK67/'Population 43133142'!BL67</f>
        <v>#DIV/0!</v>
      </c>
      <c r="BJ65" s="108" t="e">
        <f>'Population 43133142'!BL67/'Population 43133142'!BM67</f>
        <v>#DIV/0!</v>
      </c>
      <c r="BK65" s="108" t="e">
        <f>'Population 43133142'!BM67/'Population 43133142'!BN67</f>
        <v>#DIV/0!</v>
      </c>
      <c r="BL65" s="108" t="e">
        <f>'Population 43133142'!BN67/'Population 43133142'!BO67</f>
        <v>#DIV/0!</v>
      </c>
      <c r="BM65" s="108" t="e">
        <f>'Population 43133142'!BO67/'Population 43133142'!BP67</f>
        <v>#DIV/0!</v>
      </c>
      <c r="BN65" s="108" t="e">
        <f>'Population 43133142'!BP67/'Population 43133142'!BQ67</f>
        <v>#DIV/0!</v>
      </c>
      <c r="BO65" s="108" t="e">
        <f>'Population 43133142'!BQ67/'Population 43133142'!BR67</f>
        <v>#DIV/0!</v>
      </c>
      <c r="BP65" s="108" t="e">
        <f>'Population 43133142'!BR67/'Population 43133142'!BS67</f>
        <v>#DIV/0!</v>
      </c>
      <c r="BQ65" s="108" t="e">
        <f>'Population 43133142'!BS67/'Population 43133142'!BT67</f>
        <v>#DIV/0!</v>
      </c>
      <c r="BR65" s="108" t="e">
        <f>'Population 43133142'!BT67/'Population 43133142'!BU67</f>
        <v>#DIV/0!</v>
      </c>
      <c r="BS65" s="108" t="e">
        <f>'Population 43133142'!BU67/'Population 43133142'!BV67</f>
        <v>#DIV/0!</v>
      </c>
    </row>
    <row r="66" spans="1:71" x14ac:dyDescent="0.2">
      <c r="A66" s="1" t="s">
        <v>66</v>
      </c>
      <c r="B66" s="108">
        <v>0.64299065420560753</v>
      </c>
      <c r="C66" s="108">
        <v>0.64652014652014655</v>
      </c>
      <c r="D66" s="108">
        <v>0.63587921847246887</v>
      </c>
      <c r="E66" s="108">
        <v>0.63571428571428568</v>
      </c>
      <c r="F66" s="108">
        <v>0.63286713286713292</v>
      </c>
      <c r="G66" s="108">
        <v>0.63261648745519716</v>
      </c>
      <c r="H66" s="108">
        <v>0.62565905096660812</v>
      </c>
      <c r="I66" s="108"/>
      <c r="J66" s="108"/>
      <c r="K66" s="108"/>
      <c r="L66" s="108"/>
      <c r="M66" s="108"/>
      <c r="N66" s="108"/>
      <c r="O66" s="108" t="e">
        <f>'Population 43133142'!Q68/'Population 43133142'!R68</f>
        <v>#DIV/0!</v>
      </c>
      <c r="P66" s="108" t="e">
        <f>'Population 43133142'!R68/'Population 43133142'!S68</f>
        <v>#DIV/0!</v>
      </c>
      <c r="Q66" s="108" t="e">
        <f>'Population 43133142'!S68/'Population 43133142'!T68</f>
        <v>#DIV/0!</v>
      </c>
      <c r="R66" s="108" t="e">
        <f>'Population 43133142'!T68/'Population 43133142'!U68</f>
        <v>#DIV/0!</v>
      </c>
      <c r="S66" s="108" t="e">
        <f>'Population 43133142'!U68/'Population 43133142'!V68</f>
        <v>#DIV/0!</v>
      </c>
      <c r="T66" s="108" t="e">
        <f>'Population 43133142'!V68/'Population 43133142'!W68</f>
        <v>#DIV/0!</v>
      </c>
      <c r="U66" s="108" t="e">
        <f>'Population 43133142'!W68/'Population 43133142'!X68</f>
        <v>#DIV/0!</v>
      </c>
      <c r="V66" s="108" t="e">
        <f>'Population 43133142'!X68/'Population 43133142'!Y68</f>
        <v>#DIV/0!</v>
      </c>
      <c r="W66" s="108" t="e">
        <f>'Population 43133142'!Y68/'Population 43133142'!Z68</f>
        <v>#DIV/0!</v>
      </c>
      <c r="X66" s="108" t="e">
        <f>'Population 43133142'!Z68/'Population 43133142'!AA68</f>
        <v>#DIV/0!</v>
      </c>
      <c r="Y66" s="108" t="e">
        <f>'Population 43133142'!AA68/'Population 43133142'!AB68</f>
        <v>#DIV/0!</v>
      </c>
      <c r="Z66" s="108" t="e">
        <f>'Population 43133142'!AB68/'Population 43133142'!AC68</f>
        <v>#DIV/0!</v>
      </c>
      <c r="AA66" s="108" t="e">
        <f>'Population 43133142'!AC68/'Population 43133142'!AD68</f>
        <v>#DIV/0!</v>
      </c>
      <c r="AB66" s="108" t="e">
        <f>'Population 43133142'!AD68/'Population 43133142'!AE68</f>
        <v>#DIV/0!</v>
      </c>
      <c r="AC66" s="108" t="e">
        <f>'Population 43133142'!AE68/'Population 43133142'!AF68</f>
        <v>#DIV/0!</v>
      </c>
      <c r="AD66" s="108" t="e">
        <f>'Population 43133142'!AF68/'Population 43133142'!AG68</f>
        <v>#DIV/0!</v>
      </c>
      <c r="AE66" s="108" t="e">
        <f>'Population 43133142'!AG68/'Population 43133142'!AH68</f>
        <v>#DIV/0!</v>
      </c>
      <c r="AF66" s="108" t="e">
        <f>'Population 43133142'!AH68/'Population 43133142'!AI68</f>
        <v>#DIV/0!</v>
      </c>
      <c r="AG66" s="108" t="e">
        <f>'Population 43133142'!AI68/'Population 43133142'!AJ68</f>
        <v>#DIV/0!</v>
      </c>
      <c r="AH66" s="108" t="e">
        <f>'Population 43133142'!AJ68/'Population 43133142'!AK68</f>
        <v>#DIV/0!</v>
      </c>
      <c r="AI66" s="108" t="e">
        <f>'Population 43133142'!AK68/'Population 43133142'!AL68</f>
        <v>#DIV/0!</v>
      </c>
      <c r="AJ66" s="108" t="e">
        <f>'Population 43133142'!AL68/'Population 43133142'!AM68</f>
        <v>#DIV/0!</v>
      </c>
      <c r="AK66" s="108" t="e">
        <f>'Population 43133142'!AM68/'Population 43133142'!AN68</f>
        <v>#DIV/0!</v>
      </c>
      <c r="AL66" s="108" t="e">
        <f>'Population 43133142'!AN68/'Population 43133142'!AO68</f>
        <v>#DIV/0!</v>
      </c>
      <c r="AM66" s="108" t="e">
        <f>'Population 43133142'!AO68/'Population 43133142'!AP68</f>
        <v>#DIV/0!</v>
      </c>
      <c r="AN66" s="108" t="e">
        <f>'Population 43133142'!AP68/'Population 43133142'!AQ68</f>
        <v>#DIV/0!</v>
      </c>
      <c r="AO66" s="108" t="e">
        <f>'Population 43133142'!AQ68/'Population 43133142'!AR68</f>
        <v>#DIV/0!</v>
      </c>
      <c r="AP66" s="108" t="e">
        <f>'Population 43133142'!AR68/'Population 43133142'!AS68</f>
        <v>#DIV/0!</v>
      </c>
      <c r="AQ66" s="108" t="e">
        <f>'Population 43133142'!AS68/'Population 43133142'!AT68</f>
        <v>#DIV/0!</v>
      </c>
      <c r="AR66" s="108" t="e">
        <f>'Population 43133142'!AT68/'Population 43133142'!AU68</f>
        <v>#DIV/0!</v>
      </c>
      <c r="AS66" s="108" t="e">
        <f>'Population 43133142'!AU68/'Population 43133142'!AV68</f>
        <v>#DIV/0!</v>
      </c>
      <c r="AT66" s="108" t="e">
        <f>'Population 43133142'!AV68/'Population 43133142'!AW68</f>
        <v>#DIV/0!</v>
      </c>
      <c r="AU66" s="108" t="e">
        <f>'Population 43133142'!AW68/'Population 43133142'!AX68</f>
        <v>#DIV/0!</v>
      </c>
      <c r="AV66" s="108" t="e">
        <f>'Population 43133142'!AX68/'Population 43133142'!AY68</f>
        <v>#DIV/0!</v>
      </c>
      <c r="AW66" s="108" t="e">
        <f>'Population 43133142'!AY68/'Population 43133142'!AZ68</f>
        <v>#DIV/0!</v>
      </c>
      <c r="AX66" s="108" t="e">
        <f>'Population 43133142'!AZ68/'Population 43133142'!BA68</f>
        <v>#DIV/0!</v>
      </c>
      <c r="AY66" s="108" t="e">
        <f>'Population 43133142'!BA68/'Population 43133142'!BB68</f>
        <v>#DIV/0!</v>
      </c>
      <c r="AZ66" s="108" t="e">
        <f>'Population 43133142'!BB68/'Population 43133142'!BC68</f>
        <v>#DIV/0!</v>
      </c>
      <c r="BA66" s="108" t="e">
        <f>'Population 43133142'!BC68/'Population 43133142'!BD68</f>
        <v>#DIV/0!</v>
      </c>
      <c r="BB66" s="108" t="e">
        <f>'Population 43133142'!BD68/'Population 43133142'!BE68</f>
        <v>#DIV/0!</v>
      </c>
      <c r="BC66" s="108" t="e">
        <f>'Population 43133142'!BE68/'Population 43133142'!BF68</f>
        <v>#DIV/0!</v>
      </c>
      <c r="BD66" s="108" t="e">
        <f>'Population 43133142'!BF68/'Population 43133142'!BG68</f>
        <v>#DIV/0!</v>
      </c>
      <c r="BE66" s="108" t="e">
        <f>'Population 43133142'!BG68/'Population 43133142'!BH68</f>
        <v>#DIV/0!</v>
      </c>
      <c r="BF66" s="108" t="e">
        <f>'Population 43133142'!BH68/'Population 43133142'!BI68</f>
        <v>#DIV/0!</v>
      </c>
      <c r="BG66" s="108" t="e">
        <f>'Population 43133142'!BI68/'Population 43133142'!BJ68</f>
        <v>#DIV/0!</v>
      </c>
      <c r="BH66" s="108" t="e">
        <f>'Population 43133142'!BJ68/'Population 43133142'!BK68</f>
        <v>#DIV/0!</v>
      </c>
      <c r="BI66" s="108" t="e">
        <f>'Population 43133142'!BK68/'Population 43133142'!BL68</f>
        <v>#DIV/0!</v>
      </c>
      <c r="BJ66" s="108" t="e">
        <f>'Population 43133142'!BL68/'Population 43133142'!BM68</f>
        <v>#DIV/0!</v>
      </c>
      <c r="BK66" s="108" t="e">
        <f>'Population 43133142'!BM68/'Population 43133142'!BN68</f>
        <v>#DIV/0!</v>
      </c>
      <c r="BL66" s="108" t="e">
        <f>'Population 43133142'!BN68/'Population 43133142'!BO68</f>
        <v>#DIV/0!</v>
      </c>
      <c r="BM66" s="108" t="e">
        <f>'Population 43133142'!BO68/'Population 43133142'!BP68</f>
        <v>#DIV/0!</v>
      </c>
      <c r="BN66" s="108" t="e">
        <f>'Population 43133142'!BP68/'Population 43133142'!BQ68</f>
        <v>#DIV/0!</v>
      </c>
      <c r="BO66" s="108" t="e">
        <f>'Population 43133142'!BQ68/'Population 43133142'!BR68</f>
        <v>#DIV/0!</v>
      </c>
      <c r="BP66" s="108" t="e">
        <f>'Population 43133142'!BR68/'Population 43133142'!BS68</f>
        <v>#DIV/0!</v>
      </c>
      <c r="BQ66" s="108" t="e">
        <f>'Population 43133142'!BS68/'Population 43133142'!BT68</f>
        <v>#DIV/0!</v>
      </c>
      <c r="BR66" s="108" t="e">
        <f>'Population 43133142'!BT68/'Population 43133142'!BU68</f>
        <v>#DIV/0!</v>
      </c>
      <c r="BS66" s="108" t="e">
        <f>'Population 43133142'!BU68/'Population 43133142'!BV68</f>
        <v>#DIV/0!</v>
      </c>
    </row>
    <row r="67" spans="1:71" x14ac:dyDescent="0.2">
      <c r="A67" s="1" t="s">
        <v>69</v>
      </c>
      <c r="B67" s="108">
        <v>0.56972111553784865</v>
      </c>
      <c r="C67" s="108">
        <v>0.56048387096774188</v>
      </c>
      <c r="D67" s="108">
        <v>0.56746031746031744</v>
      </c>
      <c r="E67" s="108">
        <v>0.56972111553784865</v>
      </c>
      <c r="F67" s="108">
        <v>0.59437751004016059</v>
      </c>
      <c r="G67" s="108">
        <v>0.5731225296442688</v>
      </c>
      <c r="H67" s="108">
        <v>0.60569105691056913</v>
      </c>
      <c r="I67" s="108"/>
      <c r="J67" s="108"/>
      <c r="K67" s="108"/>
      <c r="L67" s="108"/>
      <c r="M67" s="108"/>
      <c r="N67" s="108"/>
      <c r="O67" s="108" t="e">
        <f>'Population 43133142'!Q69/'Population 43133142'!R69</f>
        <v>#DIV/0!</v>
      </c>
      <c r="P67" s="108" t="e">
        <f>'Population 43133142'!R69/'Population 43133142'!S69</f>
        <v>#DIV/0!</v>
      </c>
      <c r="Q67" s="108" t="e">
        <f>'Population 43133142'!S69/'Population 43133142'!T69</f>
        <v>#DIV/0!</v>
      </c>
      <c r="R67" s="108" t="e">
        <f>'Population 43133142'!T69/'Population 43133142'!U69</f>
        <v>#DIV/0!</v>
      </c>
      <c r="S67" s="108" t="e">
        <f>'Population 43133142'!U69/'Population 43133142'!V69</f>
        <v>#DIV/0!</v>
      </c>
      <c r="T67" s="108" t="e">
        <f>'Population 43133142'!V69/'Population 43133142'!W69</f>
        <v>#DIV/0!</v>
      </c>
      <c r="U67" s="108" t="e">
        <f>'Population 43133142'!W69/'Population 43133142'!X69</f>
        <v>#DIV/0!</v>
      </c>
      <c r="V67" s="108" t="e">
        <f>'Population 43133142'!X69/'Population 43133142'!Y69</f>
        <v>#DIV/0!</v>
      </c>
      <c r="W67" s="108" t="e">
        <f>'Population 43133142'!Y69/'Population 43133142'!Z69</f>
        <v>#DIV/0!</v>
      </c>
      <c r="X67" s="108" t="e">
        <f>'Population 43133142'!Z69/'Population 43133142'!AA69</f>
        <v>#DIV/0!</v>
      </c>
      <c r="Y67" s="108" t="e">
        <f>'Population 43133142'!AA69/'Population 43133142'!AB69</f>
        <v>#DIV/0!</v>
      </c>
      <c r="Z67" s="108" t="e">
        <f>'Population 43133142'!AB69/'Population 43133142'!AC69</f>
        <v>#DIV/0!</v>
      </c>
      <c r="AA67" s="108" t="e">
        <f>'Population 43133142'!AC69/'Population 43133142'!AD69</f>
        <v>#DIV/0!</v>
      </c>
      <c r="AB67" s="108" t="e">
        <f>'Population 43133142'!AD69/'Population 43133142'!AE69</f>
        <v>#DIV/0!</v>
      </c>
      <c r="AC67" s="108" t="e">
        <f>'Population 43133142'!AE69/'Population 43133142'!AF69</f>
        <v>#DIV/0!</v>
      </c>
      <c r="AD67" s="108" t="e">
        <f>'Population 43133142'!AF69/'Population 43133142'!AG69</f>
        <v>#DIV/0!</v>
      </c>
      <c r="AE67" s="108" t="e">
        <f>'Population 43133142'!AG69/'Population 43133142'!AH69</f>
        <v>#DIV/0!</v>
      </c>
      <c r="AF67" s="108" t="e">
        <f>'Population 43133142'!AH69/'Population 43133142'!AI69</f>
        <v>#DIV/0!</v>
      </c>
      <c r="AG67" s="108" t="e">
        <f>'Population 43133142'!AI69/'Population 43133142'!AJ69</f>
        <v>#DIV/0!</v>
      </c>
      <c r="AH67" s="108" t="e">
        <f>'Population 43133142'!AJ69/'Population 43133142'!AK69</f>
        <v>#DIV/0!</v>
      </c>
      <c r="AI67" s="108" t="e">
        <f>'Population 43133142'!AK69/'Population 43133142'!AL69</f>
        <v>#DIV/0!</v>
      </c>
      <c r="AJ67" s="108" t="e">
        <f>'Population 43133142'!AL69/'Population 43133142'!AM69</f>
        <v>#DIV/0!</v>
      </c>
      <c r="AK67" s="108" t="e">
        <f>'Population 43133142'!AM69/'Population 43133142'!AN69</f>
        <v>#DIV/0!</v>
      </c>
      <c r="AL67" s="108" t="e">
        <f>'Population 43133142'!AN69/'Population 43133142'!AO69</f>
        <v>#DIV/0!</v>
      </c>
      <c r="AM67" s="108" t="e">
        <f>'Population 43133142'!AO69/'Population 43133142'!AP69</f>
        <v>#DIV/0!</v>
      </c>
      <c r="AN67" s="108" t="e">
        <f>'Population 43133142'!AP69/'Population 43133142'!AQ69</f>
        <v>#DIV/0!</v>
      </c>
      <c r="AO67" s="108" t="e">
        <f>'Population 43133142'!AQ69/'Population 43133142'!AR69</f>
        <v>#DIV/0!</v>
      </c>
      <c r="AP67" s="108" t="e">
        <f>'Population 43133142'!AR69/'Population 43133142'!AS69</f>
        <v>#DIV/0!</v>
      </c>
      <c r="AQ67" s="108" t="e">
        <f>'Population 43133142'!AS69/'Population 43133142'!AT69</f>
        <v>#DIV/0!</v>
      </c>
      <c r="AR67" s="108" t="e">
        <f>'Population 43133142'!AT69/'Population 43133142'!AU69</f>
        <v>#DIV/0!</v>
      </c>
      <c r="AS67" s="108" t="e">
        <f>'Population 43133142'!AU69/'Population 43133142'!AV69</f>
        <v>#DIV/0!</v>
      </c>
      <c r="AT67" s="108" t="e">
        <f>'Population 43133142'!AV69/'Population 43133142'!AW69</f>
        <v>#DIV/0!</v>
      </c>
      <c r="AU67" s="108" t="e">
        <f>'Population 43133142'!AW69/'Population 43133142'!AX69</f>
        <v>#DIV/0!</v>
      </c>
      <c r="AV67" s="108" t="e">
        <f>'Population 43133142'!AX69/'Population 43133142'!AY69</f>
        <v>#DIV/0!</v>
      </c>
      <c r="AW67" s="108" t="e">
        <f>'Population 43133142'!AY69/'Population 43133142'!AZ69</f>
        <v>#DIV/0!</v>
      </c>
      <c r="AX67" s="108" t="e">
        <f>'Population 43133142'!AZ69/'Population 43133142'!BA69</f>
        <v>#DIV/0!</v>
      </c>
      <c r="AY67" s="108" t="e">
        <f>'Population 43133142'!BA69/'Population 43133142'!BB69</f>
        <v>#DIV/0!</v>
      </c>
      <c r="AZ67" s="108" t="e">
        <f>'Population 43133142'!BB69/'Population 43133142'!BC69</f>
        <v>#DIV/0!</v>
      </c>
      <c r="BA67" s="108" t="e">
        <f>'Population 43133142'!BC69/'Population 43133142'!BD69</f>
        <v>#DIV/0!</v>
      </c>
      <c r="BB67" s="108" t="e">
        <f>'Population 43133142'!BD69/'Population 43133142'!BE69</f>
        <v>#DIV/0!</v>
      </c>
      <c r="BC67" s="108" t="e">
        <f>'Population 43133142'!BE69/'Population 43133142'!BF69</f>
        <v>#DIV/0!</v>
      </c>
      <c r="BD67" s="108" t="e">
        <f>'Population 43133142'!BF69/'Population 43133142'!BG69</f>
        <v>#DIV/0!</v>
      </c>
      <c r="BE67" s="108" t="e">
        <f>'Population 43133142'!BG69/'Population 43133142'!BH69</f>
        <v>#DIV/0!</v>
      </c>
      <c r="BF67" s="108" t="e">
        <f>'Population 43133142'!BH69/'Population 43133142'!BI69</f>
        <v>#DIV/0!</v>
      </c>
      <c r="BG67" s="108" t="e">
        <f>'Population 43133142'!BI69/'Population 43133142'!BJ69</f>
        <v>#DIV/0!</v>
      </c>
      <c r="BH67" s="108" t="e">
        <f>'Population 43133142'!BJ69/'Population 43133142'!BK69</f>
        <v>#DIV/0!</v>
      </c>
      <c r="BI67" s="108" t="e">
        <f>'Population 43133142'!BK69/'Population 43133142'!BL69</f>
        <v>#DIV/0!</v>
      </c>
      <c r="BJ67" s="108" t="e">
        <f>'Population 43133142'!BL69/'Population 43133142'!BM69</f>
        <v>#DIV/0!</v>
      </c>
      <c r="BK67" s="108" t="e">
        <f>'Population 43133142'!BM69/'Population 43133142'!BN69</f>
        <v>#DIV/0!</v>
      </c>
      <c r="BL67" s="108" t="e">
        <f>'Population 43133142'!BN69/'Population 43133142'!BO69</f>
        <v>#DIV/0!</v>
      </c>
      <c r="BM67" s="108" t="e">
        <f>'Population 43133142'!BO69/'Population 43133142'!BP69</f>
        <v>#DIV/0!</v>
      </c>
      <c r="BN67" s="108" t="e">
        <f>'Population 43133142'!BP69/'Population 43133142'!BQ69</f>
        <v>#DIV/0!</v>
      </c>
      <c r="BO67" s="108" t="e">
        <f>'Population 43133142'!BQ69/'Population 43133142'!BR69</f>
        <v>#DIV/0!</v>
      </c>
      <c r="BP67" s="108" t="e">
        <f>'Population 43133142'!BR69/'Population 43133142'!BS69</f>
        <v>#DIV/0!</v>
      </c>
      <c r="BQ67" s="108" t="e">
        <f>'Population 43133142'!BS69/'Population 43133142'!BT69</f>
        <v>#DIV/0!</v>
      </c>
      <c r="BR67" s="108" t="e">
        <f>'Population 43133142'!BT69/'Population 43133142'!BU69</f>
        <v>#DIV/0!</v>
      </c>
      <c r="BS67" s="108" t="e">
        <f>'Population 43133142'!BU69/'Population 43133142'!BV69</f>
        <v>#DIV/0!</v>
      </c>
    </row>
    <row r="68" spans="1:71" x14ac:dyDescent="0.2">
      <c r="A68" s="1" t="s">
        <v>100</v>
      </c>
      <c r="B68" s="108">
        <v>0.54838709677419351</v>
      </c>
      <c r="C68" s="108">
        <v>0.54639175257731953</v>
      </c>
      <c r="D68" s="108">
        <v>0.57446808510638303</v>
      </c>
      <c r="E68" s="108">
        <v>0.54166666666666663</v>
      </c>
      <c r="F68" s="108">
        <v>0.46875</v>
      </c>
      <c r="G68" s="108">
        <v>0.43333333333333335</v>
      </c>
      <c r="H68" s="108">
        <v>0.48351648351648352</v>
      </c>
      <c r="I68" s="108"/>
      <c r="J68" s="108"/>
      <c r="K68" s="108"/>
      <c r="L68" s="108"/>
      <c r="M68" s="108"/>
      <c r="N68" s="108"/>
      <c r="O68" s="108" t="e">
        <f>'Population 43133142'!Q70/'Population 43133142'!R70</f>
        <v>#DIV/0!</v>
      </c>
      <c r="P68" s="108" t="e">
        <f>'Population 43133142'!R70/'Population 43133142'!S70</f>
        <v>#DIV/0!</v>
      </c>
      <c r="Q68" s="108" t="e">
        <f>'Population 43133142'!S70/'Population 43133142'!T70</f>
        <v>#DIV/0!</v>
      </c>
      <c r="R68" s="108" t="e">
        <f>'Population 43133142'!T70/'Population 43133142'!U70</f>
        <v>#DIV/0!</v>
      </c>
      <c r="S68" s="108" t="e">
        <f>'Population 43133142'!U70/'Population 43133142'!V70</f>
        <v>#DIV/0!</v>
      </c>
      <c r="T68" s="108" t="e">
        <f>'Population 43133142'!V70/'Population 43133142'!W70</f>
        <v>#DIV/0!</v>
      </c>
      <c r="U68" s="108" t="e">
        <f>'Population 43133142'!W70/'Population 43133142'!X70</f>
        <v>#DIV/0!</v>
      </c>
      <c r="V68" s="108" t="e">
        <f>'Population 43133142'!X70/'Population 43133142'!Y70</f>
        <v>#DIV/0!</v>
      </c>
      <c r="W68" s="108" t="e">
        <f>'Population 43133142'!Y70/'Population 43133142'!Z70</f>
        <v>#DIV/0!</v>
      </c>
      <c r="X68" s="108" t="e">
        <f>'Population 43133142'!Z70/'Population 43133142'!AA70</f>
        <v>#DIV/0!</v>
      </c>
      <c r="Y68" s="108" t="e">
        <f>'Population 43133142'!AA70/'Population 43133142'!AB70</f>
        <v>#DIV/0!</v>
      </c>
      <c r="Z68" s="108" t="e">
        <f>'Population 43133142'!AB70/'Population 43133142'!AC70</f>
        <v>#DIV/0!</v>
      </c>
      <c r="AA68" s="108" t="e">
        <f>'Population 43133142'!AC70/'Population 43133142'!AD70</f>
        <v>#DIV/0!</v>
      </c>
      <c r="AB68" s="108" t="e">
        <f>'Population 43133142'!AD70/'Population 43133142'!AE70</f>
        <v>#DIV/0!</v>
      </c>
      <c r="AC68" s="108" t="e">
        <f>'Population 43133142'!AE70/'Population 43133142'!AF70</f>
        <v>#DIV/0!</v>
      </c>
      <c r="AD68" s="108" t="e">
        <f>'Population 43133142'!AF70/'Population 43133142'!AG70</f>
        <v>#DIV/0!</v>
      </c>
      <c r="AE68" s="108" t="e">
        <f>'Population 43133142'!AG70/'Population 43133142'!AH70</f>
        <v>#DIV/0!</v>
      </c>
      <c r="AF68" s="108" t="e">
        <f>'Population 43133142'!AH70/'Population 43133142'!AI70</f>
        <v>#DIV/0!</v>
      </c>
      <c r="AG68" s="108" t="e">
        <f>'Population 43133142'!AI70/'Population 43133142'!AJ70</f>
        <v>#DIV/0!</v>
      </c>
      <c r="AH68" s="108" t="e">
        <f>'Population 43133142'!AJ70/'Population 43133142'!AK70</f>
        <v>#DIV/0!</v>
      </c>
      <c r="AI68" s="108" t="e">
        <f>'Population 43133142'!AK70/'Population 43133142'!AL70</f>
        <v>#DIV/0!</v>
      </c>
      <c r="AJ68" s="108" t="e">
        <f>'Population 43133142'!AL70/'Population 43133142'!AM70</f>
        <v>#DIV/0!</v>
      </c>
      <c r="AK68" s="108" t="e">
        <f>'Population 43133142'!AM70/'Population 43133142'!AN70</f>
        <v>#DIV/0!</v>
      </c>
      <c r="AL68" s="108" t="e">
        <f>'Population 43133142'!AN70/'Population 43133142'!AO70</f>
        <v>#DIV/0!</v>
      </c>
      <c r="AM68" s="108" t="e">
        <f>'Population 43133142'!AO70/'Population 43133142'!AP70</f>
        <v>#DIV/0!</v>
      </c>
      <c r="AN68" s="108" t="e">
        <f>'Population 43133142'!AP70/'Population 43133142'!AQ70</f>
        <v>#DIV/0!</v>
      </c>
      <c r="AO68" s="108" t="e">
        <f>'Population 43133142'!AQ70/'Population 43133142'!AR70</f>
        <v>#DIV/0!</v>
      </c>
      <c r="AP68" s="108" t="e">
        <f>'Population 43133142'!AR70/'Population 43133142'!AS70</f>
        <v>#DIV/0!</v>
      </c>
      <c r="AQ68" s="108" t="e">
        <f>'Population 43133142'!AS70/'Population 43133142'!AT70</f>
        <v>#DIV/0!</v>
      </c>
      <c r="AR68" s="108" t="e">
        <f>'Population 43133142'!AT70/'Population 43133142'!AU70</f>
        <v>#DIV/0!</v>
      </c>
      <c r="AS68" s="108" t="e">
        <f>'Population 43133142'!AU70/'Population 43133142'!AV70</f>
        <v>#DIV/0!</v>
      </c>
      <c r="AT68" s="108" t="e">
        <f>'Population 43133142'!AV70/'Population 43133142'!AW70</f>
        <v>#DIV/0!</v>
      </c>
      <c r="AU68" s="108" t="e">
        <f>'Population 43133142'!AW70/'Population 43133142'!AX70</f>
        <v>#DIV/0!</v>
      </c>
      <c r="AV68" s="108" t="e">
        <f>'Population 43133142'!AX70/'Population 43133142'!AY70</f>
        <v>#DIV/0!</v>
      </c>
      <c r="AW68" s="108" t="e">
        <f>'Population 43133142'!AY70/'Population 43133142'!AZ70</f>
        <v>#DIV/0!</v>
      </c>
      <c r="AX68" s="108" t="e">
        <f>'Population 43133142'!AZ70/'Population 43133142'!BA70</f>
        <v>#DIV/0!</v>
      </c>
      <c r="AY68" s="108" t="e">
        <f>'Population 43133142'!BA70/'Population 43133142'!BB70</f>
        <v>#DIV/0!</v>
      </c>
      <c r="AZ68" s="108" t="e">
        <f>'Population 43133142'!BB70/'Population 43133142'!BC70</f>
        <v>#DIV/0!</v>
      </c>
      <c r="BA68" s="108" t="e">
        <f>'Population 43133142'!BC70/'Population 43133142'!BD70</f>
        <v>#DIV/0!</v>
      </c>
      <c r="BB68" s="108" t="e">
        <f>'Population 43133142'!BD70/'Population 43133142'!BE70</f>
        <v>#DIV/0!</v>
      </c>
      <c r="BC68" s="108" t="e">
        <f>'Population 43133142'!BE70/'Population 43133142'!BF70</f>
        <v>#DIV/0!</v>
      </c>
      <c r="BD68" s="108" t="e">
        <f>'Population 43133142'!BF70/'Population 43133142'!BG70</f>
        <v>#DIV/0!</v>
      </c>
      <c r="BE68" s="108" t="e">
        <f>'Population 43133142'!BG70/'Population 43133142'!BH70</f>
        <v>#DIV/0!</v>
      </c>
      <c r="BF68" s="108" t="e">
        <f>'Population 43133142'!BH70/'Population 43133142'!BI70</f>
        <v>#DIV/0!</v>
      </c>
      <c r="BG68" s="108" t="e">
        <f>'Population 43133142'!BI70/'Population 43133142'!BJ70</f>
        <v>#DIV/0!</v>
      </c>
      <c r="BH68" s="108" t="e">
        <f>'Population 43133142'!BJ70/'Population 43133142'!BK70</f>
        <v>#DIV/0!</v>
      </c>
      <c r="BI68" s="108" t="e">
        <f>'Population 43133142'!BK70/'Population 43133142'!BL70</f>
        <v>#DIV/0!</v>
      </c>
      <c r="BJ68" s="108" t="e">
        <f>'Population 43133142'!BL70/'Population 43133142'!BM70</f>
        <v>#DIV/0!</v>
      </c>
      <c r="BK68" s="108" t="e">
        <f>'Population 43133142'!BM70/'Population 43133142'!BN70</f>
        <v>#DIV/0!</v>
      </c>
      <c r="BL68" s="108" t="e">
        <f>'Population 43133142'!BN70/'Population 43133142'!BO70</f>
        <v>#DIV/0!</v>
      </c>
      <c r="BM68" s="108" t="e">
        <f>'Population 43133142'!BO70/'Population 43133142'!BP70</f>
        <v>#DIV/0!</v>
      </c>
      <c r="BN68" s="108" t="e">
        <f>'Population 43133142'!BP70/'Population 43133142'!BQ70</f>
        <v>#DIV/0!</v>
      </c>
      <c r="BO68" s="108" t="e">
        <f>'Population 43133142'!BQ70/'Population 43133142'!BR70</f>
        <v>#DIV/0!</v>
      </c>
      <c r="BP68" s="108" t="e">
        <f>'Population 43133142'!BR70/'Population 43133142'!BS70</f>
        <v>#DIV/0!</v>
      </c>
      <c r="BQ68" s="108" t="e">
        <f>'Population 43133142'!BS70/'Population 43133142'!BT70</f>
        <v>#DIV/0!</v>
      </c>
      <c r="BR68" s="108" t="e">
        <f>'Population 43133142'!BT70/'Population 43133142'!BU70</f>
        <v>#DIV/0!</v>
      </c>
      <c r="BS68" s="108" t="e">
        <f>'Population 43133142'!BU70/'Population 43133142'!BV70</f>
        <v>#DIV/0!</v>
      </c>
    </row>
    <row r="69" spans="1:71" x14ac:dyDescent="0.2">
      <c r="A69" s="1" t="s">
        <v>73</v>
      </c>
      <c r="B69" s="108">
        <v>0.39614243323442139</v>
      </c>
      <c r="C69" s="108">
        <v>0.39402985074626867</v>
      </c>
      <c r="D69" s="108">
        <v>0.37138728323699421</v>
      </c>
      <c r="E69" s="108">
        <v>0.35251798561151076</v>
      </c>
      <c r="F69" s="108">
        <v>0.36246418338108882</v>
      </c>
      <c r="G69" s="108">
        <v>0.36</v>
      </c>
      <c r="H69" s="108">
        <v>0.359375</v>
      </c>
      <c r="I69" s="108"/>
      <c r="J69" s="108"/>
      <c r="K69" s="108"/>
      <c r="L69" s="108"/>
      <c r="M69" s="108"/>
      <c r="N69" s="108"/>
      <c r="O69" s="108" t="e">
        <f>'Population 43133142'!Q71/'Population 43133142'!R71</f>
        <v>#DIV/0!</v>
      </c>
      <c r="P69" s="108" t="e">
        <f>'Population 43133142'!R71/'Population 43133142'!S71</f>
        <v>#DIV/0!</v>
      </c>
      <c r="Q69" s="108" t="e">
        <f>'Population 43133142'!S71/'Population 43133142'!T71</f>
        <v>#DIV/0!</v>
      </c>
      <c r="R69" s="108" t="e">
        <f>'Population 43133142'!T71/'Population 43133142'!U71</f>
        <v>#DIV/0!</v>
      </c>
      <c r="S69" s="108" t="e">
        <f>'Population 43133142'!U71/'Population 43133142'!V71</f>
        <v>#DIV/0!</v>
      </c>
      <c r="T69" s="108" t="e">
        <f>'Population 43133142'!V71/'Population 43133142'!W71</f>
        <v>#DIV/0!</v>
      </c>
      <c r="U69" s="108" t="e">
        <f>'Population 43133142'!W71/'Population 43133142'!X71</f>
        <v>#DIV/0!</v>
      </c>
      <c r="V69" s="108" t="e">
        <f>'Population 43133142'!X71/'Population 43133142'!Y71</f>
        <v>#DIV/0!</v>
      </c>
      <c r="W69" s="108" t="e">
        <f>'Population 43133142'!Y71/'Population 43133142'!Z71</f>
        <v>#DIV/0!</v>
      </c>
      <c r="X69" s="108" t="e">
        <f>'Population 43133142'!Z71/'Population 43133142'!AA71</f>
        <v>#DIV/0!</v>
      </c>
      <c r="Y69" s="108" t="e">
        <f>'Population 43133142'!AA71/'Population 43133142'!AB71</f>
        <v>#DIV/0!</v>
      </c>
      <c r="Z69" s="108" t="e">
        <f>'Population 43133142'!AB71/'Population 43133142'!AC71</f>
        <v>#DIV/0!</v>
      </c>
      <c r="AA69" s="108" t="e">
        <f>'Population 43133142'!AC71/'Population 43133142'!AD71</f>
        <v>#DIV/0!</v>
      </c>
      <c r="AB69" s="108" t="e">
        <f>'Population 43133142'!AD71/'Population 43133142'!AE71</f>
        <v>#DIV/0!</v>
      </c>
      <c r="AC69" s="108" t="e">
        <f>'Population 43133142'!AE71/'Population 43133142'!AF71</f>
        <v>#DIV/0!</v>
      </c>
      <c r="AD69" s="108" t="e">
        <f>'Population 43133142'!AF71/'Population 43133142'!AG71</f>
        <v>#DIV/0!</v>
      </c>
      <c r="AE69" s="108" t="e">
        <f>'Population 43133142'!AG71/'Population 43133142'!AH71</f>
        <v>#DIV/0!</v>
      </c>
      <c r="AF69" s="108" t="e">
        <f>'Population 43133142'!AH71/'Population 43133142'!AI71</f>
        <v>#DIV/0!</v>
      </c>
      <c r="AG69" s="108" t="e">
        <f>'Population 43133142'!AI71/'Population 43133142'!AJ71</f>
        <v>#DIV/0!</v>
      </c>
      <c r="AH69" s="108" t="e">
        <f>'Population 43133142'!AJ71/'Population 43133142'!AK71</f>
        <v>#DIV/0!</v>
      </c>
      <c r="AI69" s="108" t="e">
        <f>'Population 43133142'!AK71/'Population 43133142'!AL71</f>
        <v>#DIV/0!</v>
      </c>
      <c r="AJ69" s="108" t="e">
        <f>'Population 43133142'!AL71/'Population 43133142'!AM71</f>
        <v>#DIV/0!</v>
      </c>
      <c r="AK69" s="108" t="e">
        <f>'Population 43133142'!AM71/'Population 43133142'!AN71</f>
        <v>#DIV/0!</v>
      </c>
      <c r="AL69" s="108" t="e">
        <f>'Population 43133142'!AN71/'Population 43133142'!AO71</f>
        <v>#DIV/0!</v>
      </c>
      <c r="AM69" s="108" t="e">
        <f>'Population 43133142'!AO71/'Population 43133142'!AP71</f>
        <v>#DIV/0!</v>
      </c>
      <c r="AN69" s="108" t="e">
        <f>'Population 43133142'!AP71/'Population 43133142'!AQ71</f>
        <v>#DIV/0!</v>
      </c>
      <c r="AO69" s="108" t="e">
        <f>'Population 43133142'!AQ71/'Population 43133142'!AR71</f>
        <v>#DIV/0!</v>
      </c>
      <c r="AP69" s="108" t="e">
        <f>'Population 43133142'!AR71/'Population 43133142'!AS71</f>
        <v>#DIV/0!</v>
      </c>
      <c r="AQ69" s="108" t="e">
        <f>'Population 43133142'!AS71/'Population 43133142'!AT71</f>
        <v>#DIV/0!</v>
      </c>
      <c r="AR69" s="108" t="e">
        <f>'Population 43133142'!AT71/'Population 43133142'!AU71</f>
        <v>#DIV/0!</v>
      </c>
      <c r="AS69" s="108" t="e">
        <f>'Population 43133142'!AU71/'Population 43133142'!AV71</f>
        <v>#DIV/0!</v>
      </c>
      <c r="AT69" s="108" t="e">
        <f>'Population 43133142'!AV71/'Population 43133142'!AW71</f>
        <v>#DIV/0!</v>
      </c>
      <c r="AU69" s="108" t="e">
        <f>'Population 43133142'!AW71/'Population 43133142'!AX71</f>
        <v>#DIV/0!</v>
      </c>
      <c r="AV69" s="108" t="e">
        <f>'Population 43133142'!AX71/'Population 43133142'!AY71</f>
        <v>#DIV/0!</v>
      </c>
      <c r="AW69" s="108" t="e">
        <f>'Population 43133142'!AY71/'Population 43133142'!AZ71</f>
        <v>#DIV/0!</v>
      </c>
      <c r="AX69" s="108" t="e">
        <f>'Population 43133142'!AZ71/'Population 43133142'!BA71</f>
        <v>#DIV/0!</v>
      </c>
      <c r="AY69" s="108" t="e">
        <f>'Population 43133142'!BA71/'Population 43133142'!BB71</f>
        <v>#DIV/0!</v>
      </c>
      <c r="AZ69" s="108" t="e">
        <f>'Population 43133142'!BB71/'Population 43133142'!BC71</f>
        <v>#DIV/0!</v>
      </c>
      <c r="BA69" s="108" t="e">
        <f>'Population 43133142'!BC71/'Population 43133142'!BD71</f>
        <v>#DIV/0!</v>
      </c>
      <c r="BB69" s="108" t="e">
        <f>'Population 43133142'!BD71/'Population 43133142'!BE71</f>
        <v>#DIV/0!</v>
      </c>
      <c r="BC69" s="108" t="e">
        <f>'Population 43133142'!BE71/'Population 43133142'!BF71</f>
        <v>#DIV/0!</v>
      </c>
      <c r="BD69" s="108" t="e">
        <f>'Population 43133142'!BF71/'Population 43133142'!BG71</f>
        <v>#DIV/0!</v>
      </c>
      <c r="BE69" s="108" t="e">
        <f>'Population 43133142'!BG71/'Population 43133142'!BH71</f>
        <v>#DIV/0!</v>
      </c>
      <c r="BF69" s="108" t="e">
        <f>'Population 43133142'!BH71/'Population 43133142'!BI71</f>
        <v>#DIV/0!</v>
      </c>
      <c r="BG69" s="108" t="e">
        <f>'Population 43133142'!BI71/'Population 43133142'!BJ71</f>
        <v>#DIV/0!</v>
      </c>
      <c r="BH69" s="108" t="e">
        <f>'Population 43133142'!BJ71/'Population 43133142'!BK71</f>
        <v>#DIV/0!</v>
      </c>
      <c r="BI69" s="108" t="e">
        <f>'Population 43133142'!BK71/'Population 43133142'!BL71</f>
        <v>#DIV/0!</v>
      </c>
      <c r="BJ69" s="108" t="e">
        <f>'Population 43133142'!BL71/'Population 43133142'!BM71</f>
        <v>#DIV/0!</v>
      </c>
      <c r="BK69" s="108" t="e">
        <f>'Population 43133142'!BM71/'Population 43133142'!BN71</f>
        <v>#DIV/0!</v>
      </c>
      <c r="BL69" s="108" t="e">
        <f>'Population 43133142'!BN71/'Population 43133142'!BO71</f>
        <v>#DIV/0!</v>
      </c>
      <c r="BM69" s="108" t="e">
        <f>'Population 43133142'!BO71/'Population 43133142'!BP71</f>
        <v>#DIV/0!</v>
      </c>
      <c r="BN69" s="108" t="e">
        <f>'Population 43133142'!BP71/'Population 43133142'!BQ71</f>
        <v>#DIV/0!</v>
      </c>
      <c r="BO69" s="108" t="e">
        <f>'Population 43133142'!BQ71/'Population 43133142'!BR71</f>
        <v>#DIV/0!</v>
      </c>
      <c r="BP69" s="108" t="e">
        <f>'Population 43133142'!BR71/'Population 43133142'!BS71</f>
        <v>#DIV/0!</v>
      </c>
      <c r="BQ69" s="108" t="e">
        <f>'Population 43133142'!BS71/'Population 43133142'!BT71</f>
        <v>#DIV/0!</v>
      </c>
      <c r="BR69" s="108" t="e">
        <f>'Population 43133142'!BT71/'Population 43133142'!BU71</f>
        <v>#DIV/0!</v>
      </c>
      <c r="BS69" s="108" t="e">
        <f>'Population 43133142'!BU71/'Population 43133142'!BV71</f>
        <v>#DIV/0!</v>
      </c>
    </row>
    <row r="70" spans="1:71" x14ac:dyDescent="0.2">
      <c r="A70" s="1" t="s">
        <v>75</v>
      </c>
      <c r="B70" s="108">
        <v>0.3771186440677966</v>
      </c>
      <c r="C70" s="108">
        <v>0.38562091503267976</v>
      </c>
      <c r="D70" s="108">
        <v>0.38461538461538464</v>
      </c>
      <c r="E70" s="108">
        <v>0.3964757709251101</v>
      </c>
      <c r="F70" s="108">
        <v>0.43283582089552236</v>
      </c>
      <c r="G70" s="108">
        <v>0.42557651991614254</v>
      </c>
      <c r="H70" s="108">
        <v>0.41249999999999998</v>
      </c>
      <c r="I70" s="108"/>
      <c r="J70" s="108"/>
      <c r="K70" s="108"/>
      <c r="L70" s="108"/>
      <c r="M70" s="108"/>
      <c r="N70" s="108"/>
      <c r="O70" s="108" t="e">
        <f>'Population 43133142'!Q72/'Population 43133142'!R72</f>
        <v>#DIV/0!</v>
      </c>
      <c r="P70" s="108" t="e">
        <f>'Population 43133142'!R72/'Population 43133142'!S72</f>
        <v>#DIV/0!</v>
      </c>
      <c r="Q70" s="108" t="e">
        <f>'Population 43133142'!S72/'Population 43133142'!T72</f>
        <v>#DIV/0!</v>
      </c>
      <c r="R70" s="108" t="e">
        <f>'Population 43133142'!T72/'Population 43133142'!U72</f>
        <v>#DIV/0!</v>
      </c>
      <c r="S70" s="108" t="e">
        <f>'Population 43133142'!U72/'Population 43133142'!V72</f>
        <v>#DIV/0!</v>
      </c>
      <c r="T70" s="108" t="e">
        <f>'Population 43133142'!V72/'Population 43133142'!W72</f>
        <v>#DIV/0!</v>
      </c>
      <c r="U70" s="108" t="e">
        <f>'Population 43133142'!W72/'Population 43133142'!X72</f>
        <v>#DIV/0!</v>
      </c>
      <c r="V70" s="108" t="e">
        <f>'Population 43133142'!X72/'Population 43133142'!Y72</f>
        <v>#DIV/0!</v>
      </c>
      <c r="W70" s="108" t="e">
        <f>'Population 43133142'!Y72/'Population 43133142'!Z72</f>
        <v>#DIV/0!</v>
      </c>
      <c r="X70" s="108" t="e">
        <f>'Population 43133142'!Z72/'Population 43133142'!AA72</f>
        <v>#DIV/0!</v>
      </c>
      <c r="Y70" s="108" t="e">
        <f>'Population 43133142'!AA72/'Population 43133142'!AB72</f>
        <v>#DIV/0!</v>
      </c>
      <c r="Z70" s="108" t="e">
        <f>'Population 43133142'!AB72/'Population 43133142'!AC72</f>
        <v>#DIV/0!</v>
      </c>
      <c r="AA70" s="108" t="e">
        <f>'Population 43133142'!AC72/'Population 43133142'!AD72</f>
        <v>#DIV/0!</v>
      </c>
      <c r="AB70" s="108" t="e">
        <f>'Population 43133142'!AD72/'Population 43133142'!AE72</f>
        <v>#DIV/0!</v>
      </c>
      <c r="AC70" s="108" t="e">
        <f>'Population 43133142'!AE72/'Population 43133142'!AF72</f>
        <v>#DIV/0!</v>
      </c>
      <c r="AD70" s="108" t="e">
        <f>'Population 43133142'!AF72/'Population 43133142'!AG72</f>
        <v>#DIV/0!</v>
      </c>
      <c r="AE70" s="108" t="e">
        <f>'Population 43133142'!AG72/'Population 43133142'!AH72</f>
        <v>#DIV/0!</v>
      </c>
      <c r="AF70" s="108" t="e">
        <f>'Population 43133142'!AH72/'Population 43133142'!AI72</f>
        <v>#DIV/0!</v>
      </c>
      <c r="AG70" s="108" t="e">
        <f>'Population 43133142'!AI72/'Population 43133142'!AJ72</f>
        <v>#DIV/0!</v>
      </c>
      <c r="AH70" s="108" t="e">
        <f>'Population 43133142'!AJ72/'Population 43133142'!AK72</f>
        <v>#DIV/0!</v>
      </c>
      <c r="AI70" s="108" t="e">
        <f>'Population 43133142'!AK72/'Population 43133142'!AL72</f>
        <v>#DIV/0!</v>
      </c>
      <c r="AJ70" s="108" t="e">
        <f>'Population 43133142'!AL72/'Population 43133142'!AM72</f>
        <v>#DIV/0!</v>
      </c>
      <c r="AK70" s="108" t="e">
        <f>'Population 43133142'!AM72/'Population 43133142'!AN72</f>
        <v>#DIV/0!</v>
      </c>
      <c r="AL70" s="108" t="e">
        <f>'Population 43133142'!AN72/'Population 43133142'!AO72</f>
        <v>#DIV/0!</v>
      </c>
      <c r="AM70" s="108" t="e">
        <f>'Population 43133142'!AO72/'Population 43133142'!AP72</f>
        <v>#DIV/0!</v>
      </c>
      <c r="AN70" s="108" t="e">
        <f>'Population 43133142'!AP72/'Population 43133142'!AQ72</f>
        <v>#DIV/0!</v>
      </c>
      <c r="AO70" s="108" t="e">
        <f>'Population 43133142'!AQ72/'Population 43133142'!AR72</f>
        <v>#DIV/0!</v>
      </c>
      <c r="AP70" s="108" t="e">
        <f>'Population 43133142'!AR72/'Population 43133142'!AS72</f>
        <v>#DIV/0!</v>
      </c>
      <c r="AQ70" s="108" t="e">
        <f>'Population 43133142'!AS72/'Population 43133142'!AT72</f>
        <v>#DIV/0!</v>
      </c>
      <c r="AR70" s="108" t="e">
        <f>'Population 43133142'!AT72/'Population 43133142'!AU72</f>
        <v>#DIV/0!</v>
      </c>
      <c r="AS70" s="108" t="e">
        <f>'Population 43133142'!AU72/'Population 43133142'!AV72</f>
        <v>#DIV/0!</v>
      </c>
      <c r="AT70" s="108" t="e">
        <f>'Population 43133142'!AV72/'Population 43133142'!AW72</f>
        <v>#DIV/0!</v>
      </c>
      <c r="AU70" s="108" t="e">
        <f>'Population 43133142'!AW72/'Population 43133142'!AX72</f>
        <v>#DIV/0!</v>
      </c>
      <c r="AV70" s="108" t="e">
        <f>'Population 43133142'!AX72/'Population 43133142'!AY72</f>
        <v>#DIV/0!</v>
      </c>
      <c r="AW70" s="108" t="e">
        <f>'Population 43133142'!AY72/'Population 43133142'!AZ72</f>
        <v>#DIV/0!</v>
      </c>
      <c r="AX70" s="108" t="e">
        <f>'Population 43133142'!AZ72/'Population 43133142'!BA72</f>
        <v>#DIV/0!</v>
      </c>
      <c r="AY70" s="108" t="e">
        <f>'Population 43133142'!BA72/'Population 43133142'!BB72</f>
        <v>#DIV/0!</v>
      </c>
      <c r="AZ70" s="108" t="e">
        <f>'Population 43133142'!BB72/'Population 43133142'!BC72</f>
        <v>#DIV/0!</v>
      </c>
      <c r="BA70" s="108" t="e">
        <f>'Population 43133142'!BC72/'Population 43133142'!BD72</f>
        <v>#DIV/0!</v>
      </c>
      <c r="BB70" s="108" t="e">
        <f>'Population 43133142'!BD72/'Population 43133142'!BE72</f>
        <v>#DIV/0!</v>
      </c>
      <c r="BC70" s="108" t="e">
        <f>'Population 43133142'!BE72/'Population 43133142'!BF72</f>
        <v>#DIV/0!</v>
      </c>
      <c r="BD70" s="108" t="e">
        <f>'Population 43133142'!BF72/'Population 43133142'!BG72</f>
        <v>#DIV/0!</v>
      </c>
      <c r="BE70" s="108" t="e">
        <f>'Population 43133142'!BG72/'Population 43133142'!BH72</f>
        <v>#DIV/0!</v>
      </c>
      <c r="BF70" s="108" t="e">
        <f>'Population 43133142'!BH72/'Population 43133142'!BI72</f>
        <v>#DIV/0!</v>
      </c>
      <c r="BG70" s="108" t="e">
        <f>'Population 43133142'!BI72/'Population 43133142'!BJ72</f>
        <v>#DIV/0!</v>
      </c>
      <c r="BH70" s="108" t="e">
        <f>'Population 43133142'!BJ72/'Population 43133142'!BK72</f>
        <v>#DIV/0!</v>
      </c>
      <c r="BI70" s="108" t="e">
        <f>'Population 43133142'!BK72/'Population 43133142'!BL72</f>
        <v>#DIV/0!</v>
      </c>
      <c r="BJ70" s="108" t="e">
        <f>'Population 43133142'!BL72/'Population 43133142'!BM72</f>
        <v>#DIV/0!</v>
      </c>
      <c r="BK70" s="108" t="e">
        <f>'Population 43133142'!BM72/'Population 43133142'!BN72</f>
        <v>#DIV/0!</v>
      </c>
      <c r="BL70" s="108" t="e">
        <f>'Population 43133142'!BN72/'Population 43133142'!BO72</f>
        <v>#DIV/0!</v>
      </c>
      <c r="BM70" s="108" t="e">
        <f>'Population 43133142'!BO72/'Population 43133142'!BP72</f>
        <v>#DIV/0!</v>
      </c>
      <c r="BN70" s="108" t="e">
        <f>'Population 43133142'!BP72/'Population 43133142'!BQ72</f>
        <v>#DIV/0!</v>
      </c>
      <c r="BO70" s="108" t="e">
        <f>'Population 43133142'!BQ72/'Population 43133142'!BR72</f>
        <v>#DIV/0!</v>
      </c>
      <c r="BP70" s="108" t="e">
        <f>'Population 43133142'!BR72/'Population 43133142'!BS72</f>
        <v>#DIV/0!</v>
      </c>
      <c r="BQ70" s="108" t="e">
        <f>'Population 43133142'!BS72/'Population 43133142'!BT72</f>
        <v>#DIV/0!</v>
      </c>
      <c r="BR70" s="108" t="e">
        <f>'Population 43133142'!BT72/'Population 43133142'!BU72</f>
        <v>#DIV/0!</v>
      </c>
      <c r="BS70" s="108" t="e">
        <f>'Population 43133142'!BU72/'Population 43133142'!BV72</f>
        <v>#DIV/0!</v>
      </c>
    </row>
    <row r="71" spans="1:71" x14ac:dyDescent="0.2">
      <c r="A71" s="1" t="s">
        <v>76</v>
      </c>
      <c r="B71" s="108">
        <v>0.31372549019607843</v>
      </c>
      <c r="C71" s="108">
        <v>0.32113821138211385</v>
      </c>
      <c r="D71" s="108">
        <v>0.33333333333333331</v>
      </c>
      <c r="E71" s="108">
        <v>0.35365853658536583</v>
      </c>
      <c r="F71" s="108">
        <v>0.38076923076923075</v>
      </c>
      <c r="G71" s="108">
        <v>0.38202247191011235</v>
      </c>
      <c r="H71" s="108">
        <v>0.38783269961977185</v>
      </c>
      <c r="I71" s="108"/>
      <c r="J71" s="108"/>
      <c r="K71" s="108"/>
      <c r="L71" s="108"/>
      <c r="M71" s="108"/>
      <c r="N71" s="108"/>
      <c r="O71" s="108" t="e">
        <f>'Population 43133142'!Q73/'Population 43133142'!R73</f>
        <v>#DIV/0!</v>
      </c>
      <c r="P71" s="108" t="e">
        <f>'Population 43133142'!R73/'Population 43133142'!S73</f>
        <v>#DIV/0!</v>
      </c>
      <c r="Q71" s="108" t="e">
        <f>'Population 43133142'!S73/'Population 43133142'!T73</f>
        <v>#DIV/0!</v>
      </c>
      <c r="R71" s="108" t="e">
        <f>'Population 43133142'!T73/'Population 43133142'!U73</f>
        <v>#DIV/0!</v>
      </c>
      <c r="S71" s="108" t="e">
        <f>'Population 43133142'!U73/'Population 43133142'!V73</f>
        <v>#DIV/0!</v>
      </c>
      <c r="T71" s="108" t="e">
        <f>'Population 43133142'!V73/'Population 43133142'!W73</f>
        <v>#DIV/0!</v>
      </c>
      <c r="U71" s="108" t="e">
        <f>'Population 43133142'!W73/'Population 43133142'!X73</f>
        <v>#DIV/0!</v>
      </c>
      <c r="V71" s="108" t="e">
        <f>'Population 43133142'!X73/'Population 43133142'!Y73</f>
        <v>#DIV/0!</v>
      </c>
      <c r="W71" s="108" t="e">
        <f>'Population 43133142'!Y73/'Population 43133142'!Z73</f>
        <v>#DIV/0!</v>
      </c>
      <c r="X71" s="108" t="e">
        <f>'Population 43133142'!Z73/'Population 43133142'!AA73</f>
        <v>#DIV/0!</v>
      </c>
      <c r="Y71" s="108" t="e">
        <f>'Population 43133142'!AA73/'Population 43133142'!AB73</f>
        <v>#DIV/0!</v>
      </c>
      <c r="Z71" s="108" t="e">
        <f>'Population 43133142'!AB73/'Population 43133142'!AC73</f>
        <v>#DIV/0!</v>
      </c>
      <c r="AA71" s="108" t="e">
        <f>'Population 43133142'!AC73/'Population 43133142'!AD73</f>
        <v>#DIV/0!</v>
      </c>
      <c r="AB71" s="108" t="e">
        <f>'Population 43133142'!AD73/'Population 43133142'!AE73</f>
        <v>#DIV/0!</v>
      </c>
      <c r="AC71" s="108" t="e">
        <f>'Population 43133142'!AE73/'Population 43133142'!AF73</f>
        <v>#DIV/0!</v>
      </c>
      <c r="AD71" s="108" t="e">
        <f>'Population 43133142'!AF73/'Population 43133142'!AG73</f>
        <v>#DIV/0!</v>
      </c>
      <c r="AE71" s="108" t="e">
        <f>'Population 43133142'!AG73/'Population 43133142'!AH73</f>
        <v>#DIV/0!</v>
      </c>
      <c r="AF71" s="108" t="e">
        <f>'Population 43133142'!AH73/'Population 43133142'!AI73</f>
        <v>#DIV/0!</v>
      </c>
      <c r="AG71" s="108" t="e">
        <f>'Population 43133142'!AI73/'Population 43133142'!AJ73</f>
        <v>#DIV/0!</v>
      </c>
      <c r="AH71" s="108" t="e">
        <f>'Population 43133142'!AJ73/'Population 43133142'!AK73</f>
        <v>#DIV/0!</v>
      </c>
      <c r="AI71" s="108" t="e">
        <f>'Population 43133142'!AK73/'Population 43133142'!AL73</f>
        <v>#DIV/0!</v>
      </c>
      <c r="AJ71" s="108" t="e">
        <f>'Population 43133142'!AL73/'Population 43133142'!AM73</f>
        <v>#DIV/0!</v>
      </c>
      <c r="AK71" s="108" t="e">
        <f>'Population 43133142'!AM73/'Population 43133142'!AN73</f>
        <v>#DIV/0!</v>
      </c>
      <c r="AL71" s="108" t="e">
        <f>'Population 43133142'!AN73/'Population 43133142'!AO73</f>
        <v>#DIV/0!</v>
      </c>
      <c r="AM71" s="108" t="e">
        <f>'Population 43133142'!AO73/'Population 43133142'!AP73</f>
        <v>#DIV/0!</v>
      </c>
      <c r="AN71" s="108" t="e">
        <f>'Population 43133142'!AP73/'Population 43133142'!AQ73</f>
        <v>#DIV/0!</v>
      </c>
      <c r="AO71" s="108" t="e">
        <f>'Population 43133142'!AQ73/'Population 43133142'!AR73</f>
        <v>#DIV/0!</v>
      </c>
      <c r="AP71" s="108" t="e">
        <f>'Population 43133142'!AR73/'Population 43133142'!AS73</f>
        <v>#DIV/0!</v>
      </c>
      <c r="AQ71" s="108" t="e">
        <f>'Population 43133142'!AS73/'Population 43133142'!AT73</f>
        <v>#DIV/0!</v>
      </c>
      <c r="AR71" s="108" t="e">
        <f>'Population 43133142'!AT73/'Population 43133142'!AU73</f>
        <v>#DIV/0!</v>
      </c>
      <c r="AS71" s="108" t="e">
        <f>'Population 43133142'!AU73/'Population 43133142'!AV73</f>
        <v>#DIV/0!</v>
      </c>
      <c r="AT71" s="108" t="e">
        <f>'Population 43133142'!AV73/'Population 43133142'!AW73</f>
        <v>#DIV/0!</v>
      </c>
      <c r="AU71" s="108" t="e">
        <f>'Population 43133142'!AW73/'Population 43133142'!AX73</f>
        <v>#DIV/0!</v>
      </c>
      <c r="AV71" s="108" t="e">
        <f>'Population 43133142'!AX73/'Population 43133142'!AY73</f>
        <v>#DIV/0!</v>
      </c>
      <c r="AW71" s="108" t="e">
        <f>'Population 43133142'!AY73/'Population 43133142'!AZ73</f>
        <v>#DIV/0!</v>
      </c>
      <c r="AX71" s="108" t="e">
        <f>'Population 43133142'!AZ73/'Population 43133142'!BA73</f>
        <v>#DIV/0!</v>
      </c>
      <c r="AY71" s="108" t="e">
        <f>'Population 43133142'!BA73/'Population 43133142'!BB73</f>
        <v>#DIV/0!</v>
      </c>
      <c r="AZ71" s="108" t="e">
        <f>'Population 43133142'!BB73/'Population 43133142'!BC73</f>
        <v>#DIV/0!</v>
      </c>
      <c r="BA71" s="108" t="e">
        <f>'Population 43133142'!BC73/'Population 43133142'!BD73</f>
        <v>#DIV/0!</v>
      </c>
      <c r="BB71" s="108" t="e">
        <f>'Population 43133142'!BD73/'Population 43133142'!BE73</f>
        <v>#DIV/0!</v>
      </c>
      <c r="BC71" s="108" t="e">
        <f>'Population 43133142'!BE73/'Population 43133142'!BF73</f>
        <v>#DIV/0!</v>
      </c>
      <c r="BD71" s="108" t="e">
        <f>'Population 43133142'!BF73/'Population 43133142'!BG73</f>
        <v>#DIV/0!</v>
      </c>
      <c r="BE71" s="108" t="e">
        <f>'Population 43133142'!BG73/'Population 43133142'!BH73</f>
        <v>#DIV/0!</v>
      </c>
      <c r="BF71" s="108" t="e">
        <f>'Population 43133142'!BH73/'Population 43133142'!BI73</f>
        <v>#DIV/0!</v>
      </c>
      <c r="BG71" s="108" t="e">
        <f>'Population 43133142'!BI73/'Population 43133142'!BJ73</f>
        <v>#DIV/0!</v>
      </c>
      <c r="BH71" s="108" t="e">
        <f>'Population 43133142'!BJ73/'Population 43133142'!BK73</f>
        <v>#DIV/0!</v>
      </c>
      <c r="BI71" s="108" t="e">
        <f>'Population 43133142'!BK73/'Population 43133142'!BL73</f>
        <v>#DIV/0!</v>
      </c>
      <c r="BJ71" s="108" t="e">
        <f>'Population 43133142'!BL73/'Population 43133142'!BM73</f>
        <v>#DIV/0!</v>
      </c>
      <c r="BK71" s="108" t="e">
        <f>'Population 43133142'!BM73/'Population 43133142'!BN73</f>
        <v>#DIV/0!</v>
      </c>
      <c r="BL71" s="108" t="e">
        <f>'Population 43133142'!BN73/'Population 43133142'!BO73</f>
        <v>#DIV/0!</v>
      </c>
      <c r="BM71" s="108" t="e">
        <f>'Population 43133142'!BO73/'Population 43133142'!BP73</f>
        <v>#DIV/0!</v>
      </c>
      <c r="BN71" s="108" t="e">
        <f>'Population 43133142'!BP73/'Population 43133142'!BQ73</f>
        <v>#DIV/0!</v>
      </c>
      <c r="BO71" s="108" t="e">
        <f>'Population 43133142'!BQ73/'Population 43133142'!BR73</f>
        <v>#DIV/0!</v>
      </c>
      <c r="BP71" s="108" t="e">
        <f>'Population 43133142'!BR73/'Population 43133142'!BS73</f>
        <v>#DIV/0!</v>
      </c>
      <c r="BQ71" s="108" t="e">
        <f>'Population 43133142'!BS73/'Population 43133142'!BT73</f>
        <v>#DIV/0!</v>
      </c>
      <c r="BR71" s="108" t="e">
        <f>'Population 43133142'!BT73/'Population 43133142'!BU73</f>
        <v>#DIV/0!</v>
      </c>
      <c r="BS71" s="108" t="e">
        <f>'Population 43133142'!BU73/'Population 43133142'!BV73</f>
        <v>#DIV/0!</v>
      </c>
    </row>
    <row r="72" spans="1:71" x14ac:dyDescent="0.2">
      <c r="A72" s="1" t="s">
        <v>78</v>
      </c>
      <c r="B72" s="108">
        <v>0.59628770301624134</v>
      </c>
      <c r="C72" s="108">
        <v>0.58949880668257759</v>
      </c>
      <c r="D72" s="108">
        <v>0.58767772511848337</v>
      </c>
      <c r="E72" s="108">
        <v>0.59396751740139209</v>
      </c>
      <c r="F72" s="108">
        <v>0.60655737704918034</v>
      </c>
      <c r="G72" s="108">
        <v>0.63420427553444181</v>
      </c>
      <c r="H72" s="108">
        <v>0.62168674698795179</v>
      </c>
      <c r="I72" s="108"/>
      <c r="J72" s="108"/>
      <c r="K72" s="108"/>
      <c r="L72" s="108"/>
      <c r="M72" s="108"/>
      <c r="N72" s="108"/>
      <c r="O72" s="108" t="e">
        <f>'Population 43133142'!Q74/'Population 43133142'!R74</f>
        <v>#DIV/0!</v>
      </c>
      <c r="P72" s="108" t="e">
        <f>'Population 43133142'!R74/'Population 43133142'!S74</f>
        <v>#DIV/0!</v>
      </c>
      <c r="Q72" s="108" t="e">
        <f>'Population 43133142'!S74/'Population 43133142'!T74</f>
        <v>#DIV/0!</v>
      </c>
      <c r="R72" s="108" t="e">
        <f>'Population 43133142'!T74/'Population 43133142'!U74</f>
        <v>#DIV/0!</v>
      </c>
      <c r="S72" s="108" t="e">
        <f>'Population 43133142'!U74/'Population 43133142'!V74</f>
        <v>#DIV/0!</v>
      </c>
      <c r="T72" s="108" t="e">
        <f>'Population 43133142'!V74/'Population 43133142'!W74</f>
        <v>#DIV/0!</v>
      </c>
      <c r="U72" s="108" t="e">
        <f>'Population 43133142'!W74/'Population 43133142'!X74</f>
        <v>#DIV/0!</v>
      </c>
      <c r="V72" s="108" t="e">
        <f>'Population 43133142'!X74/'Population 43133142'!Y74</f>
        <v>#DIV/0!</v>
      </c>
      <c r="W72" s="108" t="e">
        <f>'Population 43133142'!Y74/'Population 43133142'!Z74</f>
        <v>#DIV/0!</v>
      </c>
      <c r="X72" s="108" t="e">
        <f>'Population 43133142'!Z74/'Population 43133142'!AA74</f>
        <v>#DIV/0!</v>
      </c>
      <c r="Y72" s="108" t="e">
        <f>'Population 43133142'!AA74/'Population 43133142'!AB74</f>
        <v>#DIV/0!</v>
      </c>
      <c r="Z72" s="108" t="e">
        <f>'Population 43133142'!AB74/'Population 43133142'!AC74</f>
        <v>#DIV/0!</v>
      </c>
      <c r="AA72" s="108" t="e">
        <f>'Population 43133142'!AC74/'Population 43133142'!AD74</f>
        <v>#DIV/0!</v>
      </c>
      <c r="AB72" s="108" t="e">
        <f>'Population 43133142'!AD74/'Population 43133142'!AE74</f>
        <v>#DIV/0!</v>
      </c>
      <c r="AC72" s="108" t="e">
        <f>'Population 43133142'!AE74/'Population 43133142'!AF74</f>
        <v>#DIV/0!</v>
      </c>
      <c r="AD72" s="108" t="e">
        <f>'Population 43133142'!AF74/'Population 43133142'!AG74</f>
        <v>#DIV/0!</v>
      </c>
      <c r="AE72" s="108" t="e">
        <f>'Population 43133142'!AG74/'Population 43133142'!AH74</f>
        <v>#DIV/0!</v>
      </c>
      <c r="AF72" s="108" t="e">
        <f>'Population 43133142'!AH74/'Population 43133142'!AI74</f>
        <v>#DIV/0!</v>
      </c>
      <c r="AG72" s="108" t="e">
        <f>'Population 43133142'!AI74/'Population 43133142'!AJ74</f>
        <v>#DIV/0!</v>
      </c>
      <c r="AH72" s="108" t="e">
        <f>'Population 43133142'!AJ74/'Population 43133142'!AK74</f>
        <v>#DIV/0!</v>
      </c>
      <c r="AI72" s="108" t="e">
        <f>'Population 43133142'!AK74/'Population 43133142'!AL74</f>
        <v>#DIV/0!</v>
      </c>
      <c r="AJ72" s="108" t="e">
        <f>'Population 43133142'!AL74/'Population 43133142'!AM74</f>
        <v>#DIV/0!</v>
      </c>
      <c r="AK72" s="108" t="e">
        <f>'Population 43133142'!AM74/'Population 43133142'!AN74</f>
        <v>#DIV/0!</v>
      </c>
      <c r="AL72" s="108" t="e">
        <f>'Population 43133142'!AN74/'Population 43133142'!AO74</f>
        <v>#DIV/0!</v>
      </c>
      <c r="AM72" s="108" t="e">
        <f>'Population 43133142'!AO74/'Population 43133142'!AP74</f>
        <v>#DIV/0!</v>
      </c>
      <c r="AN72" s="108" t="e">
        <f>'Population 43133142'!AP74/'Population 43133142'!AQ74</f>
        <v>#DIV/0!</v>
      </c>
      <c r="AO72" s="108" t="e">
        <f>'Population 43133142'!AQ74/'Population 43133142'!AR74</f>
        <v>#DIV/0!</v>
      </c>
      <c r="AP72" s="108" t="e">
        <f>'Population 43133142'!AR74/'Population 43133142'!AS74</f>
        <v>#DIV/0!</v>
      </c>
      <c r="AQ72" s="108" t="e">
        <f>'Population 43133142'!AS74/'Population 43133142'!AT74</f>
        <v>#DIV/0!</v>
      </c>
      <c r="AR72" s="108" t="e">
        <f>'Population 43133142'!AT74/'Population 43133142'!AU74</f>
        <v>#DIV/0!</v>
      </c>
      <c r="AS72" s="108" t="e">
        <f>'Population 43133142'!AU74/'Population 43133142'!AV74</f>
        <v>#DIV/0!</v>
      </c>
      <c r="AT72" s="108" t="e">
        <f>'Population 43133142'!AV74/'Population 43133142'!AW74</f>
        <v>#DIV/0!</v>
      </c>
      <c r="AU72" s="108" t="e">
        <f>'Population 43133142'!AW74/'Population 43133142'!AX74</f>
        <v>#DIV/0!</v>
      </c>
      <c r="AV72" s="108" t="e">
        <f>'Population 43133142'!AX74/'Population 43133142'!AY74</f>
        <v>#DIV/0!</v>
      </c>
      <c r="AW72" s="108" t="e">
        <f>'Population 43133142'!AY74/'Population 43133142'!AZ74</f>
        <v>#DIV/0!</v>
      </c>
      <c r="AX72" s="108" t="e">
        <f>'Population 43133142'!AZ74/'Population 43133142'!BA74</f>
        <v>#DIV/0!</v>
      </c>
      <c r="AY72" s="108" t="e">
        <f>'Population 43133142'!BA74/'Population 43133142'!BB74</f>
        <v>#DIV/0!</v>
      </c>
      <c r="AZ72" s="108" t="e">
        <f>'Population 43133142'!BB74/'Population 43133142'!BC74</f>
        <v>#DIV/0!</v>
      </c>
      <c r="BA72" s="108" t="e">
        <f>'Population 43133142'!BC74/'Population 43133142'!BD74</f>
        <v>#DIV/0!</v>
      </c>
      <c r="BB72" s="108" t="e">
        <f>'Population 43133142'!BD74/'Population 43133142'!BE74</f>
        <v>#DIV/0!</v>
      </c>
      <c r="BC72" s="108" t="e">
        <f>'Population 43133142'!BE74/'Population 43133142'!BF74</f>
        <v>#DIV/0!</v>
      </c>
      <c r="BD72" s="108" t="e">
        <f>'Population 43133142'!BF74/'Population 43133142'!BG74</f>
        <v>#DIV/0!</v>
      </c>
      <c r="BE72" s="108" t="e">
        <f>'Population 43133142'!BG74/'Population 43133142'!BH74</f>
        <v>#DIV/0!</v>
      </c>
      <c r="BF72" s="108" t="e">
        <f>'Population 43133142'!BH74/'Population 43133142'!BI74</f>
        <v>#DIV/0!</v>
      </c>
      <c r="BG72" s="108" t="e">
        <f>'Population 43133142'!BI74/'Population 43133142'!BJ74</f>
        <v>#DIV/0!</v>
      </c>
      <c r="BH72" s="108" t="e">
        <f>'Population 43133142'!BJ74/'Population 43133142'!BK74</f>
        <v>#DIV/0!</v>
      </c>
      <c r="BI72" s="108" t="e">
        <f>'Population 43133142'!BK74/'Population 43133142'!BL74</f>
        <v>#DIV/0!</v>
      </c>
      <c r="BJ72" s="108" t="e">
        <f>'Population 43133142'!BL74/'Population 43133142'!BM74</f>
        <v>#DIV/0!</v>
      </c>
      <c r="BK72" s="108" t="e">
        <f>'Population 43133142'!BM74/'Population 43133142'!BN74</f>
        <v>#DIV/0!</v>
      </c>
      <c r="BL72" s="108" t="e">
        <f>'Population 43133142'!BN74/'Population 43133142'!BO74</f>
        <v>#DIV/0!</v>
      </c>
      <c r="BM72" s="108" t="e">
        <f>'Population 43133142'!BO74/'Population 43133142'!BP74</f>
        <v>#DIV/0!</v>
      </c>
      <c r="BN72" s="108" t="e">
        <f>'Population 43133142'!BP74/'Population 43133142'!BQ74</f>
        <v>#DIV/0!</v>
      </c>
      <c r="BO72" s="108" t="e">
        <f>'Population 43133142'!BQ74/'Population 43133142'!BR74</f>
        <v>#DIV/0!</v>
      </c>
      <c r="BP72" s="108" t="e">
        <f>'Population 43133142'!BR74/'Population 43133142'!BS74</f>
        <v>#DIV/0!</v>
      </c>
      <c r="BQ72" s="108" t="e">
        <f>'Population 43133142'!BS74/'Population 43133142'!BT74</f>
        <v>#DIV/0!</v>
      </c>
      <c r="BR72" s="108" t="e">
        <f>'Population 43133142'!BT74/'Population 43133142'!BU74</f>
        <v>#DIV/0!</v>
      </c>
      <c r="BS72" s="108" t="e">
        <f>'Population 43133142'!BU74/'Population 43133142'!BV74</f>
        <v>#DIV/0!</v>
      </c>
    </row>
    <row r="73" spans="1:71" x14ac:dyDescent="0.2">
      <c r="A73" s="1" t="s">
        <v>79</v>
      </c>
      <c r="B73" s="108">
        <v>0.39130434782608697</v>
      </c>
      <c r="C73" s="108">
        <v>0.42222222222222222</v>
      </c>
      <c r="D73" s="108">
        <v>0.43820224719101125</v>
      </c>
      <c r="E73" s="108">
        <v>0.46511627906976744</v>
      </c>
      <c r="F73" s="108">
        <v>0.46666666666666667</v>
      </c>
      <c r="G73" s="108">
        <v>0.45833333333333331</v>
      </c>
      <c r="H73" s="108">
        <v>0.46078431372549017</v>
      </c>
      <c r="I73" s="108"/>
      <c r="J73" s="108"/>
      <c r="K73" s="108"/>
      <c r="L73" s="108"/>
      <c r="M73" s="108"/>
      <c r="N73" s="108"/>
      <c r="O73" s="108" t="e">
        <f>'Population 43133142'!Q75/'Population 43133142'!R75</f>
        <v>#DIV/0!</v>
      </c>
      <c r="P73" s="108" t="e">
        <f>'Population 43133142'!R75/'Population 43133142'!S75</f>
        <v>#DIV/0!</v>
      </c>
      <c r="Q73" s="108" t="e">
        <f>'Population 43133142'!S75/'Population 43133142'!T75</f>
        <v>#DIV/0!</v>
      </c>
      <c r="R73" s="108" t="e">
        <f>'Population 43133142'!T75/'Population 43133142'!U75</f>
        <v>#DIV/0!</v>
      </c>
      <c r="S73" s="108" t="e">
        <f>'Population 43133142'!U75/'Population 43133142'!V75</f>
        <v>#DIV/0!</v>
      </c>
      <c r="T73" s="108" t="e">
        <f>'Population 43133142'!V75/'Population 43133142'!W75</f>
        <v>#DIV/0!</v>
      </c>
      <c r="U73" s="108" t="e">
        <f>'Population 43133142'!W75/'Population 43133142'!X75</f>
        <v>#DIV/0!</v>
      </c>
      <c r="V73" s="108" t="e">
        <f>'Population 43133142'!X75/'Population 43133142'!Y75</f>
        <v>#DIV/0!</v>
      </c>
      <c r="W73" s="108" t="e">
        <f>'Population 43133142'!Y75/'Population 43133142'!Z75</f>
        <v>#DIV/0!</v>
      </c>
      <c r="X73" s="108" t="e">
        <f>'Population 43133142'!Z75/'Population 43133142'!AA75</f>
        <v>#DIV/0!</v>
      </c>
      <c r="Y73" s="108" t="e">
        <f>'Population 43133142'!AA75/'Population 43133142'!AB75</f>
        <v>#DIV/0!</v>
      </c>
      <c r="Z73" s="108" t="e">
        <f>'Population 43133142'!AB75/'Population 43133142'!AC75</f>
        <v>#DIV/0!</v>
      </c>
      <c r="AA73" s="108" t="e">
        <f>'Population 43133142'!AC75/'Population 43133142'!AD75</f>
        <v>#DIV/0!</v>
      </c>
      <c r="AB73" s="108" t="e">
        <f>'Population 43133142'!AD75/'Population 43133142'!AE75</f>
        <v>#DIV/0!</v>
      </c>
      <c r="AC73" s="108" t="e">
        <f>'Population 43133142'!AE75/'Population 43133142'!AF75</f>
        <v>#DIV/0!</v>
      </c>
      <c r="AD73" s="108" t="e">
        <f>'Population 43133142'!AF75/'Population 43133142'!AG75</f>
        <v>#DIV/0!</v>
      </c>
      <c r="AE73" s="108" t="e">
        <f>'Population 43133142'!AG75/'Population 43133142'!AH75</f>
        <v>#DIV/0!</v>
      </c>
      <c r="AF73" s="108" t="e">
        <f>'Population 43133142'!AH75/'Population 43133142'!AI75</f>
        <v>#DIV/0!</v>
      </c>
      <c r="AG73" s="108" t="e">
        <f>'Population 43133142'!AI75/'Population 43133142'!AJ75</f>
        <v>#DIV/0!</v>
      </c>
      <c r="AH73" s="108" t="e">
        <f>'Population 43133142'!AJ75/'Population 43133142'!AK75</f>
        <v>#DIV/0!</v>
      </c>
      <c r="AI73" s="108" t="e">
        <f>'Population 43133142'!AK75/'Population 43133142'!AL75</f>
        <v>#DIV/0!</v>
      </c>
      <c r="AJ73" s="108" t="e">
        <f>'Population 43133142'!AL75/'Population 43133142'!AM75</f>
        <v>#DIV/0!</v>
      </c>
      <c r="AK73" s="108" t="e">
        <f>'Population 43133142'!AM75/'Population 43133142'!AN75</f>
        <v>#DIV/0!</v>
      </c>
      <c r="AL73" s="108" t="e">
        <f>'Population 43133142'!AN75/'Population 43133142'!AO75</f>
        <v>#DIV/0!</v>
      </c>
      <c r="AM73" s="108" t="e">
        <f>'Population 43133142'!AO75/'Population 43133142'!AP75</f>
        <v>#DIV/0!</v>
      </c>
      <c r="AN73" s="108" t="e">
        <f>'Population 43133142'!AP75/'Population 43133142'!AQ75</f>
        <v>#DIV/0!</v>
      </c>
      <c r="AO73" s="108" t="e">
        <f>'Population 43133142'!AQ75/'Population 43133142'!AR75</f>
        <v>#DIV/0!</v>
      </c>
      <c r="AP73" s="108" t="e">
        <f>'Population 43133142'!AR75/'Population 43133142'!AS75</f>
        <v>#DIV/0!</v>
      </c>
      <c r="AQ73" s="108" t="e">
        <f>'Population 43133142'!AS75/'Population 43133142'!AT75</f>
        <v>#DIV/0!</v>
      </c>
      <c r="AR73" s="108" t="e">
        <f>'Population 43133142'!AT75/'Population 43133142'!AU75</f>
        <v>#DIV/0!</v>
      </c>
      <c r="AS73" s="108" t="e">
        <f>'Population 43133142'!AU75/'Population 43133142'!AV75</f>
        <v>#DIV/0!</v>
      </c>
      <c r="AT73" s="108" t="e">
        <f>'Population 43133142'!AV75/'Population 43133142'!AW75</f>
        <v>#DIV/0!</v>
      </c>
      <c r="AU73" s="108" t="e">
        <f>'Population 43133142'!AW75/'Population 43133142'!AX75</f>
        <v>#DIV/0!</v>
      </c>
      <c r="AV73" s="108" t="e">
        <f>'Population 43133142'!AX75/'Population 43133142'!AY75</f>
        <v>#DIV/0!</v>
      </c>
      <c r="AW73" s="108" t="e">
        <f>'Population 43133142'!AY75/'Population 43133142'!AZ75</f>
        <v>#DIV/0!</v>
      </c>
      <c r="AX73" s="108" t="e">
        <f>'Population 43133142'!AZ75/'Population 43133142'!BA75</f>
        <v>#DIV/0!</v>
      </c>
      <c r="AY73" s="108" t="e">
        <f>'Population 43133142'!BA75/'Population 43133142'!BB75</f>
        <v>#DIV/0!</v>
      </c>
      <c r="AZ73" s="108" t="e">
        <f>'Population 43133142'!BB75/'Population 43133142'!BC75</f>
        <v>#DIV/0!</v>
      </c>
      <c r="BA73" s="108" t="e">
        <f>'Population 43133142'!BC75/'Population 43133142'!BD75</f>
        <v>#DIV/0!</v>
      </c>
      <c r="BB73" s="108" t="e">
        <f>'Population 43133142'!BD75/'Population 43133142'!BE75</f>
        <v>#DIV/0!</v>
      </c>
      <c r="BC73" s="108" t="e">
        <f>'Population 43133142'!BE75/'Population 43133142'!BF75</f>
        <v>#DIV/0!</v>
      </c>
      <c r="BD73" s="108" t="e">
        <f>'Population 43133142'!BF75/'Population 43133142'!BG75</f>
        <v>#DIV/0!</v>
      </c>
      <c r="BE73" s="108" t="e">
        <f>'Population 43133142'!BG75/'Population 43133142'!BH75</f>
        <v>#DIV/0!</v>
      </c>
      <c r="BF73" s="108" t="e">
        <f>'Population 43133142'!BH75/'Population 43133142'!BI75</f>
        <v>#DIV/0!</v>
      </c>
      <c r="BG73" s="108" t="e">
        <f>'Population 43133142'!BI75/'Population 43133142'!BJ75</f>
        <v>#DIV/0!</v>
      </c>
      <c r="BH73" s="108" t="e">
        <f>'Population 43133142'!BJ75/'Population 43133142'!BK75</f>
        <v>#DIV/0!</v>
      </c>
      <c r="BI73" s="108" t="e">
        <f>'Population 43133142'!BK75/'Population 43133142'!BL75</f>
        <v>#DIV/0!</v>
      </c>
      <c r="BJ73" s="108" t="e">
        <f>'Population 43133142'!BL75/'Population 43133142'!BM75</f>
        <v>#DIV/0!</v>
      </c>
      <c r="BK73" s="108" t="e">
        <f>'Population 43133142'!BM75/'Population 43133142'!BN75</f>
        <v>#DIV/0!</v>
      </c>
      <c r="BL73" s="108" t="e">
        <f>'Population 43133142'!BN75/'Population 43133142'!BO75</f>
        <v>#DIV/0!</v>
      </c>
      <c r="BM73" s="108" t="e">
        <f>'Population 43133142'!BO75/'Population 43133142'!BP75</f>
        <v>#DIV/0!</v>
      </c>
      <c r="BN73" s="108" t="e">
        <f>'Population 43133142'!BP75/'Population 43133142'!BQ75</f>
        <v>#DIV/0!</v>
      </c>
      <c r="BO73" s="108" t="e">
        <f>'Population 43133142'!BQ75/'Population 43133142'!BR75</f>
        <v>#DIV/0!</v>
      </c>
      <c r="BP73" s="108" t="e">
        <f>'Population 43133142'!BR75/'Population 43133142'!BS75</f>
        <v>#DIV/0!</v>
      </c>
      <c r="BQ73" s="108" t="e">
        <f>'Population 43133142'!BS75/'Population 43133142'!BT75</f>
        <v>#DIV/0!</v>
      </c>
      <c r="BR73" s="108" t="e">
        <f>'Population 43133142'!BT75/'Population 43133142'!BU75</f>
        <v>#DIV/0!</v>
      </c>
      <c r="BS73" s="108" t="e">
        <f>'Population 43133142'!BU75/'Population 43133142'!BV75</f>
        <v>#DIV/0!</v>
      </c>
    </row>
    <row r="74" spans="1:71" x14ac:dyDescent="0.2">
      <c r="A74" s="1" t="s">
        <v>80</v>
      </c>
      <c r="B74" s="108">
        <v>0.46282973621103118</v>
      </c>
      <c r="C74" s="108">
        <v>0.48402948402948404</v>
      </c>
      <c r="D74" s="108">
        <v>0.47317073170731705</v>
      </c>
      <c r="E74" s="108">
        <v>0.46766169154228854</v>
      </c>
      <c r="F74" s="108">
        <v>0.46055979643765904</v>
      </c>
      <c r="G74" s="108">
        <v>0.45524296675191817</v>
      </c>
      <c r="H74" s="108">
        <v>0.42966751918158569</v>
      </c>
      <c r="I74" s="108"/>
      <c r="J74" s="108"/>
      <c r="K74" s="108"/>
      <c r="L74" s="108"/>
      <c r="M74" s="108"/>
      <c r="N74" s="108"/>
      <c r="O74" s="108" t="e">
        <f>'Population 43133142'!Q76/'Population 43133142'!R76</f>
        <v>#DIV/0!</v>
      </c>
      <c r="P74" s="108" t="e">
        <f>'Population 43133142'!R76/'Population 43133142'!S76</f>
        <v>#DIV/0!</v>
      </c>
      <c r="Q74" s="108" t="e">
        <f>'Population 43133142'!S76/'Population 43133142'!T76</f>
        <v>#DIV/0!</v>
      </c>
      <c r="R74" s="108" t="e">
        <f>'Population 43133142'!T76/'Population 43133142'!U76</f>
        <v>#DIV/0!</v>
      </c>
      <c r="S74" s="108" t="e">
        <f>'Population 43133142'!U76/'Population 43133142'!V76</f>
        <v>#DIV/0!</v>
      </c>
      <c r="T74" s="108" t="e">
        <f>'Population 43133142'!V76/'Population 43133142'!W76</f>
        <v>#DIV/0!</v>
      </c>
      <c r="U74" s="108" t="e">
        <f>'Population 43133142'!W76/'Population 43133142'!X76</f>
        <v>#DIV/0!</v>
      </c>
      <c r="V74" s="108" t="e">
        <f>'Population 43133142'!X76/'Population 43133142'!Y76</f>
        <v>#DIV/0!</v>
      </c>
      <c r="W74" s="108" t="e">
        <f>'Population 43133142'!Y76/'Population 43133142'!Z76</f>
        <v>#DIV/0!</v>
      </c>
      <c r="X74" s="108" t="e">
        <f>'Population 43133142'!Z76/'Population 43133142'!AA76</f>
        <v>#DIV/0!</v>
      </c>
      <c r="Y74" s="108" t="e">
        <f>'Population 43133142'!AA76/'Population 43133142'!AB76</f>
        <v>#DIV/0!</v>
      </c>
      <c r="Z74" s="108" t="e">
        <f>'Population 43133142'!AB76/'Population 43133142'!AC76</f>
        <v>#DIV/0!</v>
      </c>
      <c r="AA74" s="108" t="e">
        <f>'Population 43133142'!AC76/'Population 43133142'!AD76</f>
        <v>#DIV/0!</v>
      </c>
      <c r="AB74" s="108" t="e">
        <f>'Population 43133142'!AD76/'Population 43133142'!AE76</f>
        <v>#DIV/0!</v>
      </c>
      <c r="AC74" s="108" t="e">
        <f>'Population 43133142'!AE76/'Population 43133142'!AF76</f>
        <v>#DIV/0!</v>
      </c>
      <c r="AD74" s="108" t="e">
        <f>'Population 43133142'!AF76/'Population 43133142'!AG76</f>
        <v>#DIV/0!</v>
      </c>
      <c r="AE74" s="108" t="e">
        <f>'Population 43133142'!AG76/'Population 43133142'!AH76</f>
        <v>#DIV/0!</v>
      </c>
      <c r="AF74" s="108" t="e">
        <f>'Population 43133142'!AH76/'Population 43133142'!AI76</f>
        <v>#DIV/0!</v>
      </c>
      <c r="AG74" s="108" t="e">
        <f>'Population 43133142'!AI76/'Population 43133142'!AJ76</f>
        <v>#DIV/0!</v>
      </c>
      <c r="AH74" s="108" t="e">
        <f>'Population 43133142'!AJ76/'Population 43133142'!AK76</f>
        <v>#DIV/0!</v>
      </c>
      <c r="AI74" s="108" t="e">
        <f>'Population 43133142'!AK76/'Population 43133142'!AL76</f>
        <v>#DIV/0!</v>
      </c>
      <c r="AJ74" s="108" t="e">
        <f>'Population 43133142'!AL76/'Population 43133142'!AM76</f>
        <v>#DIV/0!</v>
      </c>
      <c r="AK74" s="108" t="e">
        <f>'Population 43133142'!AM76/'Population 43133142'!AN76</f>
        <v>#DIV/0!</v>
      </c>
      <c r="AL74" s="108" t="e">
        <f>'Population 43133142'!AN76/'Population 43133142'!AO76</f>
        <v>#DIV/0!</v>
      </c>
      <c r="AM74" s="108" t="e">
        <f>'Population 43133142'!AO76/'Population 43133142'!AP76</f>
        <v>#DIV/0!</v>
      </c>
      <c r="AN74" s="108" t="e">
        <f>'Population 43133142'!AP76/'Population 43133142'!AQ76</f>
        <v>#DIV/0!</v>
      </c>
      <c r="AO74" s="108" t="e">
        <f>'Population 43133142'!AQ76/'Population 43133142'!AR76</f>
        <v>#DIV/0!</v>
      </c>
      <c r="AP74" s="108" t="e">
        <f>'Population 43133142'!AR76/'Population 43133142'!AS76</f>
        <v>#DIV/0!</v>
      </c>
      <c r="AQ74" s="108" t="e">
        <f>'Population 43133142'!AS76/'Population 43133142'!AT76</f>
        <v>#DIV/0!</v>
      </c>
      <c r="AR74" s="108" t="e">
        <f>'Population 43133142'!AT76/'Population 43133142'!AU76</f>
        <v>#DIV/0!</v>
      </c>
      <c r="AS74" s="108" t="e">
        <f>'Population 43133142'!AU76/'Population 43133142'!AV76</f>
        <v>#DIV/0!</v>
      </c>
      <c r="AT74" s="108" t="e">
        <f>'Population 43133142'!AV76/'Population 43133142'!AW76</f>
        <v>#DIV/0!</v>
      </c>
      <c r="AU74" s="108" t="e">
        <f>'Population 43133142'!AW76/'Population 43133142'!AX76</f>
        <v>#DIV/0!</v>
      </c>
      <c r="AV74" s="108" t="e">
        <f>'Population 43133142'!AX76/'Population 43133142'!AY76</f>
        <v>#DIV/0!</v>
      </c>
      <c r="AW74" s="108" t="e">
        <f>'Population 43133142'!AY76/'Population 43133142'!AZ76</f>
        <v>#DIV/0!</v>
      </c>
      <c r="AX74" s="108" t="e">
        <f>'Population 43133142'!AZ76/'Population 43133142'!BA76</f>
        <v>#DIV/0!</v>
      </c>
      <c r="AY74" s="108" t="e">
        <f>'Population 43133142'!BA76/'Population 43133142'!BB76</f>
        <v>#DIV/0!</v>
      </c>
      <c r="AZ74" s="108" t="e">
        <f>'Population 43133142'!BB76/'Population 43133142'!BC76</f>
        <v>#DIV/0!</v>
      </c>
      <c r="BA74" s="108" t="e">
        <f>'Population 43133142'!BC76/'Population 43133142'!BD76</f>
        <v>#DIV/0!</v>
      </c>
      <c r="BB74" s="108" t="e">
        <f>'Population 43133142'!BD76/'Population 43133142'!BE76</f>
        <v>#DIV/0!</v>
      </c>
      <c r="BC74" s="108" t="e">
        <f>'Population 43133142'!BE76/'Population 43133142'!BF76</f>
        <v>#DIV/0!</v>
      </c>
      <c r="BD74" s="108" t="e">
        <f>'Population 43133142'!BF76/'Population 43133142'!BG76</f>
        <v>#DIV/0!</v>
      </c>
      <c r="BE74" s="108" t="e">
        <f>'Population 43133142'!BG76/'Population 43133142'!BH76</f>
        <v>#DIV/0!</v>
      </c>
      <c r="BF74" s="108" t="e">
        <f>'Population 43133142'!BH76/'Population 43133142'!BI76</f>
        <v>#DIV/0!</v>
      </c>
      <c r="BG74" s="108" t="e">
        <f>'Population 43133142'!BI76/'Population 43133142'!BJ76</f>
        <v>#DIV/0!</v>
      </c>
      <c r="BH74" s="108" t="e">
        <f>'Population 43133142'!BJ76/'Population 43133142'!BK76</f>
        <v>#DIV/0!</v>
      </c>
      <c r="BI74" s="108" t="e">
        <f>'Population 43133142'!BK76/'Population 43133142'!BL76</f>
        <v>#DIV/0!</v>
      </c>
      <c r="BJ74" s="108" t="e">
        <f>'Population 43133142'!BL76/'Population 43133142'!BM76</f>
        <v>#DIV/0!</v>
      </c>
      <c r="BK74" s="108" t="e">
        <f>'Population 43133142'!BM76/'Population 43133142'!BN76</f>
        <v>#DIV/0!</v>
      </c>
      <c r="BL74" s="108" t="e">
        <f>'Population 43133142'!BN76/'Population 43133142'!BO76</f>
        <v>#DIV/0!</v>
      </c>
      <c r="BM74" s="108" t="e">
        <f>'Population 43133142'!BO76/'Population 43133142'!BP76</f>
        <v>#DIV/0!</v>
      </c>
      <c r="BN74" s="108" t="e">
        <f>'Population 43133142'!BP76/'Population 43133142'!BQ76</f>
        <v>#DIV/0!</v>
      </c>
      <c r="BO74" s="108" t="e">
        <f>'Population 43133142'!BQ76/'Population 43133142'!BR76</f>
        <v>#DIV/0!</v>
      </c>
      <c r="BP74" s="108" t="e">
        <f>'Population 43133142'!BR76/'Population 43133142'!BS76</f>
        <v>#DIV/0!</v>
      </c>
      <c r="BQ74" s="108" t="e">
        <f>'Population 43133142'!BS76/'Population 43133142'!BT76</f>
        <v>#DIV/0!</v>
      </c>
      <c r="BR74" s="108" t="e">
        <f>'Population 43133142'!BT76/'Population 43133142'!BU76</f>
        <v>#DIV/0!</v>
      </c>
      <c r="BS74" s="108" t="e">
        <f>'Population 43133142'!BU76/'Population 43133142'!BV76</f>
        <v>#DIV/0!</v>
      </c>
    </row>
    <row r="75" spans="1:71" x14ac:dyDescent="0.2">
      <c r="A75" s="1" t="s">
        <v>82</v>
      </c>
      <c r="B75" s="108">
        <v>0.37878787878787878</v>
      </c>
      <c r="C75" s="108">
        <v>0.38848920863309355</v>
      </c>
      <c r="D75" s="108">
        <v>0.3783783783783784</v>
      </c>
      <c r="E75" s="108">
        <v>0.37414965986394561</v>
      </c>
      <c r="F75" s="108">
        <v>0.38815789473684209</v>
      </c>
      <c r="G75" s="108">
        <v>0.37931034482758619</v>
      </c>
      <c r="H75" s="108">
        <v>0.38513513513513514</v>
      </c>
      <c r="I75" s="108"/>
      <c r="J75" s="108"/>
      <c r="K75" s="108"/>
      <c r="L75" s="108"/>
      <c r="M75" s="108"/>
      <c r="N75" s="108"/>
      <c r="O75" s="108" t="e">
        <f>'Population 43133142'!Q77/'Population 43133142'!R77</f>
        <v>#DIV/0!</v>
      </c>
      <c r="P75" s="108" t="e">
        <f>'Population 43133142'!R77/'Population 43133142'!S77</f>
        <v>#DIV/0!</v>
      </c>
      <c r="Q75" s="108" t="e">
        <f>'Population 43133142'!S77/'Population 43133142'!T77</f>
        <v>#DIV/0!</v>
      </c>
      <c r="R75" s="108" t="e">
        <f>'Population 43133142'!T77/'Population 43133142'!U77</f>
        <v>#DIV/0!</v>
      </c>
      <c r="S75" s="108" t="e">
        <f>'Population 43133142'!U77/'Population 43133142'!V77</f>
        <v>#DIV/0!</v>
      </c>
      <c r="T75" s="108" t="e">
        <f>'Population 43133142'!V77/'Population 43133142'!W77</f>
        <v>#DIV/0!</v>
      </c>
      <c r="U75" s="108" t="e">
        <f>'Population 43133142'!W77/'Population 43133142'!X77</f>
        <v>#DIV/0!</v>
      </c>
      <c r="V75" s="108" t="e">
        <f>'Population 43133142'!X77/'Population 43133142'!Y77</f>
        <v>#DIV/0!</v>
      </c>
      <c r="W75" s="108" t="e">
        <f>'Population 43133142'!Y77/'Population 43133142'!Z77</f>
        <v>#DIV/0!</v>
      </c>
      <c r="X75" s="108" t="e">
        <f>'Population 43133142'!Z77/'Population 43133142'!AA77</f>
        <v>#DIV/0!</v>
      </c>
      <c r="Y75" s="108" t="e">
        <f>'Population 43133142'!AA77/'Population 43133142'!AB77</f>
        <v>#DIV/0!</v>
      </c>
      <c r="Z75" s="108" t="e">
        <f>'Population 43133142'!AB77/'Population 43133142'!AC77</f>
        <v>#DIV/0!</v>
      </c>
      <c r="AA75" s="108" t="e">
        <f>'Population 43133142'!AC77/'Population 43133142'!AD77</f>
        <v>#DIV/0!</v>
      </c>
      <c r="AB75" s="108" t="e">
        <f>'Population 43133142'!AD77/'Population 43133142'!AE77</f>
        <v>#DIV/0!</v>
      </c>
      <c r="AC75" s="108" t="e">
        <f>'Population 43133142'!AE77/'Population 43133142'!AF77</f>
        <v>#DIV/0!</v>
      </c>
      <c r="AD75" s="108" t="e">
        <f>'Population 43133142'!AF77/'Population 43133142'!AG77</f>
        <v>#DIV/0!</v>
      </c>
      <c r="AE75" s="108" t="e">
        <f>'Population 43133142'!AG77/'Population 43133142'!AH77</f>
        <v>#DIV/0!</v>
      </c>
      <c r="AF75" s="108" t="e">
        <f>'Population 43133142'!AH77/'Population 43133142'!AI77</f>
        <v>#DIV/0!</v>
      </c>
      <c r="AG75" s="108" t="e">
        <f>'Population 43133142'!AI77/'Population 43133142'!AJ77</f>
        <v>#DIV/0!</v>
      </c>
      <c r="AH75" s="108" t="e">
        <f>'Population 43133142'!AJ77/'Population 43133142'!AK77</f>
        <v>#DIV/0!</v>
      </c>
      <c r="AI75" s="108" t="e">
        <f>'Population 43133142'!AK77/'Population 43133142'!AL77</f>
        <v>#DIV/0!</v>
      </c>
      <c r="AJ75" s="108" t="e">
        <f>'Population 43133142'!AL77/'Population 43133142'!AM77</f>
        <v>#DIV/0!</v>
      </c>
      <c r="AK75" s="108" t="e">
        <f>'Population 43133142'!AM77/'Population 43133142'!AN77</f>
        <v>#DIV/0!</v>
      </c>
      <c r="AL75" s="108" t="e">
        <f>'Population 43133142'!AN77/'Population 43133142'!AO77</f>
        <v>#DIV/0!</v>
      </c>
      <c r="AM75" s="108" t="e">
        <f>'Population 43133142'!AO77/'Population 43133142'!AP77</f>
        <v>#DIV/0!</v>
      </c>
      <c r="AN75" s="108" t="e">
        <f>'Population 43133142'!AP77/'Population 43133142'!AQ77</f>
        <v>#DIV/0!</v>
      </c>
      <c r="AO75" s="108" t="e">
        <f>'Population 43133142'!AQ77/'Population 43133142'!AR77</f>
        <v>#DIV/0!</v>
      </c>
      <c r="AP75" s="108" t="e">
        <f>'Population 43133142'!AR77/'Population 43133142'!AS77</f>
        <v>#DIV/0!</v>
      </c>
      <c r="AQ75" s="108" t="e">
        <f>'Population 43133142'!AS77/'Population 43133142'!AT77</f>
        <v>#DIV/0!</v>
      </c>
      <c r="AR75" s="108" t="e">
        <f>'Population 43133142'!AT77/'Population 43133142'!AU77</f>
        <v>#DIV/0!</v>
      </c>
      <c r="AS75" s="108" t="e">
        <f>'Population 43133142'!AU77/'Population 43133142'!AV77</f>
        <v>#DIV/0!</v>
      </c>
      <c r="AT75" s="108" t="e">
        <f>'Population 43133142'!AV77/'Population 43133142'!AW77</f>
        <v>#DIV/0!</v>
      </c>
      <c r="AU75" s="108" t="e">
        <f>'Population 43133142'!AW77/'Population 43133142'!AX77</f>
        <v>#DIV/0!</v>
      </c>
      <c r="AV75" s="108" t="e">
        <f>'Population 43133142'!AX77/'Population 43133142'!AY77</f>
        <v>#DIV/0!</v>
      </c>
      <c r="AW75" s="108" t="e">
        <f>'Population 43133142'!AY77/'Population 43133142'!AZ77</f>
        <v>#DIV/0!</v>
      </c>
      <c r="AX75" s="108" t="e">
        <f>'Population 43133142'!AZ77/'Population 43133142'!BA77</f>
        <v>#DIV/0!</v>
      </c>
      <c r="AY75" s="108" t="e">
        <f>'Population 43133142'!BA77/'Population 43133142'!BB77</f>
        <v>#DIV/0!</v>
      </c>
      <c r="AZ75" s="108" t="e">
        <f>'Population 43133142'!BB77/'Population 43133142'!BC77</f>
        <v>#DIV/0!</v>
      </c>
      <c r="BA75" s="108" t="e">
        <f>'Population 43133142'!BC77/'Population 43133142'!BD77</f>
        <v>#DIV/0!</v>
      </c>
      <c r="BB75" s="108" t="e">
        <f>'Population 43133142'!BD77/'Population 43133142'!BE77</f>
        <v>#DIV/0!</v>
      </c>
      <c r="BC75" s="108" t="e">
        <f>'Population 43133142'!BE77/'Population 43133142'!BF77</f>
        <v>#DIV/0!</v>
      </c>
      <c r="BD75" s="108" t="e">
        <f>'Population 43133142'!BF77/'Population 43133142'!BG77</f>
        <v>#DIV/0!</v>
      </c>
      <c r="BE75" s="108" t="e">
        <f>'Population 43133142'!BG77/'Population 43133142'!BH77</f>
        <v>#DIV/0!</v>
      </c>
      <c r="BF75" s="108" t="e">
        <f>'Population 43133142'!BH77/'Population 43133142'!BI77</f>
        <v>#DIV/0!</v>
      </c>
      <c r="BG75" s="108" t="e">
        <f>'Population 43133142'!BI77/'Population 43133142'!BJ77</f>
        <v>#DIV/0!</v>
      </c>
      <c r="BH75" s="108" t="e">
        <f>'Population 43133142'!BJ77/'Population 43133142'!BK77</f>
        <v>#DIV/0!</v>
      </c>
      <c r="BI75" s="108" t="e">
        <f>'Population 43133142'!BK77/'Population 43133142'!BL77</f>
        <v>#DIV/0!</v>
      </c>
      <c r="BJ75" s="108" t="e">
        <f>'Population 43133142'!BL77/'Population 43133142'!BM77</f>
        <v>#DIV/0!</v>
      </c>
      <c r="BK75" s="108" t="e">
        <f>'Population 43133142'!BM77/'Population 43133142'!BN77</f>
        <v>#DIV/0!</v>
      </c>
      <c r="BL75" s="108" t="e">
        <f>'Population 43133142'!BN77/'Population 43133142'!BO77</f>
        <v>#DIV/0!</v>
      </c>
      <c r="BM75" s="108" t="e">
        <f>'Population 43133142'!BO77/'Population 43133142'!BP77</f>
        <v>#DIV/0!</v>
      </c>
      <c r="BN75" s="108" t="e">
        <f>'Population 43133142'!BP77/'Population 43133142'!BQ77</f>
        <v>#DIV/0!</v>
      </c>
      <c r="BO75" s="108" t="e">
        <f>'Population 43133142'!BQ77/'Population 43133142'!BR77</f>
        <v>#DIV/0!</v>
      </c>
      <c r="BP75" s="108" t="e">
        <f>'Population 43133142'!BR77/'Population 43133142'!BS77</f>
        <v>#DIV/0!</v>
      </c>
      <c r="BQ75" s="108" t="e">
        <f>'Population 43133142'!BS77/'Population 43133142'!BT77</f>
        <v>#DIV/0!</v>
      </c>
      <c r="BR75" s="108" t="e">
        <f>'Population 43133142'!BT77/'Population 43133142'!BU77</f>
        <v>#DIV/0!</v>
      </c>
      <c r="BS75" s="108" t="e">
        <f>'Population 43133142'!BU77/'Population 43133142'!BV77</f>
        <v>#DIV/0!</v>
      </c>
    </row>
    <row r="76" spans="1:71" x14ac:dyDescent="0.2">
      <c r="A76" s="1" t="s">
        <v>83</v>
      </c>
      <c r="B76" s="108">
        <v>0.55000000000000004</v>
      </c>
      <c r="C76" s="108">
        <v>0.55218855218855223</v>
      </c>
      <c r="D76" s="108">
        <v>0.52317880794701987</v>
      </c>
      <c r="E76" s="108">
        <v>0.5033783783783784</v>
      </c>
      <c r="F76" s="108">
        <v>0.52173913043478259</v>
      </c>
      <c r="G76" s="108">
        <v>0.50662251655629142</v>
      </c>
      <c r="H76" s="108">
        <v>0.50666666666666671</v>
      </c>
      <c r="I76" s="108"/>
      <c r="J76" s="108"/>
      <c r="K76" s="108"/>
      <c r="L76" s="108"/>
      <c r="M76" s="108"/>
      <c r="N76" s="108"/>
      <c r="O76" s="108" t="e">
        <f>'Population 43133142'!Q78/'Population 43133142'!R78</f>
        <v>#DIV/0!</v>
      </c>
      <c r="P76" s="108" t="e">
        <f>'Population 43133142'!R78/'Population 43133142'!S78</f>
        <v>#DIV/0!</v>
      </c>
      <c r="Q76" s="108" t="e">
        <f>'Population 43133142'!S78/'Population 43133142'!T78</f>
        <v>#DIV/0!</v>
      </c>
      <c r="R76" s="108" t="e">
        <f>'Population 43133142'!T78/'Population 43133142'!U78</f>
        <v>#DIV/0!</v>
      </c>
      <c r="S76" s="108" t="e">
        <f>'Population 43133142'!U78/'Population 43133142'!V78</f>
        <v>#DIV/0!</v>
      </c>
      <c r="T76" s="108" t="e">
        <f>'Population 43133142'!V78/'Population 43133142'!W78</f>
        <v>#DIV/0!</v>
      </c>
      <c r="U76" s="108" t="e">
        <f>'Population 43133142'!W78/'Population 43133142'!X78</f>
        <v>#DIV/0!</v>
      </c>
      <c r="V76" s="108" t="e">
        <f>'Population 43133142'!X78/'Population 43133142'!Y78</f>
        <v>#DIV/0!</v>
      </c>
      <c r="W76" s="108" t="e">
        <f>'Population 43133142'!Y78/'Population 43133142'!Z78</f>
        <v>#DIV/0!</v>
      </c>
      <c r="X76" s="108" t="e">
        <f>'Population 43133142'!Z78/'Population 43133142'!AA78</f>
        <v>#DIV/0!</v>
      </c>
      <c r="Y76" s="108" t="e">
        <f>'Population 43133142'!AA78/'Population 43133142'!AB78</f>
        <v>#DIV/0!</v>
      </c>
      <c r="Z76" s="108" t="e">
        <f>'Population 43133142'!AB78/'Population 43133142'!AC78</f>
        <v>#DIV/0!</v>
      </c>
      <c r="AA76" s="108" t="e">
        <f>'Population 43133142'!AC78/'Population 43133142'!AD78</f>
        <v>#DIV/0!</v>
      </c>
      <c r="AB76" s="108" t="e">
        <f>'Population 43133142'!AD78/'Population 43133142'!AE78</f>
        <v>#DIV/0!</v>
      </c>
      <c r="AC76" s="108" t="e">
        <f>'Population 43133142'!AE78/'Population 43133142'!AF78</f>
        <v>#DIV/0!</v>
      </c>
      <c r="AD76" s="108" t="e">
        <f>'Population 43133142'!AF78/'Population 43133142'!AG78</f>
        <v>#DIV/0!</v>
      </c>
      <c r="AE76" s="108" t="e">
        <f>'Population 43133142'!AG78/'Population 43133142'!AH78</f>
        <v>#DIV/0!</v>
      </c>
      <c r="AF76" s="108" t="e">
        <f>'Population 43133142'!AH78/'Population 43133142'!AI78</f>
        <v>#DIV/0!</v>
      </c>
      <c r="AG76" s="108" t="e">
        <f>'Population 43133142'!AI78/'Population 43133142'!AJ78</f>
        <v>#DIV/0!</v>
      </c>
      <c r="AH76" s="108" t="e">
        <f>'Population 43133142'!AJ78/'Population 43133142'!AK78</f>
        <v>#DIV/0!</v>
      </c>
      <c r="AI76" s="108" t="e">
        <f>'Population 43133142'!AK78/'Population 43133142'!AL78</f>
        <v>#DIV/0!</v>
      </c>
      <c r="AJ76" s="108" t="e">
        <f>'Population 43133142'!AL78/'Population 43133142'!AM78</f>
        <v>#DIV/0!</v>
      </c>
      <c r="AK76" s="108" t="e">
        <f>'Population 43133142'!AM78/'Population 43133142'!AN78</f>
        <v>#DIV/0!</v>
      </c>
      <c r="AL76" s="108" t="e">
        <f>'Population 43133142'!AN78/'Population 43133142'!AO78</f>
        <v>#DIV/0!</v>
      </c>
      <c r="AM76" s="108" t="e">
        <f>'Population 43133142'!AO78/'Population 43133142'!AP78</f>
        <v>#DIV/0!</v>
      </c>
      <c r="AN76" s="108" t="e">
        <f>'Population 43133142'!AP78/'Population 43133142'!AQ78</f>
        <v>#DIV/0!</v>
      </c>
      <c r="AO76" s="108" t="e">
        <f>'Population 43133142'!AQ78/'Population 43133142'!AR78</f>
        <v>#DIV/0!</v>
      </c>
      <c r="AP76" s="108" t="e">
        <f>'Population 43133142'!AR78/'Population 43133142'!AS78</f>
        <v>#DIV/0!</v>
      </c>
      <c r="AQ76" s="108" t="e">
        <f>'Population 43133142'!AS78/'Population 43133142'!AT78</f>
        <v>#DIV/0!</v>
      </c>
      <c r="AR76" s="108" t="e">
        <f>'Population 43133142'!AT78/'Population 43133142'!AU78</f>
        <v>#DIV/0!</v>
      </c>
      <c r="AS76" s="108" t="e">
        <f>'Population 43133142'!AU78/'Population 43133142'!AV78</f>
        <v>#DIV/0!</v>
      </c>
      <c r="AT76" s="108" t="e">
        <f>'Population 43133142'!AV78/'Population 43133142'!AW78</f>
        <v>#DIV/0!</v>
      </c>
      <c r="AU76" s="108" t="e">
        <f>'Population 43133142'!AW78/'Population 43133142'!AX78</f>
        <v>#DIV/0!</v>
      </c>
      <c r="AV76" s="108" t="e">
        <f>'Population 43133142'!AX78/'Population 43133142'!AY78</f>
        <v>#DIV/0!</v>
      </c>
      <c r="AW76" s="108" t="e">
        <f>'Population 43133142'!AY78/'Population 43133142'!AZ78</f>
        <v>#DIV/0!</v>
      </c>
      <c r="AX76" s="108" t="e">
        <f>'Population 43133142'!AZ78/'Population 43133142'!BA78</f>
        <v>#DIV/0!</v>
      </c>
      <c r="AY76" s="108" t="e">
        <f>'Population 43133142'!BA78/'Population 43133142'!BB78</f>
        <v>#DIV/0!</v>
      </c>
      <c r="AZ76" s="108" t="e">
        <f>'Population 43133142'!BB78/'Population 43133142'!BC78</f>
        <v>#DIV/0!</v>
      </c>
      <c r="BA76" s="108" t="e">
        <f>'Population 43133142'!BC78/'Population 43133142'!BD78</f>
        <v>#DIV/0!</v>
      </c>
      <c r="BB76" s="108" t="e">
        <f>'Population 43133142'!BD78/'Population 43133142'!BE78</f>
        <v>#DIV/0!</v>
      </c>
      <c r="BC76" s="108" t="e">
        <f>'Population 43133142'!BE78/'Population 43133142'!BF78</f>
        <v>#DIV/0!</v>
      </c>
      <c r="BD76" s="108" t="e">
        <f>'Population 43133142'!BF78/'Population 43133142'!BG78</f>
        <v>#DIV/0!</v>
      </c>
      <c r="BE76" s="108" t="e">
        <f>'Population 43133142'!BG78/'Population 43133142'!BH78</f>
        <v>#DIV/0!</v>
      </c>
      <c r="BF76" s="108" t="e">
        <f>'Population 43133142'!BH78/'Population 43133142'!BI78</f>
        <v>#DIV/0!</v>
      </c>
      <c r="BG76" s="108" t="e">
        <f>'Population 43133142'!BI78/'Population 43133142'!BJ78</f>
        <v>#DIV/0!</v>
      </c>
      <c r="BH76" s="108" t="e">
        <f>'Population 43133142'!BJ78/'Population 43133142'!BK78</f>
        <v>#DIV/0!</v>
      </c>
      <c r="BI76" s="108" t="e">
        <f>'Population 43133142'!BK78/'Population 43133142'!BL78</f>
        <v>#DIV/0!</v>
      </c>
      <c r="BJ76" s="108" t="e">
        <f>'Population 43133142'!BL78/'Population 43133142'!BM78</f>
        <v>#DIV/0!</v>
      </c>
      <c r="BK76" s="108" t="e">
        <f>'Population 43133142'!BM78/'Population 43133142'!BN78</f>
        <v>#DIV/0!</v>
      </c>
      <c r="BL76" s="108" t="e">
        <f>'Population 43133142'!BN78/'Population 43133142'!BO78</f>
        <v>#DIV/0!</v>
      </c>
      <c r="BM76" s="108" t="e">
        <f>'Population 43133142'!BO78/'Population 43133142'!BP78</f>
        <v>#DIV/0!</v>
      </c>
      <c r="BN76" s="108" t="e">
        <f>'Population 43133142'!BP78/'Population 43133142'!BQ78</f>
        <v>#DIV/0!</v>
      </c>
      <c r="BO76" s="108" t="e">
        <f>'Population 43133142'!BQ78/'Population 43133142'!BR78</f>
        <v>#DIV/0!</v>
      </c>
      <c r="BP76" s="108" t="e">
        <f>'Population 43133142'!BR78/'Population 43133142'!BS78</f>
        <v>#DIV/0!</v>
      </c>
      <c r="BQ76" s="108" t="e">
        <f>'Population 43133142'!BS78/'Population 43133142'!BT78</f>
        <v>#DIV/0!</v>
      </c>
      <c r="BR76" s="108" t="e">
        <f>'Population 43133142'!BT78/'Population 43133142'!BU78</f>
        <v>#DIV/0!</v>
      </c>
      <c r="BS76" s="108" t="e">
        <f>'Population 43133142'!BU78/'Population 43133142'!BV78</f>
        <v>#DIV/0!</v>
      </c>
    </row>
    <row r="77" spans="1:71" x14ac:dyDescent="0.2">
      <c r="A77" s="1" t="s">
        <v>94</v>
      </c>
      <c r="B77" s="108">
        <v>0.61139028475711887</v>
      </c>
      <c r="C77" s="108">
        <v>0.63194444444444442</v>
      </c>
      <c r="D77" s="108">
        <v>0.61604095563139927</v>
      </c>
      <c r="E77" s="108">
        <v>0.61290322580645162</v>
      </c>
      <c r="F77" s="108">
        <v>0.5975395430579965</v>
      </c>
      <c r="G77" s="108">
        <v>0.60884955752212389</v>
      </c>
      <c r="H77" s="108">
        <v>0.60178571428571426</v>
      </c>
      <c r="I77" s="108"/>
      <c r="J77" s="108"/>
      <c r="K77" s="108"/>
      <c r="L77" s="108"/>
      <c r="M77" s="108"/>
      <c r="N77" s="108"/>
      <c r="O77" s="108" t="e">
        <f>'Population 43133142'!Q79/'Population 43133142'!R79</f>
        <v>#DIV/0!</v>
      </c>
      <c r="P77" s="108" t="e">
        <f>'Population 43133142'!R79/'Population 43133142'!S79</f>
        <v>#DIV/0!</v>
      </c>
      <c r="Q77" s="108" t="e">
        <f>'Population 43133142'!S79/'Population 43133142'!T79</f>
        <v>#DIV/0!</v>
      </c>
      <c r="R77" s="108" t="e">
        <f>'Population 43133142'!T79/'Population 43133142'!U79</f>
        <v>#DIV/0!</v>
      </c>
      <c r="S77" s="108" t="e">
        <f>'Population 43133142'!U79/'Population 43133142'!V79</f>
        <v>#DIV/0!</v>
      </c>
      <c r="T77" s="108" t="e">
        <f>'Population 43133142'!V79/'Population 43133142'!W79</f>
        <v>#DIV/0!</v>
      </c>
      <c r="U77" s="108" t="e">
        <f>'Population 43133142'!W79/'Population 43133142'!X79</f>
        <v>#DIV/0!</v>
      </c>
      <c r="V77" s="108" t="e">
        <f>'Population 43133142'!X79/'Population 43133142'!Y79</f>
        <v>#DIV/0!</v>
      </c>
      <c r="W77" s="108" t="e">
        <f>'Population 43133142'!Y79/'Population 43133142'!Z79</f>
        <v>#DIV/0!</v>
      </c>
      <c r="X77" s="108" t="e">
        <f>'Population 43133142'!Z79/'Population 43133142'!AA79</f>
        <v>#DIV/0!</v>
      </c>
      <c r="Y77" s="108" t="e">
        <f>'Population 43133142'!AA79/'Population 43133142'!AB79</f>
        <v>#DIV/0!</v>
      </c>
      <c r="Z77" s="108" t="e">
        <f>'Population 43133142'!AB79/'Population 43133142'!AC79</f>
        <v>#DIV/0!</v>
      </c>
      <c r="AA77" s="108" t="e">
        <f>'Population 43133142'!AC79/'Population 43133142'!AD79</f>
        <v>#DIV/0!</v>
      </c>
      <c r="AB77" s="108" t="e">
        <f>'Population 43133142'!AD79/'Population 43133142'!AE79</f>
        <v>#DIV/0!</v>
      </c>
      <c r="AC77" s="108" t="e">
        <f>'Population 43133142'!AE79/'Population 43133142'!AF79</f>
        <v>#DIV/0!</v>
      </c>
      <c r="AD77" s="108" t="e">
        <f>'Population 43133142'!AF79/'Population 43133142'!AG79</f>
        <v>#DIV/0!</v>
      </c>
      <c r="AE77" s="108" t="e">
        <f>'Population 43133142'!AG79/'Population 43133142'!AH79</f>
        <v>#DIV/0!</v>
      </c>
      <c r="AF77" s="108" t="e">
        <f>'Population 43133142'!AH79/'Population 43133142'!AI79</f>
        <v>#DIV/0!</v>
      </c>
      <c r="AG77" s="108" t="e">
        <f>'Population 43133142'!AI79/'Population 43133142'!AJ79</f>
        <v>#DIV/0!</v>
      </c>
      <c r="AH77" s="108" t="e">
        <f>'Population 43133142'!AJ79/'Population 43133142'!AK79</f>
        <v>#DIV/0!</v>
      </c>
      <c r="AI77" s="108" t="e">
        <f>'Population 43133142'!AK79/'Population 43133142'!AL79</f>
        <v>#DIV/0!</v>
      </c>
      <c r="AJ77" s="108" t="e">
        <f>'Population 43133142'!AL79/'Population 43133142'!AM79</f>
        <v>#DIV/0!</v>
      </c>
      <c r="AK77" s="108" t="e">
        <f>'Population 43133142'!AM79/'Population 43133142'!AN79</f>
        <v>#DIV/0!</v>
      </c>
      <c r="AL77" s="108" t="e">
        <f>'Population 43133142'!AN79/'Population 43133142'!AO79</f>
        <v>#DIV/0!</v>
      </c>
      <c r="AM77" s="108" t="e">
        <f>'Population 43133142'!AO79/'Population 43133142'!AP79</f>
        <v>#DIV/0!</v>
      </c>
      <c r="AN77" s="108" t="e">
        <f>'Population 43133142'!AP79/'Population 43133142'!AQ79</f>
        <v>#DIV/0!</v>
      </c>
      <c r="AO77" s="108" t="e">
        <f>'Population 43133142'!AQ79/'Population 43133142'!AR79</f>
        <v>#DIV/0!</v>
      </c>
      <c r="AP77" s="108" t="e">
        <f>'Population 43133142'!AR79/'Population 43133142'!AS79</f>
        <v>#DIV/0!</v>
      </c>
      <c r="AQ77" s="108" t="e">
        <f>'Population 43133142'!AS79/'Population 43133142'!AT79</f>
        <v>#DIV/0!</v>
      </c>
      <c r="AR77" s="108" t="e">
        <f>'Population 43133142'!AT79/'Population 43133142'!AU79</f>
        <v>#DIV/0!</v>
      </c>
      <c r="AS77" s="108" t="e">
        <f>'Population 43133142'!AU79/'Population 43133142'!AV79</f>
        <v>#DIV/0!</v>
      </c>
      <c r="AT77" s="108" t="e">
        <f>'Population 43133142'!AV79/'Population 43133142'!AW79</f>
        <v>#DIV/0!</v>
      </c>
      <c r="AU77" s="108" t="e">
        <f>'Population 43133142'!AW79/'Population 43133142'!AX79</f>
        <v>#DIV/0!</v>
      </c>
      <c r="AV77" s="108" t="e">
        <f>'Population 43133142'!AX79/'Population 43133142'!AY79</f>
        <v>#DIV/0!</v>
      </c>
      <c r="AW77" s="108" t="e">
        <f>'Population 43133142'!AY79/'Population 43133142'!AZ79</f>
        <v>#DIV/0!</v>
      </c>
      <c r="AX77" s="108" t="e">
        <f>'Population 43133142'!AZ79/'Population 43133142'!BA79</f>
        <v>#DIV/0!</v>
      </c>
      <c r="AY77" s="108" t="e">
        <f>'Population 43133142'!BA79/'Population 43133142'!BB79</f>
        <v>#DIV/0!</v>
      </c>
      <c r="AZ77" s="108" t="e">
        <f>'Population 43133142'!BB79/'Population 43133142'!BC79</f>
        <v>#DIV/0!</v>
      </c>
      <c r="BA77" s="108" t="e">
        <f>'Population 43133142'!BC79/'Population 43133142'!BD79</f>
        <v>#DIV/0!</v>
      </c>
      <c r="BB77" s="108" t="e">
        <f>'Population 43133142'!BD79/'Population 43133142'!BE79</f>
        <v>#DIV/0!</v>
      </c>
      <c r="BC77" s="108" t="e">
        <f>'Population 43133142'!BE79/'Population 43133142'!BF79</f>
        <v>#DIV/0!</v>
      </c>
      <c r="BD77" s="108" t="e">
        <f>'Population 43133142'!BF79/'Population 43133142'!BG79</f>
        <v>#DIV/0!</v>
      </c>
      <c r="BE77" s="108" t="e">
        <f>'Population 43133142'!BG79/'Population 43133142'!BH79</f>
        <v>#DIV/0!</v>
      </c>
      <c r="BF77" s="108" t="e">
        <f>'Population 43133142'!BH79/'Population 43133142'!BI79</f>
        <v>#DIV/0!</v>
      </c>
      <c r="BG77" s="108" t="e">
        <f>'Population 43133142'!BI79/'Population 43133142'!BJ79</f>
        <v>#DIV/0!</v>
      </c>
      <c r="BH77" s="108" t="e">
        <f>'Population 43133142'!BJ79/'Population 43133142'!BK79</f>
        <v>#DIV/0!</v>
      </c>
      <c r="BI77" s="108" t="e">
        <f>'Population 43133142'!BK79/'Population 43133142'!BL79</f>
        <v>#DIV/0!</v>
      </c>
      <c r="BJ77" s="108" t="e">
        <f>'Population 43133142'!BL79/'Population 43133142'!BM79</f>
        <v>#DIV/0!</v>
      </c>
      <c r="BK77" s="108" t="e">
        <f>'Population 43133142'!BM79/'Population 43133142'!BN79</f>
        <v>#DIV/0!</v>
      </c>
      <c r="BL77" s="108" t="e">
        <f>'Population 43133142'!BN79/'Population 43133142'!BO79</f>
        <v>#DIV/0!</v>
      </c>
      <c r="BM77" s="108" t="e">
        <f>'Population 43133142'!BO79/'Population 43133142'!BP79</f>
        <v>#DIV/0!</v>
      </c>
      <c r="BN77" s="108" t="e">
        <f>'Population 43133142'!BP79/'Population 43133142'!BQ79</f>
        <v>#DIV/0!</v>
      </c>
      <c r="BO77" s="108" t="e">
        <f>'Population 43133142'!BQ79/'Population 43133142'!BR79</f>
        <v>#DIV/0!</v>
      </c>
      <c r="BP77" s="108" t="e">
        <f>'Population 43133142'!BR79/'Population 43133142'!BS79</f>
        <v>#DIV/0!</v>
      </c>
      <c r="BQ77" s="108" t="e">
        <f>'Population 43133142'!BS79/'Population 43133142'!BT79</f>
        <v>#DIV/0!</v>
      </c>
      <c r="BR77" s="108" t="e">
        <f>'Population 43133142'!BT79/'Population 43133142'!BU79</f>
        <v>#DIV/0!</v>
      </c>
      <c r="BS77" s="108" t="e">
        <f>'Population 43133142'!BU79/'Population 43133142'!BV79</f>
        <v>#DIV/0!</v>
      </c>
    </row>
    <row r="78" spans="1:71" s="10" customFormat="1" ht="15.75" x14ac:dyDescent="0.25">
      <c r="A78" s="173" t="s">
        <v>108</v>
      </c>
      <c r="B78" s="190">
        <v>0.4961717856199947</v>
      </c>
      <c r="C78" s="190">
        <v>0.50048685491723466</v>
      </c>
      <c r="D78" s="190">
        <v>0.49566208044868987</v>
      </c>
      <c r="E78" s="190">
        <v>0.49329852045256745</v>
      </c>
      <c r="F78" s="190">
        <v>0.49602326178055245</v>
      </c>
      <c r="G78" s="190">
        <v>0.49230636981002324</v>
      </c>
      <c r="H78" s="190">
        <v>0.48759048603929678</v>
      </c>
      <c r="I78" s="190"/>
      <c r="J78" s="190"/>
      <c r="K78" s="190"/>
      <c r="L78" s="190"/>
      <c r="M78" s="190"/>
      <c r="N78" s="190"/>
      <c r="O78" s="190" t="e">
        <f>'Population 43133142'!Q80/'Population 43133142'!R80</f>
        <v>#DIV/0!</v>
      </c>
      <c r="P78" s="190" t="e">
        <f>'Population 43133142'!R80/'Population 43133142'!S80</f>
        <v>#DIV/0!</v>
      </c>
      <c r="Q78" s="190" t="e">
        <f>'Population 43133142'!S80/'Population 43133142'!T80</f>
        <v>#DIV/0!</v>
      </c>
      <c r="R78" s="190" t="e">
        <f>'Population 43133142'!T80/'Population 43133142'!U80</f>
        <v>#DIV/0!</v>
      </c>
      <c r="S78" s="190" t="e">
        <f>'Population 43133142'!U80/'Population 43133142'!V80</f>
        <v>#DIV/0!</v>
      </c>
      <c r="T78" s="190" t="e">
        <f>'Population 43133142'!V80/'Population 43133142'!W80</f>
        <v>#DIV/0!</v>
      </c>
      <c r="U78" s="190" t="e">
        <f>'Population 43133142'!W80/'Population 43133142'!X80</f>
        <v>#DIV/0!</v>
      </c>
      <c r="V78" s="190" t="e">
        <f>'Population 43133142'!X80/'Population 43133142'!Y80</f>
        <v>#DIV/0!</v>
      </c>
      <c r="W78" s="190" t="e">
        <f>'Population 43133142'!Y80/'Population 43133142'!Z80</f>
        <v>#DIV/0!</v>
      </c>
      <c r="X78" s="190" t="e">
        <f>'Population 43133142'!Z80/'Population 43133142'!AA80</f>
        <v>#DIV/0!</v>
      </c>
      <c r="Y78" s="190" t="e">
        <f>'Population 43133142'!AA80/'Population 43133142'!AB80</f>
        <v>#DIV/0!</v>
      </c>
      <c r="Z78" s="190" t="e">
        <f>'Population 43133142'!AB80/'Population 43133142'!AC80</f>
        <v>#DIV/0!</v>
      </c>
      <c r="AA78" s="190" t="e">
        <f>'Population 43133142'!AC80/'Population 43133142'!AD80</f>
        <v>#DIV/0!</v>
      </c>
      <c r="AB78" s="190" t="e">
        <f>'Population 43133142'!AD80/'Population 43133142'!AE80</f>
        <v>#DIV/0!</v>
      </c>
      <c r="AC78" s="190" t="e">
        <f>'Population 43133142'!AE80/'Population 43133142'!AF80</f>
        <v>#DIV/0!</v>
      </c>
      <c r="AD78" s="190" t="e">
        <f>'Population 43133142'!AF80/'Population 43133142'!AG80</f>
        <v>#DIV/0!</v>
      </c>
      <c r="AE78" s="190" t="e">
        <f>'Population 43133142'!AG80/'Population 43133142'!AH80</f>
        <v>#DIV/0!</v>
      </c>
      <c r="AF78" s="190" t="e">
        <f>'Population 43133142'!AH80/'Population 43133142'!AI80</f>
        <v>#DIV/0!</v>
      </c>
      <c r="AG78" s="190" t="e">
        <f>'Population 43133142'!AI80/'Population 43133142'!AJ80</f>
        <v>#DIV/0!</v>
      </c>
      <c r="AH78" s="190" t="e">
        <f>'Population 43133142'!AJ80/'Population 43133142'!AK80</f>
        <v>#DIV/0!</v>
      </c>
      <c r="AI78" s="190" t="e">
        <f>'Population 43133142'!AK80/'Population 43133142'!AL80</f>
        <v>#DIV/0!</v>
      </c>
      <c r="AJ78" s="190" t="e">
        <f>'Population 43133142'!AL80/'Population 43133142'!AM80</f>
        <v>#DIV/0!</v>
      </c>
      <c r="AK78" s="190" t="e">
        <f>'Population 43133142'!AM80/'Population 43133142'!AN80</f>
        <v>#DIV/0!</v>
      </c>
      <c r="AL78" s="190" t="e">
        <f>'Population 43133142'!AN80/'Population 43133142'!AO80</f>
        <v>#DIV/0!</v>
      </c>
      <c r="AM78" s="190" t="e">
        <f>'Population 43133142'!AO80/'Population 43133142'!AP80</f>
        <v>#DIV/0!</v>
      </c>
      <c r="AN78" s="190" t="e">
        <f>'Population 43133142'!AP80/'Population 43133142'!AQ80</f>
        <v>#DIV/0!</v>
      </c>
      <c r="AO78" s="190" t="e">
        <f>'Population 43133142'!AQ80/'Population 43133142'!AR80</f>
        <v>#DIV/0!</v>
      </c>
      <c r="AP78" s="190" t="e">
        <f>'Population 43133142'!AR80/'Population 43133142'!AS80</f>
        <v>#DIV/0!</v>
      </c>
      <c r="AQ78" s="190" t="e">
        <f>'Population 43133142'!AS80/'Population 43133142'!AT80</f>
        <v>#DIV/0!</v>
      </c>
      <c r="AR78" s="190" t="e">
        <f>'Population 43133142'!AT80/'Population 43133142'!AU80</f>
        <v>#DIV/0!</v>
      </c>
      <c r="AS78" s="190" t="e">
        <f>'Population 43133142'!AU80/'Population 43133142'!AV80</f>
        <v>#DIV/0!</v>
      </c>
      <c r="AT78" s="190" t="e">
        <f>'Population 43133142'!AV80/'Population 43133142'!AW80</f>
        <v>#DIV/0!</v>
      </c>
      <c r="AU78" s="190" t="e">
        <f>'Population 43133142'!AW80/'Population 43133142'!AX80</f>
        <v>#DIV/0!</v>
      </c>
      <c r="AV78" s="190" t="e">
        <f>'Population 43133142'!AX80/'Population 43133142'!AY80</f>
        <v>#DIV/0!</v>
      </c>
      <c r="AW78" s="190" t="e">
        <f>'Population 43133142'!AY80/'Population 43133142'!AZ80</f>
        <v>#DIV/0!</v>
      </c>
      <c r="AX78" s="190" t="e">
        <f>'Population 43133142'!AZ80/'Population 43133142'!BA80</f>
        <v>#DIV/0!</v>
      </c>
      <c r="AY78" s="190" t="e">
        <f>'Population 43133142'!BA80/'Population 43133142'!BB80</f>
        <v>#DIV/0!</v>
      </c>
      <c r="AZ78" s="190" t="e">
        <f>'Population 43133142'!BB80/'Population 43133142'!BC80</f>
        <v>#DIV/0!</v>
      </c>
      <c r="BA78" s="190" t="e">
        <f>'Population 43133142'!BC80/'Population 43133142'!BD80</f>
        <v>#DIV/0!</v>
      </c>
      <c r="BB78" s="190" t="e">
        <f>'Population 43133142'!BD80/'Population 43133142'!BE80</f>
        <v>#DIV/0!</v>
      </c>
      <c r="BC78" s="190" t="e">
        <f>'Population 43133142'!BE80/'Population 43133142'!BF80</f>
        <v>#DIV/0!</v>
      </c>
      <c r="BD78" s="190" t="e">
        <f>'Population 43133142'!BF80/'Population 43133142'!BG80</f>
        <v>#DIV/0!</v>
      </c>
      <c r="BE78" s="190" t="e">
        <f>'Population 43133142'!BG80/'Population 43133142'!BH80</f>
        <v>#DIV/0!</v>
      </c>
      <c r="BF78" s="190" t="e">
        <f>'Population 43133142'!BH80/'Population 43133142'!BI80</f>
        <v>#DIV/0!</v>
      </c>
      <c r="BG78" s="190" t="e">
        <f>'Population 43133142'!BI80/'Population 43133142'!BJ80</f>
        <v>#DIV/0!</v>
      </c>
      <c r="BH78" s="190" t="e">
        <f>'Population 43133142'!BJ80/'Population 43133142'!BK80</f>
        <v>#DIV/0!</v>
      </c>
      <c r="BI78" s="190" t="e">
        <f>'Population 43133142'!BK80/'Population 43133142'!BL80</f>
        <v>#DIV/0!</v>
      </c>
      <c r="BJ78" s="190" t="e">
        <f>'Population 43133142'!BL80/'Population 43133142'!BM80</f>
        <v>#DIV/0!</v>
      </c>
      <c r="BK78" s="190" t="e">
        <f>'Population 43133142'!BM80/'Population 43133142'!BN80</f>
        <v>#DIV/0!</v>
      </c>
      <c r="BL78" s="190" t="e">
        <f>'Population 43133142'!BN80/'Population 43133142'!BO80</f>
        <v>#DIV/0!</v>
      </c>
      <c r="BM78" s="190" t="e">
        <f>'Population 43133142'!BO80/'Population 43133142'!BP80</f>
        <v>#DIV/0!</v>
      </c>
      <c r="BN78" s="190" t="e">
        <f>'Population 43133142'!BP80/'Population 43133142'!BQ80</f>
        <v>#DIV/0!</v>
      </c>
      <c r="BO78" s="190" t="e">
        <f>'Population 43133142'!BQ80/'Population 43133142'!BR80</f>
        <v>#DIV/0!</v>
      </c>
      <c r="BP78" s="190" t="e">
        <f>'Population 43133142'!BR80/'Population 43133142'!BS80</f>
        <v>#DIV/0!</v>
      </c>
      <c r="BQ78" s="190" t="e">
        <f>'Population 43133142'!BS80/'Population 43133142'!BT80</f>
        <v>#DIV/0!</v>
      </c>
      <c r="BR78" s="190" t="e">
        <f>'Population 43133142'!BT80/'Population 43133142'!BU80</f>
        <v>#DIV/0!</v>
      </c>
      <c r="BS78" s="190" t="e">
        <f>'Population 43133142'!BU80/'Population 43133142'!BV80</f>
        <v>#DIV/0!</v>
      </c>
    </row>
    <row r="79" spans="1:71" x14ac:dyDescent="0.2">
      <c r="A79" s="1" t="s">
        <v>2</v>
      </c>
      <c r="B79" s="108">
        <v>0.59433962264150941</v>
      </c>
      <c r="C79" s="108">
        <v>0.57547169811320753</v>
      </c>
      <c r="D79" s="108">
        <v>0.57798165137614677</v>
      </c>
      <c r="E79" s="108">
        <v>0.56880733944954132</v>
      </c>
      <c r="F79" s="108">
        <v>0.56880733944954132</v>
      </c>
      <c r="G79" s="108">
        <v>0.53278688524590168</v>
      </c>
      <c r="H79" s="108">
        <v>0.56198347107438018</v>
      </c>
      <c r="I79" s="108"/>
      <c r="J79" s="108"/>
      <c r="K79" s="108"/>
      <c r="L79" s="108"/>
      <c r="M79" s="108"/>
      <c r="N79" s="108"/>
      <c r="O79" s="108" t="e">
        <f>'Population 43133142'!Q81/'Population 43133142'!R81</f>
        <v>#DIV/0!</v>
      </c>
      <c r="P79" s="108" t="e">
        <f>'Population 43133142'!R81/'Population 43133142'!S81</f>
        <v>#DIV/0!</v>
      </c>
      <c r="Q79" s="108" t="e">
        <f>'Population 43133142'!S81/'Population 43133142'!T81</f>
        <v>#DIV/0!</v>
      </c>
      <c r="R79" s="108" t="e">
        <f>'Population 43133142'!T81/'Population 43133142'!U81</f>
        <v>#DIV/0!</v>
      </c>
      <c r="S79" s="108" t="e">
        <f>'Population 43133142'!U81/'Population 43133142'!V81</f>
        <v>#DIV/0!</v>
      </c>
      <c r="T79" s="108" t="e">
        <f>'Population 43133142'!V81/'Population 43133142'!W81</f>
        <v>#DIV/0!</v>
      </c>
      <c r="U79" s="108" t="e">
        <f>'Population 43133142'!W81/'Population 43133142'!X81</f>
        <v>#DIV/0!</v>
      </c>
      <c r="V79" s="108" t="e">
        <f>'Population 43133142'!X81/'Population 43133142'!Y81</f>
        <v>#DIV/0!</v>
      </c>
      <c r="W79" s="108" t="e">
        <f>'Population 43133142'!Y81/'Population 43133142'!Z81</f>
        <v>#DIV/0!</v>
      </c>
      <c r="X79" s="108" t="e">
        <f>'Population 43133142'!Z81/'Population 43133142'!AA81</f>
        <v>#DIV/0!</v>
      </c>
      <c r="Y79" s="108" t="e">
        <f>'Population 43133142'!AA81/'Population 43133142'!AB81</f>
        <v>#DIV/0!</v>
      </c>
      <c r="Z79" s="108" t="e">
        <f>'Population 43133142'!AB81/'Population 43133142'!AC81</f>
        <v>#DIV/0!</v>
      </c>
      <c r="AA79" s="108" t="e">
        <f>'Population 43133142'!AC81/'Population 43133142'!AD81</f>
        <v>#DIV/0!</v>
      </c>
      <c r="AB79" s="108" t="e">
        <f>'Population 43133142'!AD81/'Population 43133142'!AE81</f>
        <v>#DIV/0!</v>
      </c>
      <c r="AC79" s="108" t="e">
        <f>'Population 43133142'!AE81/'Population 43133142'!AF81</f>
        <v>#DIV/0!</v>
      </c>
      <c r="AD79" s="108" t="e">
        <f>'Population 43133142'!AF81/'Population 43133142'!AG81</f>
        <v>#DIV/0!</v>
      </c>
      <c r="AE79" s="108" t="e">
        <f>'Population 43133142'!AG81/'Population 43133142'!AH81</f>
        <v>#DIV/0!</v>
      </c>
      <c r="AF79" s="108" t="e">
        <f>'Population 43133142'!AH81/'Population 43133142'!AI81</f>
        <v>#DIV/0!</v>
      </c>
      <c r="AG79" s="108" t="e">
        <f>'Population 43133142'!AI81/'Population 43133142'!AJ81</f>
        <v>#DIV/0!</v>
      </c>
      <c r="AH79" s="108" t="e">
        <f>'Population 43133142'!AJ81/'Population 43133142'!AK81</f>
        <v>#DIV/0!</v>
      </c>
      <c r="AI79" s="108" t="e">
        <f>'Population 43133142'!AK81/'Population 43133142'!AL81</f>
        <v>#DIV/0!</v>
      </c>
      <c r="AJ79" s="108" t="e">
        <f>'Population 43133142'!AL81/'Population 43133142'!AM81</f>
        <v>#DIV/0!</v>
      </c>
      <c r="AK79" s="108" t="e">
        <f>'Population 43133142'!AM81/'Population 43133142'!AN81</f>
        <v>#DIV/0!</v>
      </c>
      <c r="AL79" s="108" t="e">
        <f>'Population 43133142'!AN81/'Population 43133142'!AO81</f>
        <v>#DIV/0!</v>
      </c>
      <c r="AM79" s="108" t="e">
        <f>'Population 43133142'!AO81/'Population 43133142'!AP81</f>
        <v>#DIV/0!</v>
      </c>
      <c r="AN79" s="108" t="e">
        <f>'Population 43133142'!AP81/'Population 43133142'!AQ81</f>
        <v>#DIV/0!</v>
      </c>
      <c r="AO79" s="108" t="e">
        <f>'Population 43133142'!AQ81/'Population 43133142'!AR81</f>
        <v>#DIV/0!</v>
      </c>
      <c r="AP79" s="108" t="e">
        <f>'Population 43133142'!AR81/'Population 43133142'!AS81</f>
        <v>#DIV/0!</v>
      </c>
      <c r="AQ79" s="108" t="e">
        <f>'Population 43133142'!AS81/'Population 43133142'!AT81</f>
        <v>#DIV/0!</v>
      </c>
      <c r="AR79" s="108" t="e">
        <f>'Population 43133142'!AT81/'Population 43133142'!AU81</f>
        <v>#DIV/0!</v>
      </c>
      <c r="AS79" s="108" t="e">
        <f>'Population 43133142'!AU81/'Population 43133142'!AV81</f>
        <v>#DIV/0!</v>
      </c>
      <c r="AT79" s="108" t="e">
        <f>'Population 43133142'!AV81/'Population 43133142'!AW81</f>
        <v>#DIV/0!</v>
      </c>
      <c r="AU79" s="108" t="e">
        <f>'Population 43133142'!AW81/'Population 43133142'!AX81</f>
        <v>#DIV/0!</v>
      </c>
      <c r="AV79" s="108" t="e">
        <f>'Population 43133142'!AX81/'Population 43133142'!AY81</f>
        <v>#DIV/0!</v>
      </c>
      <c r="AW79" s="108" t="e">
        <f>'Population 43133142'!AY81/'Population 43133142'!AZ81</f>
        <v>#DIV/0!</v>
      </c>
      <c r="AX79" s="108" t="e">
        <f>'Population 43133142'!AZ81/'Population 43133142'!BA81</f>
        <v>#DIV/0!</v>
      </c>
      <c r="AY79" s="108" t="e">
        <f>'Population 43133142'!BA81/'Population 43133142'!BB81</f>
        <v>#DIV/0!</v>
      </c>
      <c r="AZ79" s="108" t="e">
        <f>'Population 43133142'!BB81/'Population 43133142'!BC81</f>
        <v>#DIV/0!</v>
      </c>
      <c r="BA79" s="108" t="e">
        <f>'Population 43133142'!BC81/'Population 43133142'!BD81</f>
        <v>#DIV/0!</v>
      </c>
      <c r="BB79" s="108" t="e">
        <f>'Population 43133142'!BD81/'Population 43133142'!BE81</f>
        <v>#DIV/0!</v>
      </c>
      <c r="BC79" s="108" t="e">
        <f>'Population 43133142'!BE81/'Population 43133142'!BF81</f>
        <v>#DIV/0!</v>
      </c>
      <c r="BD79" s="108" t="e">
        <f>'Population 43133142'!BF81/'Population 43133142'!BG81</f>
        <v>#DIV/0!</v>
      </c>
      <c r="BE79" s="108" t="e">
        <f>'Population 43133142'!BG81/'Population 43133142'!BH81</f>
        <v>#DIV/0!</v>
      </c>
      <c r="BF79" s="108" t="e">
        <f>'Population 43133142'!BH81/'Population 43133142'!BI81</f>
        <v>#DIV/0!</v>
      </c>
      <c r="BG79" s="108" t="e">
        <f>'Population 43133142'!BI81/'Population 43133142'!BJ81</f>
        <v>#DIV/0!</v>
      </c>
      <c r="BH79" s="108" t="e">
        <f>'Population 43133142'!BJ81/'Population 43133142'!BK81</f>
        <v>#DIV/0!</v>
      </c>
      <c r="BI79" s="108" t="e">
        <f>'Population 43133142'!BK81/'Population 43133142'!BL81</f>
        <v>#DIV/0!</v>
      </c>
      <c r="BJ79" s="108" t="e">
        <f>'Population 43133142'!BL81/'Population 43133142'!BM81</f>
        <v>#DIV/0!</v>
      </c>
      <c r="BK79" s="108" t="e">
        <f>'Population 43133142'!BM81/'Population 43133142'!BN81</f>
        <v>#DIV/0!</v>
      </c>
      <c r="BL79" s="108" t="e">
        <f>'Population 43133142'!BN81/'Population 43133142'!BO81</f>
        <v>#DIV/0!</v>
      </c>
      <c r="BM79" s="108" t="e">
        <f>'Population 43133142'!BO81/'Population 43133142'!BP81</f>
        <v>#DIV/0!</v>
      </c>
      <c r="BN79" s="108" t="e">
        <f>'Population 43133142'!BP81/'Population 43133142'!BQ81</f>
        <v>#DIV/0!</v>
      </c>
      <c r="BO79" s="108" t="e">
        <f>'Population 43133142'!BQ81/'Population 43133142'!BR81</f>
        <v>#DIV/0!</v>
      </c>
      <c r="BP79" s="108" t="e">
        <f>'Population 43133142'!BR81/'Population 43133142'!BS81</f>
        <v>#DIV/0!</v>
      </c>
      <c r="BQ79" s="108" t="e">
        <f>'Population 43133142'!BS81/'Population 43133142'!BT81</f>
        <v>#DIV/0!</v>
      </c>
      <c r="BR79" s="108" t="e">
        <f>'Population 43133142'!BT81/'Population 43133142'!BU81</f>
        <v>#DIV/0!</v>
      </c>
      <c r="BS79" s="108" t="e">
        <f>'Population 43133142'!BU81/'Population 43133142'!BV81</f>
        <v>#DIV/0!</v>
      </c>
    </row>
    <row r="80" spans="1:71" x14ac:dyDescent="0.2">
      <c r="A80" s="1" t="s">
        <v>11</v>
      </c>
      <c r="B80" s="108">
        <v>0.55454545454545456</v>
      </c>
      <c r="C80" s="108">
        <v>0.56481481481481477</v>
      </c>
      <c r="D80" s="108">
        <v>0.57272727272727275</v>
      </c>
      <c r="E80" s="108">
        <v>0.59649122807017541</v>
      </c>
      <c r="F80" s="108">
        <v>0.60833333333333328</v>
      </c>
      <c r="G80" s="108">
        <v>0.56198347107438018</v>
      </c>
      <c r="H80" s="108">
        <v>0.5641025641025641</v>
      </c>
      <c r="I80" s="108"/>
      <c r="J80" s="108"/>
      <c r="K80" s="108"/>
      <c r="L80" s="108"/>
      <c r="M80" s="108"/>
      <c r="N80" s="108"/>
      <c r="O80" s="108" t="e">
        <f>'Population 43133142'!Q82/'Population 43133142'!R82</f>
        <v>#DIV/0!</v>
      </c>
      <c r="P80" s="108" t="e">
        <f>'Population 43133142'!R82/'Population 43133142'!S82</f>
        <v>#DIV/0!</v>
      </c>
      <c r="Q80" s="108" t="e">
        <f>'Population 43133142'!S82/'Population 43133142'!T82</f>
        <v>#DIV/0!</v>
      </c>
      <c r="R80" s="108" t="e">
        <f>'Population 43133142'!T82/'Population 43133142'!U82</f>
        <v>#DIV/0!</v>
      </c>
      <c r="S80" s="108" t="e">
        <f>'Population 43133142'!U82/'Population 43133142'!V82</f>
        <v>#DIV/0!</v>
      </c>
      <c r="T80" s="108" t="e">
        <f>'Population 43133142'!V82/'Population 43133142'!W82</f>
        <v>#DIV/0!</v>
      </c>
      <c r="U80" s="108" t="e">
        <f>'Population 43133142'!W82/'Population 43133142'!X82</f>
        <v>#DIV/0!</v>
      </c>
      <c r="V80" s="108" t="e">
        <f>'Population 43133142'!X82/'Population 43133142'!Y82</f>
        <v>#DIV/0!</v>
      </c>
      <c r="W80" s="108" t="e">
        <f>'Population 43133142'!Y82/'Population 43133142'!Z82</f>
        <v>#DIV/0!</v>
      </c>
      <c r="X80" s="108" t="e">
        <f>'Population 43133142'!Z82/'Population 43133142'!AA82</f>
        <v>#DIV/0!</v>
      </c>
      <c r="Y80" s="108" t="e">
        <f>'Population 43133142'!AA82/'Population 43133142'!AB82</f>
        <v>#DIV/0!</v>
      </c>
      <c r="Z80" s="108" t="e">
        <f>'Population 43133142'!AB82/'Population 43133142'!AC82</f>
        <v>#DIV/0!</v>
      </c>
      <c r="AA80" s="108" t="e">
        <f>'Population 43133142'!AC82/'Population 43133142'!AD82</f>
        <v>#DIV/0!</v>
      </c>
      <c r="AB80" s="108" t="e">
        <f>'Population 43133142'!AD82/'Population 43133142'!AE82</f>
        <v>#DIV/0!</v>
      </c>
      <c r="AC80" s="108" t="e">
        <f>'Population 43133142'!AE82/'Population 43133142'!AF82</f>
        <v>#DIV/0!</v>
      </c>
      <c r="AD80" s="108" t="e">
        <f>'Population 43133142'!AF82/'Population 43133142'!AG82</f>
        <v>#DIV/0!</v>
      </c>
      <c r="AE80" s="108" t="e">
        <f>'Population 43133142'!AG82/'Population 43133142'!AH82</f>
        <v>#DIV/0!</v>
      </c>
      <c r="AF80" s="108" t="e">
        <f>'Population 43133142'!AH82/'Population 43133142'!AI82</f>
        <v>#DIV/0!</v>
      </c>
      <c r="AG80" s="108" t="e">
        <f>'Population 43133142'!AI82/'Population 43133142'!AJ82</f>
        <v>#DIV/0!</v>
      </c>
      <c r="AH80" s="108" t="e">
        <f>'Population 43133142'!AJ82/'Population 43133142'!AK82</f>
        <v>#DIV/0!</v>
      </c>
      <c r="AI80" s="108" t="e">
        <f>'Population 43133142'!AK82/'Population 43133142'!AL82</f>
        <v>#DIV/0!</v>
      </c>
      <c r="AJ80" s="108" t="e">
        <f>'Population 43133142'!AL82/'Population 43133142'!AM82</f>
        <v>#DIV/0!</v>
      </c>
      <c r="AK80" s="108" t="e">
        <f>'Population 43133142'!AM82/'Population 43133142'!AN82</f>
        <v>#DIV/0!</v>
      </c>
      <c r="AL80" s="108" t="e">
        <f>'Population 43133142'!AN82/'Population 43133142'!AO82</f>
        <v>#DIV/0!</v>
      </c>
      <c r="AM80" s="108" t="e">
        <f>'Population 43133142'!AO82/'Population 43133142'!AP82</f>
        <v>#DIV/0!</v>
      </c>
      <c r="AN80" s="108" t="e">
        <f>'Population 43133142'!AP82/'Population 43133142'!AQ82</f>
        <v>#DIV/0!</v>
      </c>
      <c r="AO80" s="108" t="e">
        <f>'Population 43133142'!AQ82/'Population 43133142'!AR82</f>
        <v>#DIV/0!</v>
      </c>
      <c r="AP80" s="108" t="e">
        <f>'Population 43133142'!AR82/'Population 43133142'!AS82</f>
        <v>#DIV/0!</v>
      </c>
      <c r="AQ80" s="108" t="e">
        <f>'Population 43133142'!AS82/'Population 43133142'!AT82</f>
        <v>#DIV/0!</v>
      </c>
      <c r="AR80" s="108" t="e">
        <f>'Population 43133142'!AT82/'Population 43133142'!AU82</f>
        <v>#DIV/0!</v>
      </c>
      <c r="AS80" s="108" t="e">
        <f>'Population 43133142'!AU82/'Population 43133142'!AV82</f>
        <v>#DIV/0!</v>
      </c>
      <c r="AT80" s="108" t="e">
        <f>'Population 43133142'!AV82/'Population 43133142'!AW82</f>
        <v>#DIV/0!</v>
      </c>
      <c r="AU80" s="108" t="e">
        <f>'Population 43133142'!AW82/'Population 43133142'!AX82</f>
        <v>#DIV/0!</v>
      </c>
      <c r="AV80" s="108" t="e">
        <f>'Population 43133142'!AX82/'Population 43133142'!AY82</f>
        <v>#DIV/0!</v>
      </c>
      <c r="AW80" s="108" t="e">
        <f>'Population 43133142'!AY82/'Population 43133142'!AZ82</f>
        <v>#DIV/0!</v>
      </c>
      <c r="AX80" s="108" t="e">
        <f>'Population 43133142'!AZ82/'Population 43133142'!BA82</f>
        <v>#DIV/0!</v>
      </c>
      <c r="AY80" s="108" t="e">
        <f>'Population 43133142'!BA82/'Population 43133142'!BB82</f>
        <v>#DIV/0!</v>
      </c>
      <c r="AZ80" s="108" t="e">
        <f>'Population 43133142'!BB82/'Population 43133142'!BC82</f>
        <v>#DIV/0!</v>
      </c>
      <c r="BA80" s="108" t="e">
        <f>'Population 43133142'!BC82/'Population 43133142'!BD82</f>
        <v>#DIV/0!</v>
      </c>
      <c r="BB80" s="108" t="e">
        <f>'Population 43133142'!BD82/'Population 43133142'!BE82</f>
        <v>#DIV/0!</v>
      </c>
      <c r="BC80" s="108" t="e">
        <f>'Population 43133142'!BE82/'Population 43133142'!BF82</f>
        <v>#DIV/0!</v>
      </c>
      <c r="BD80" s="108" t="e">
        <f>'Population 43133142'!BF82/'Population 43133142'!BG82</f>
        <v>#DIV/0!</v>
      </c>
      <c r="BE80" s="108" t="e">
        <f>'Population 43133142'!BG82/'Population 43133142'!BH82</f>
        <v>#DIV/0!</v>
      </c>
      <c r="BF80" s="108" t="e">
        <f>'Population 43133142'!BH82/'Population 43133142'!BI82</f>
        <v>#DIV/0!</v>
      </c>
      <c r="BG80" s="108" t="e">
        <f>'Population 43133142'!BI82/'Population 43133142'!BJ82</f>
        <v>#DIV/0!</v>
      </c>
      <c r="BH80" s="108" t="e">
        <f>'Population 43133142'!BJ82/'Population 43133142'!BK82</f>
        <v>#DIV/0!</v>
      </c>
      <c r="BI80" s="108" t="e">
        <f>'Population 43133142'!BK82/'Population 43133142'!BL82</f>
        <v>#DIV/0!</v>
      </c>
      <c r="BJ80" s="108" t="e">
        <f>'Population 43133142'!BL82/'Population 43133142'!BM82</f>
        <v>#DIV/0!</v>
      </c>
      <c r="BK80" s="108" t="e">
        <f>'Population 43133142'!BM82/'Population 43133142'!BN82</f>
        <v>#DIV/0!</v>
      </c>
      <c r="BL80" s="108" t="e">
        <f>'Population 43133142'!BN82/'Population 43133142'!BO82</f>
        <v>#DIV/0!</v>
      </c>
      <c r="BM80" s="108" t="e">
        <f>'Population 43133142'!BO82/'Population 43133142'!BP82</f>
        <v>#DIV/0!</v>
      </c>
      <c r="BN80" s="108" t="e">
        <f>'Population 43133142'!BP82/'Population 43133142'!BQ82</f>
        <v>#DIV/0!</v>
      </c>
      <c r="BO80" s="108" t="e">
        <f>'Population 43133142'!BQ82/'Population 43133142'!BR82</f>
        <v>#DIV/0!</v>
      </c>
      <c r="BP80" s="108" t="e">
        <f>'Population 43133142'!BR82/'Population 43133142'!BS82</f>
        <v>#DIV/0!</v>
      </c>
      <c r="BQ80" s="108" t="e">
        <f>'Population 43133142'!BS82/'Population 43133142'!BT82</f>
        <v>#DIV/0!</v>
      </c>
      <c r="BR80" s="108" t="e">
        <f>'Population 43133142'!BT82/'Population 43133142'!BU82</f>
        <v>#DIV/0!</v>
      </c>
      <c r="BS80" s="108" t="e">
        <f>'Population 43133142'!BU82/'Population 43133142'!BV82</f>
        <v>#DIV/0!</v>
      </c>
    </row>
    <row r="81" spans="1:71" x14ac:dyDescent="0.2">
      <c r="A81" s="1" t="s">
        <v>26</v>
      </c>
      <c r="B81" s="108">
        <v>0.33589251439539347</v>
      </c>
      <c r="C81" s="108">
        <v>0.31190926275992437</v>
      </c>
      <c r="D81" s="108">
        <v>0.31758034026465026</v>
      </c>
      <c r="E81" s="108">
        <v>0.32380952380952382</v>
      </c>
      <c r="F81" s="108">
        <v>0.2947976878612717</v>
      </c>
      <c r="G81" s="108">
        <v>0.30815109343936381</v>
      </c>
      <c r="H81" s="108">
        <v>0.29740518962075846</v>
      </c>
      <c r="I81" s="108"/>
      <c r="J81" s="108"/>
      <c r="K81" s="108"/>
      <c r="L81" s="108"/>
      <c r="M81" s="108"/>
      <c r="N81" s="108"/>
      <c r="O81" s="108" t="e">
        <f>'Population 43133142'!Q83/'Population 43133142'!R83</f>
        <v>#DIV/0!</v>
      </c>
      <c r="P81" s="108" t="e">
        <f>'Population 43133142'!R83/'Population 43133142'!S83</f>
        <v>#DIV/0!</v>
      </c>
      <c r="Q81" s="108" t="e">
        <f>'Population 43133142'!S83/'Population 43133142'!T83</f>
        <v>#DIV/0!</v>
      </c>
      <c r="R81" s="108" t="e">
        <f>'Population 43133142'!T83/'Population 43133142'!U83</f>
        <v>#DIV/0!</v>
      </c>
      <c r="S81" s="108" t="e">
        <f>'Population 43133142'!U83/'Population 43133142'!V83</f>
        <v>#DIV/0!</v>
      </c>
      <c r="T81" s="108" t="e">
        <f>'Population 43133142'!V83/'Population 43133142'!W83</f>
        <v>#DIV/0!</v>
      </c>
      <c r="U81" s="108" t="e">
        <f>'Population 43133142'!W83/'Population 43133142'!X83</f>
        <v>#DIV/0!</v>
      </c>
      <c r="V81" s="108" t="e">
        <f>'Population 43133142'!X83/'Population 43133142'!Y83</f>
        <v>#DIV/0!</v>
      </c>
      <c r="W81" s="108" t="e">
        <f>'Population 43133142'!Y83/'Population 43133142'!Z83</f>
        <v>#DIV/0!</v>
      </c>
      <c r="X81" s="108" t="e">
        <f>'Population 43133142'!Z83/'Population 43133142'!AA83</f>
        <v>#DIV/0!</v>
      </c>
      <c r="Y81" s="108" t="e">
        <f>'Population 43133142'!AA83/'Population 43133142'!AB83</f>
        <v>#DIV/0!</v>
      </c>
      <c r="Z81" s="108" t="e">
        <f>'Population 43133142'!AB83/'Population 43133142'!AC83</f>
        <v>#DIV/0!</v>
      </c>
      <c r="AA81" s="108" t="e">
        <f>'Population 43133142'!AC83/'Population 43133142'!AD83</f>
        <v>#DIV/0!</v>
      </c>
      <c r="AB81" s="108" t="e">
        <f>'Population 43133142'!AD83/'Population 43133142'!AE83</f>
        <v>#DIV/0!</v>
      </c>
      <c r="AC81" s="108" t="e">
        <f>'Population 43133142'!AE83/'Population 43133142'!AF83</f>
        <v>#DIV/0!</v>
      </c>
      <c r="AD81" s="108" t="e">
        <f>'Population 43133142'!AF83/'Population 43133142'!AG83</f>
        <v>#DIV/0!</v>
      </c>
      <c r="AE81" s="108" t="e">
        <f>'Population 43133142'!AG83/'Population 43133142'!AH83</f>
        <v>#DIV/0!</v>
      </c>
      <c r="AF81" s="108" t="e">
        <f>'Population 43133142'!AH83/'Population 43133142'!AI83</f>
        <v>#DIV/0!</v>
      </c>
      <c r="AG81" s="108" t="e">
        <f>'Population 43133142'!AI83/'Population 43133142'!AJ83</f>
        <v>#DIV/0!</v>
      </c>
      <c r="AH81" s="108" t="e">
        <f>'Population 43133142'!AJ83/'Population 43133142'!AK83</f>
        <v>#DIV/0!</v>
      </c>
      <c r="AI81" s="108" t="e">
        <f>'Population 43133142'!AK83/'Population 43133142'!AL83</f>
        <v>#DIV/0!</v>
      </c>
      <c r="AJ81" s="108" t="e">
        <f>'Population 43133142'!AL83/'Population 43133142'!AM83</f>
        <v>#DIV/0!</v>
      </c>
      <c r="AK81" s="108" t="e">
        <f>'Population 43133142'!AM83/'Population 43133142'!AN83</f>
        <v>#DIV/0!</v>
      </c>
      <c r="AL81" s="108" t="e">
        <f>'Population 43133142'!AN83/'Population 43133142'!AO83</f>
        <v>#DIV/0!</v>
      </c>
      <c r="AM81" s="108" t="e">
        <f>'Population 43133142'!AO83/'Population 43133142'!AP83</f>
        <v>#DIV/0!</v>
      </c>
      <c r="AN81" s="108" t="e">
        <f>'Population 43133142'!AP83/'Population 43133142'!AQ83</f>
        <v>#DIV/0!</v>
      </c>
      <c r="AO81" s="108" t="e">
        <f>'Population 43133142'!AQ83/'Population 43133142'!AR83</f>
        <v>#DIV/0!</v>
      </c>
      <c r="AP81" s="108" t="e">
        <f>'Population 43133142'!AR83/'Population 43133142'!AS83</f>
        <v>#DIV/0!</v>
      </c>
      <c r="AQ81" s="108" t="e">
        <f>'Population 43133142'!AS83/'Population 43133142'!AT83</f>
        <v>#DIV/0!</v>
      </c>
      <c r="AR81" s="108" t="e">
        <f>'Population 43133142'!AT83/'Population 43133142'!AU83</f>
        <v>#DIV/0!</v>
      </c>
      <c r="AS81" s="108" t="e">
        <f>'Population 43133142'!AU83/'Population 43133142'!AV83</f>
        <v>#DIV/0!</v>
      </c>
      <c r="AT81" s="108" t="e">
        <f>'Population 43133142'!AV83/'Population 43133142'!AW83</f>
        <v>#DIV/0!</v>
      </c>
      <c r="AU81" s="108" t="e">
        <f>'Population 43133142'!AW83/'Population 43133142'!AX83</f>
        <v>#DIV/0!</v>
      </c>
      <c r="AV81" s="108" t="e">
        <f>'Population 43133142'!AX83/'Population 43133142'!AY83</f>
        <v>#DIV/0!</v>
      </c>
      <c r="AW81" s="108" t="e">
        <f>'Population 43133142'!AY83/'Population 43133142'!AZ83</f>
        <v>#DIV/0!</v>
      </c>
      <c r="AX81" s="108" t="e">
        <f>'Population 43133142'!AZ83/'Population 43133142'!BA83</f>
        <v>#DIV/0!</v>
      </c>
      <c r="AY81" s="108" t="e">
        <f>'Population 43133142'!BA83/'Population 43133142'!BB83</f>
        <v>#DIV/0!</v>
      </c>
      <c r="AZ81" s="108" t="e">
        <f>'Population 43133142'!BB83/'Population 43133142'!BC83</f>
        <v>#DIV/0!</v>
      </c>
      <c r="BA81" s="108" t="e">
        <f>'Population 43133142'!BC83/'Population 43133142'!BD83</f>
        <v>#DIV/0!</v>
      </c>
      <c r="BB81" s="108" t="e">
        <f>'Population 43133142'!BD83/'Population 43133142'!BE83</f>
        <v>#DIV/0!</v>
      </c>
      <c r="BC81" s="108" t="e">
        <f>'Population 43133142'!BE83/'Population 43133142'!BF83</f>
        <v>#DIV/0!</v>
      </c>
      <c r="BD81" s="108" t="e">
        <f>'Population 43133142'!BF83/'Population 43133142'!BG83</f>
        <v>#DIV/0!</v>
      </c>
      <c r="BE81" s="108" t="e">
        <f>'Population 43133142'!BG83/'Population 43133142'!BH83</f>
        <v>#DIV/0!</v>
      </c>
      <c r="BF81" s="108" t="e">
        <f>'Population 43133142'!BH83/'Population 43133142'!BI83</f>
        <v>#DIV/0!</v>
      </c>
      <c r="BG81" s="108" t="e">
        <f>'Population 43133142'!BI83/'Population 43133142'!BJ83</f>
        <v>#DIV/0!</v>
      </c>
      <c r="BH81" s="108" t="e">
        <f>'Population 43133142'!BJ83/'Population 43133142'!BK83</f>
        <v>#DIV/0!</v>
      </c>
      <c r="BI81" s="108" t="e">
        <f>'Population 43133142'!BK83/'Population 43133142'!BL83</f>
        <v>#DIV/0!</v>
      </c>
      <c r="BJ81" s="108" t="e">
        <f>'Population 43133142'!BL83/'Population 43133142'!BM83</f>
        <v>#DIV/0!</v>
      </c>
      <c r="BK81" s="108" t="e">
        <f>'Population 43133142'!BM83/'Population 43133142'!BN83</f>
        <v>#DIV/0!</v>
      </c>
      <c r="BL81" s="108" t="e">
        <f>'Population 43133142'!BN83/'Population 43133142'!BO83</f>
        <v>#DIV/0!</v>
      </c>
      <c r="BM81" s="108" t="e">
        <f>'Population 43133142'!BO83/'Population 43133142'!BP83</f>
        <v>#DIV/0!</v>
      </c>
      <c r="BN81" s="108" t="e">
        <f>'Population 43133142'!BP83/'Population 43133142'!BQ83</f>
        <v>#DIV/0!</v>
      </c>
      <c r="BO81" s="108" t="e">
        <f>'Population 43133142'!BQ83/'Population 43133142'!BR83</f>
        <v>#DIV/0!</v>
      </c>
      <c r="BP81" s="108" t="e">
        <f>'Population 43133142'!BR83/'Population 43133142'!BS83</f>
        <v>#DIV/0!</v>
      </c>
      <c r="BQ81" s="108" t="e">
        <f>'Population 43133142'!BS83/'Population 43133142'!BT83</f>
        <v>#DIV/0!</v>
      </c>
      <c r="BR81" s="108" t="e">
        <f>'Population 43133142'!BT83/'Population 43133142'!BU83</f>
        <v>#DIV/0!</v>
      </c>
      <c r="BS81" s="108" t="e">
        <f>'Population 43133142'!BU83/'Population 43133142'!BV83</f>
        <v>#DIV/0!</v>
      </c>
    </row>
    <row r="82" spans="1:71" x14ac:dyDescent="0.2">
      <c r="A82" s="1" t="s">
        <v>32</v>
      </c>
      <c r="B82" s="108">
        <v>0.41328413284132842</v>
      </c>
      <c r="C82" s="108">
        <v>0.40653357531760437</v>
      </c>
      <c r="D82" s="108">
        <v>0.41012216404886565</v>
      </c>
      <c r="E82" s="108">
        <v>0.39857651245551601</v>
      </c>
      <c r="F82" s="108">
        <v>0.39761092150170646</v>
      </c>
      <c r="G82" s="108">
        <v>0.3901192504258944</v>
      </c>
      <c r="H82" s="108">
        <v>0.39530988274706869</v>
      </c>
      <c r="I82" s="108"/>
      <c r="J82" s="108"/>
      <c r="K82" s="108"/>
      <c r="L82" s="108"/>
      <c r="M82" s="108"/>
      <c r="N82" s="108"/>
      <c r="O82" s="108" t="e">
        <f>'Population 43133142'!Q84/'Population 43133142'!R84</f>
        <v>#DIV/0!</v>
      </c>
      <c r="P82" s="108" t="e">
        <f>'Population 43133142'!R84/'Population 43133142'!S84</f>
        <v>#DIV/0!</v>
      </c>
      <c r="Q82" s="108" t="e">
        <f>'Population 43133142'!S84/'Population 43133142'!T84</f>
        <v>#DIV/0!</v>
      </c>
      <c r="R82" s="108" t="e">
        <f>'Population 43133142'!T84/'Population 43133142'!U84</f>
        <v>#DIV/0!</v>
      </c>
      <c r="S82" s="108" t="e">
        <f>'Population 43133142'!U84/'Population 43133142'!V84</f>
        <v>#DIV/0!</v>
      </c>
      <c r="T82" s="108" t="e">
        <f>'Population 43133142'!V84/'Population 43133142'!W84</f>
        <v>#DIV/0!</v>
      </c>
      <c r="U82" s="108" t="e">
        <f>'Population 43133142'!W84/'Population 43133142'!X84</f>
        <v>#DIV/0!</v>
      </c>
      <c r="V82" s="108" t="e">
        <f>'Population 43133142'!X84/'Population 43133142'!Y84</f>
        <v>#DIV/0!</v>
      </c>
      <c r="W82" s="108" t="e">
        <f>'Population 43133142'!Y84/'Population 43133142'!Z84</f>
        <v>#DIV/0!</v>
      </c>
      <c r="X82" s="108" t="e">
        <f>'Population 43133142'!Z84/'Population 43133142'!AA84</f>
        <v>#DIV/0!</v>
      </c>
      <c r="Y82" s="108" t="e">
        <f>'Population 43133142'!AA84/'Population 43133142'!AB84</f>
        <v>#DIV/0!</v>
      </c>
      <c r="Z82" s="108" t="e">
        <f>'Population 43133142'!AB84/'Population 43133142'!AC84</f>
        <v>#DIV/0!</v>
      </c>
      <c r="AA82" s="108" t="e">
        <f>'Population 43133142'!AC84/'Population 43133142'!AD84</f>
        <v>#DIV/0!</v>
      </c>
      <c r="AB82" s="108" t="e">
        <f>'Population 43133142'!AD84/'Population 43133142'!AE84</f>
        <v>#DIV/0!</v>
      </c>
      <c r="AC82" s="108" t="e">
        <f>'Population 43133142'!AE84/'Population 43133142'!AF84</f>
        <v>#DIV/0!</v>
      </c>
      <c r="AD82" s="108" t="e">
        <f>'Population 43133142'!AF84/'Population 43133142'!AG84</f>
        <v>#DIV/0!</v>
      </c>
      <c r="AE82" s="108" t="e">
        <f>'Population 43133142'!AG84/'Population 43133142'!AH84</f>
        <v>#DIV/0!</v>
      </c>
      <c r="AF82" s="108" t="e">
        <f>'Population 43133142'!AH84/'Population 43133142'!AI84</f>
        <v>#DIV/0!</v>
      </c>
      <c r="AG82" s="108" t="e">
        <f>'Population 43133142'!AI84/'Population 43133142'!AJ84</f>
        <v>#DIV/0!</v>
      </c>
      <c r="AH82" s="108" t="e">
        <f>'Population 43133142'!AJ84/'Population 43133142'!AK84</f>
        <v>#DIV/0!</v>
      </c>
      <c r="AI82" s="108" t="e">
        <f>'Population 43133142'!AK84/'Population 43133142'!AL84</f>
        <v>#DIV/0!</v>
      </c>
      <c r="AJ82" s="108" t="e">
        <f>'Population 43133142'!AL84/'Population 43133142'!AM84</f>
        <v>#DIV/0!</v>
      </c>
      <c r="AK82" s="108" t="e">
        <f>'Population 43133142'!AM84/'Population 43133142'!AN84</f>
        <v>#DIV/0!</v>
      </c>
      <c r="AL82" s="108" t="e">
        <f>'Population 43133142'!AN84/'Population 43133142'!AO84</f>
        <v>#DIV/0!</v>
      </c>
      <c r="AM82" s="108" t="e">
        <f>'Population 43133142'!AO84/'Population 43133142'!AP84</f>
        <v>#DIV/0!</v>
      </c>
      <c r="AN82" s="108" t="e">
        <f>'Population 43133142'!AP84/'Population 43133142'!AQ84</f>
        <v>#DIV/0!</v>
      </c>
      <c r="AO82" s="108" t="e">
        <f>'Population 43133142'!AQ84/'Population 43133142'!AR84</f>
        <v>#DIV/0!</v>
      </c>
      <c r="AP82" s="108" t="e">
        <f>'Population 43133142'!AR84/'Population 43133142'!AS84</f>
        <v>#DIV/0!</v>
      </c>
      <c r="AQ82" s="108" t="e">
        <f>'Population 43133142'!AS84/'Population 43133142'!AT84</f>
        <v>#DIV/0!</v>
      </c>
      <c r="AR82" s="108" t="e">
        <f>'Population 43133142'!AT84/'Population 43133142'!AU84</f>
        <v>#DIV/0!</v>
      </c>
      <c r="AS82" s="108" t="e">
        <f>'Population 43133142'!AU84/'Population 43133142'!AV84</f>
        <v>#DIV/0!</v>
      </c>
      <c r="AT82" s="108" t="e">
        <f>'Population 43133142'!AV84/'Population 43133142'!AW84</f>
        <v>#DIV/0!</v>
      </c>
      <c r="AU82" s="108" t="e">
        <f>'Population 43133142'!AW84/'Population 43133142'!AX84</f>
        <v>#DIV/0!</v>
      </c>
      <c r="AV82" s="108" t="e">
        <f>'Population 43133142'!AX84/'Population 43133142'!AY84</f>
        <v>#DIV/0!</v>
      </c>
      <c r="AW82" s="108" t="e">
        <f>'Population 43133142'!AY84/'Population 43133142'!AZ84</f>
        <v>#DIV/0!</v>
      </c>
      <c r="AX82" s="108" t="e">
        <f>'Population 43133142'!AZ84/'Population 43133142'!BA84</f>
        <v>#DIV/0!</v>
      </c>
      <c r="AY82" s="108" t="e">
        <f>'Population 43133142'!BA84/'Population 43133142'!BB84</f>
        <v>#DIV/0!</v>
      </c>
      <c r="AZ82" s="108" t="e">
        <f>'Population 43133142'!BB84/'Population 43133142'!BC84</f>
        <v>#DIV/0!</v>
      </c>
      <c r="BA82" s="108" t="e">
        <f>'Population 43133142'!BC84/'Population 43133142'!BD84</f>
        <v>#DIV/0!</v>
      </c>
      <c r="BB82" s="108" t="e">
        <f>'Population 43133142'!BD84/'Population 43133142'!BE84</f>
        <v>#DIV/0!</v>
      </c>
      <c r="BC82" s="108" t="e">
        <f>'Population 43133142'!BE84/'Population 43133142'!BF84</f>
        <v>#DIV/0!</v>
      </c>
      <c r="BD82" s="108" t="e">
        <f>'Population 43133142'!BF84/'Population 43133142'!BG84</f>
        <v>#DIV/0!</v>
      </c>
      <c r="BE82" s="108" t="e">
        <f>'Population 43133142'!BG84/'Population 43133142'!BH84</f>
        <v>#DIV/0!</v>
      </c>
      <c r="BF82" s="108" t="e">
        <f>'Population 43133142'!BH84/'Population 43133142'!BI84</f>
        <v>#DIV/0!</v>
      </c>
      <c r="BG82" s="108" t="e">
        <f>'Population 43133142'!BI84/'Population 43133142'!BJ84</f>
        <v>#DIV/0!</v>
      </c>
      <c r="BH82" s="108" t="e">
        <f>'Population 43133142'!BJ84/'Population 43133142'!BK84</f>
        <v>#DIV/0!</v>
      </c>
      <c r="BI82" s="108" t="e">
        <f>'Population 43133142'!BK84/'Population 43133142'!BL84</f>
        <v>#DIV/0!</v>
      </c>
      <c r="BJ82" s="108" t="e">
        <f>'Population 43133142'!BL84/'Population 43133142'!BM84</f>
        <v>#DIV/0!</v>
      </c>
      <c r="BK82" s="108" t="e">
        <f>'Population 43133142'!BM84/'Population 43133142'!BN84</f>
        <v>#DIV/0!</v>
      </c>
      <c r="BL82" s="108" t="e">
        <f>'Population 43133142'!BN84/'Population 43133142'!BO84</f>
        <v>#DIV/0!</v>
      </c>
      <c r="BM82" s="108" t="e">
        <f>'Population 43133142'!BO84/'Population 43133142'!BP84</f>
        <v>#DIV/0!</v>
      </c>
      <c r="BN82" s="108" t="e">
        <f>'Population 43133142'!BP84/'Population 43133142'!BQ84</f>
        <v>#DIV/0!</v>
      </c>
      <c r="BO82" s="108" t="e">
        <f>'Population 43133142'!BQ84/'Population 43133142'!BR84</f>
        <v>#DIV/0!</v>
      </c>
      <c r="BP82" s="108" t="e">
        <f>'Population 43133142'!BR84/'Population 43133142'!BS84</f>
        <v>#DIV/0!</v>
      </c>
      <c r="BQ82" s="108" t="e">
        <f>'Population 43133142'!BS84/'Population 43133142'!BT84</f>
        <v>#DIV/0!</v>
      </c>
      <c r="BR82" s="108" t="e">
        <f>'Population 43133142'!BT84/'Population 43133142'!BU84</f>
        <v>#DIV/0!</v>
      </c>
      <c r="BS82" s="108" t="e">
        <f>'Population 43133142'!BU84/'Population 43133142'!BV84</f>
        <v>#DIV/0!</v>
      </c>
    </row>
    <row r="83" spans="1:71" x14ac:dyDescent="0.2">
      <c r="A83" s="1" t="s">
        <v>34</v>
      </c>
      <c r="B83" s="108">
        <v>0.51399491094147587</v>
      </c>
      <c r="C83" s="108">
        <v>0.50520833333333337</v>
      </c>
      <c r="D83" s="108">
        <v>0.49870801033591733</v>
      </c>
      <c r="E83" s="108">
        <v>0.50507614213197971</v>
      </c>
      <c r="F83" s="108">
        <v>0.51741293532338306</v>
      </c>
      <c r="G83" s="108">
        <v>0.50123456790123455</v>
      </c>
      <c r="H83" s="108">
        <v>0.50886075949367093</v>
      </c>
      <c r="I83" s="108"/>
      <c r="J83" s="108"/>
      <c r="K83" s="108"/>
      <c r="L83" s="108"/>
      <c r="M83" s="108"/>
      <c r="N83" s="108"/>
      <c r="O83" s="108" t="e">
        <f>'Population 43133142'!Q85/'Population 43133142'!R85</f>
        <v>#DIV/0!</v>
      </c>
      <c r="P83" s="108" t="e">
        <f>'Population 43133142'!R85/'Population 43133142'!S85</f>
        <v>#DIV/0!</v>
      </c>
      <c r="Q83" s="108" t="e">
        <f>'Population 43133142'!S85/'Population 43133142'!T85</f>
        <v>#DIV/0!</v>
      </c>
      <c r="R83" s="108" t="e">
        <f>'Population 43133142'!T85/'Population 43133142'!U85</f>
        <v>#DIV/0!</v>
      </c>
      <c r="S83" s="108" t="e">
        <f>'Population 43133142'!U85/'Population 43133142'!V85</f>
        <v>#DIV/0!</v>
      </c>
      <c r="T83" s="108" t="e">
        <f>'Population 43133142'!V85/'Population 43133142'!W85</f>
        <v>#DIV/0!</v>
      </c>
      <c r="U83" s="108" t="e">
        <f>'Population 43133142'!W85/'Population 43133142'!X85</f>
        <v>#DIV/0!</v>
      </c>
      <c r="V83" s="108" t="e">
        <f>'Population 43133142'!X85/'Population 43133142'!Y85</f>
        <v>#DIV/0!</v>
      </c>
      <c r="W83" s="108" t="e">
        <f>'Population 43133142'!Y85/'Population 43133142'!Z85</f>
        <v>#DIV/0!</v>
      </c>
      <c r="X83" s="108" t="e">
        <f>'Population 43133142'!Z85/'Population 43133142'!AA85</f>
        <v>#DIV/0!</v>
      </c>
      <c r="Y83" s="108" t="e">
        <f>'Population 43133142'!AA85/'Population 43133142'!AB85</f>
        <v>#DIV/0!</v>
      </c>
      <c r="Z83" s="108" t="e">
        <f>'Population 43133142'!AB85/'Population 43133142'!AC85</f>
        <v>#DIV/0!</v>
      </c>
      <c r="AA83" s="108" t="e">
        <f>'Population 43133142'!AC85/'Population 43133142'!AD85</f>
        <v>#DIV/0!</v>
      </c>
      <c r="AB83" s="108" t="e">
        <f>'Population 43133142'!AD85/'Population 43133142'!AE85</f>
        <v>#DIV/0!</v>
      </c>
      <c r="AC83" s="108" t="e">
        <f>'Population 43133142'!AE85/'Population 43133142'!AF85</f>
        <v>#DIV/0!</v>
      </c>
      <c r="AD83" s="108" t="e">
        <f>'Population 43133142'!AF85/'Population 43133142'!AG85</f>
        <v>#DIV/0!</v>
      </c>
      <c r="AE83" s="108" t="e">
        <f>'Population 43133142'!AG85/'Population 43133142'!AH85</f>
        <v>#DIV/0!</v>
      </c>
      <c r="AF83" s="108" t="e">
        <f>'Population 43133142'!AH85/'Population 43133142'!AI85</f>
        <v>#DIV/0!</v>
      </c>
      <c r="AG83" s="108" t="e">
        <f>'Population 43133142'!AI85/'Population 43133142'!AJ85</f>
        <v>#DIV/0!</v>
      </c>
      <c r="AH83" s="108" t="e">
        <f>'Population 43133142'!AJ85/'Population 43133142'!AK85</f>
        <v>#DIV/0!</v>
      </c>
      <c r="AI83" s="108" t="e">
        <f>'Population 43133142'!AK85/'Population 43133142'!AL85</f>
        <v>#DIV/0!</v>
      </c>
      <c r="AJ83" s="108" t="e">
        <f>'Population 43133142'!AL85/'Population 43133142'!AM85</f>
        <v>#DIV/0!</v>
      </c>
      <c r="AK83" s="108" t="e">
        <f>'Population 43133142'!AM85/'Population 43133142'!AN85</f>
        <v>#DIV/0!</v>
      </c>
      <c r="AL83" s="108" t="e">
        <f>'Population 43133142'!AN85/'Population 43133142'!AO85</f>
        <v>#DIV/0!</v>
      </c>
      <c r="AM83" s="108" t="e">
        <f>'Population 43133142'!AO85/'Population 43133142'!AP85</f>
        <v>#DIV/0!</v>
      </c>
      <c r="AN83" s="108" t="e">
        <f>'Population 43133142'!AP85/'Population 43133142'!AQ85</f>
        <v>#DIV/0!</v>
      </c>
      <c r="AO83" s="108" t="e">
        <f>'Population 43133142'!AQ85/'Population 43133142'!AR85</f>
        <v>#DIV/0!</v>
      </c>
      <c r="AP83" s="108" t="e">
        <f>'Population 43133142'!AR85/'Population 43133142'!AS85</f>
        <v>#DIV/0!</v>
      </c>
      <c r="AQ83" s="108" t="e">
        <f>'Population 43133142'!AS85/'Population 43133142'!AT85</f>
        <v>#DIV/0!</v>
      </c>
      <c r="AR83" s="108" t="e">
        <f>'Population 43133142'!AT85/'Population 43133142'!AU85</f>
        <v>#DIV/0!</v>
      </c>
      <c r="AS83" s="108" t="e">
        <f>'Population 43133142'!AU85/'Population 43133142'!AV85</f>
        <v>#DIV/0!</v>
      </c>
      <c r="AT83" s="108" t="e">
        <f>'Population 43133142'!AV85/'Population 43133142'!AW85</f>
        <v>#DIV/0!</v>
      </c>
      <c r="AU83" s="108" t="e">
        <f>'Population 43133142'!AW85/'Population 43133142'!AX85</f>
        <v>#DIV/0!</v>
      </c>
      <c r="AV83" s="108" t="e">
        <f>'Population 43133142'!AX85/'Population 43133142'!AY85</f>
        <v>#DIV/0!</v>
      </c>
      <c r="AW83" s="108" t="e">
        <f>'Population 43133142'!AY85/'Population 43133142'!AZ85</f>
        <v>#DIV/0!</v>
      </c>
      <c r="AX83" s="108" t="e">
        <f>'Population 43133142'!AZ85/'Population 43133142'!BA85</f>
        <v>#DIV/0!</v>
      </c>
      <c r="AY83" s="108" t="e">
        <f>'Population 43133142'!BA85/'Population 43133142'!BB85</f>
        <v>#DIV/0!</v>
      </c>
      <c r="AZ83" s="108" t="e">
        <f>'Population 43133142'!BB85/'Population 43133142'!BC85</f>
        <v>#DIV/0!</v>
      </c>
      <c r="BA83" s="108" t="e">
        <f>'Population 43133142'!BC85/'Population 43133142'!BD85</f>
        <v>#DIV/0!</v>
      </c>
      <c r="BB83" s="108" t="e">
        <f>'Population 43133142'!BD85/'Population 43133142'!BE85</f>
        <v>#DIV/0!</v>
      </c>
      <c r="BC83" s="108" t="e">
        <f>'Population 43133142'!BE85/'Population 43133142'!BF85</f>
        <v>#DIV/0!</v>
      </c>
      <c r="BD83" s="108" t="e">
        <f>'Population 43133142'!BF85/'Population 43133142'!BG85</f>
        <v>#DIV/0!</v>
      </c>
      <c r="BE83" s="108" t="e">
        <f>'Population 43133142'!BG85/'Population 43133142'!BH85</f>
        <v>#DIV/0!</v>
      </c>
      <c r="BF83" s="108" t="e">
        <f>'Population 43133142'!BH85/'Population 43133142'!BI85</f>
        <v>#DIV/0!</v>
      </c>
      <c r="BG83" s="108" t="e">
        <f>'Population 43133142'!BI85/'Population 43133142'!BJ85</f>
        <v>#DIV/0!</v>
      </c>
      <c r="BH83" s="108" t="e">
        <f>'Population 43133142'!BJ85/'Population 43133142'!BK85</f>
        <v>#DIV/0!</v>
      </c>
      <c r="BI83" s="108" t="e">
        <f>'Population 43133142'!BK85/'Population 43133142'!BL85</f>
        <v>#DIV/0!</v>
      </c>
      <c r="BJ83" s="108" t="e">
        <f>'Population 43133142'!BL85/'Population 43133142'!BM85</f>
        <v>#DIV/0!</v>
      </c>
      <c r="BK83" s="108" t="e">
        <f>'Population 43133142'!BM85/'Population 43133142'!BN85</f>
        <v>#DIV/0!</v>
      </c>
      <c r="BL83" s="108" t="e">
        <f>'Population 43133142'!BN85/'Population 43133142'!BO85</f>
        <v>#DIV/0!</v>
      </c>
      <c r="BM83" s="108" t="e">
        <f>'Population 43133142'!BO85/'Population 43133142'!BP85</f>
        <v>#DIV/0!</v>
      </c>
      <c r="BN83" s="108" t="e">
        <f>'Population 43133142'!BP85/'Population 43133142'!BQ85</f>
        <v>#DIV/0!</v>
      </c>
      <c r="BO83" s="108" t="e">
        <f>'Population 43133142'!BQ85/'Population 43133142'!BR85</f>
        <v>#DIV/0!</v>
      </c>
      <c r="BP83" s="108" t="e">
        <f>'Population 43133142'!BR85/'Population 43133142'!BS85</f>
        <v>#DIV/0!</v>
      </c>
      <c r="BQ83" s="108" t="e">
        <f>'Population 43133142'!BS85/'Population 43133142'!BT85</f>
        <v>#DIV/0!</v>
      </c>
      <c r="BR83" s="108" t="e">
        <f>'Population 43133142'!BT85/'Population 43133142'!BU85</f>
        <v>#DIV/0!</v>
      </c>
      <c r="BS83" s="108" t="e">
        <f>'Population 43133142'!BU85/'Population 43133142'!BV85</f>
        <v>#DIV/0!</v>
      </c>
    </row>
    <row r="84" spans="1:71" x14ac:dyDescent="0.2">
      <c r="A84" s="1" t="s">
        <v>40</v>
      </c>
      <c r="B84" s="108">
        <v>0.57999999999999996</v>
      </c>
      <c r="C84" s="108">
        <v>0.57999999999999996</v>
      </c>
      <c r="D84" s="108">
        <v>0.56999999999999995</v>
      </c>
      <c r="E84" s="108">
        <v>0.56000000000000005</v>
      </c>
      <c r="F84" s="108">
        <v>0.57213930348258701</v>
      </c>
      <c r="G84" s="108">
        <v>0.53658536585365857</v>
      </c>
      <c r="H84" s="108">
        <v>0.53367875647668395</v>
      </c>
      <c r="I84" s="108"/>
      <c r="J84" s="108"/>
      <c r="K84" s="108"/>
      <c r="L84" s="108"/>
      <c r="M84" s="108"/>
      <c r="N84" s="108"/>
      <c r="O84" s="108" t="e">
        <f>'Population 43133142'!Q86/'Population 43133142'!R86</f>
        <v>#DIV/0!</v>
      </c>
      <c r="P84" s="108" t="e">
        <f>'Population 43133142'!R86/'Population 43133142'!S86</f>
        <v>#DIV/0!</v>
      </c>
      <c r="Q84" s="108" t="e">
        <f>'Population 43133142'!S86/'Population 43133142'!T86</f>
        <v>#DIV/0!</v>
      </c>
      <c r="R84" s="108" t="e">
        <f>'Population 43133142'!T86/'Population 43133142'!U86</f>
        <v>#DIV/0!</v>
      </c>
      <c r="S84" s="108" t="e">
        <f>'Population 43133142'!U86/'Population 43133142'!V86</f>
        <v>#DIV/0!</v>
      </c>
      <c r="T84" s="108" t="e">
        <f>'Population 43133142'!V86/'Population 43133142'!W86</f>
        <v>#DIV/0!</v>
      </c>
      <c r="U84" s="108" t="e">
        <f>'Population 43133142'!W86/'Population 43133142'!X86</f>
        <v>#DIV/0!</v>
      </c>
      <c r="V84" s="108" t="e">
        <f>'Population 43133142'!X86/'Population 43133142'!Y86</f>
        <v>#DIV/0!</v>
      </c>
      <c r="W84" s="108" t="e">
        <f>'Population 43133142'!Y86/'Population 43133142'!Z86</f>
        <v>#DIV/0!</v>
      </c>
      <c r="X84" s="108" t="e">
        <f>'Population 43133142'!Z86/'Population 43133142'!AA86</f>
        <v>#DIV/0!</v>
      </c>
      <c r="Y84" s="108" t="e">
        <f>'Population 43133142'!AA86/'Population 43133142'!AB86</f>
        <v>#DIV/0!</v>
      </c>
      <c r="Z84" s="108" t="e">
        <f>'Population 43133142'!AB86/'Population 43133142'!AC86</f>
        <v>#DIV/0!</v>
      </c>
      <c r="AA84" s="108" t="e">
        <f>'Population 43133142'!AC86/'Population 43133142'!AD86</f>
        <v>#DIV/0!</v>
      </c>
      <c r="AB84" s="108" t="e">
        <f>'Population 43133142'!AD86/'Population 43133142'!AE86</f>
        <v>#DIV/0!</v>
      </c>
      <c r="AC84" s="108" t="e">
        <f>'Population 43133142'!AE86/'Population 43133142'!AF86</f>
        <v>#DIV/0!</v>
      </c>
      <c r="AD84" s="108" t="e">
        <f>'Population 43133142'!AF86/'Population 43133142'!AG86</f>
        <v>#DIV/0!</v>
      </c>
      <c r="AE84" s="108" t="e">
        <f>'Population 43133142'!AG86/'Population 43133142'!AH86</f>
        <v>#DIV/0!</v>
      </c>
      <c r="AF84" s="108" t="e">
        <f>'Population 43133142'!AH86/'Population 43133142'!AI86</f>
        <v>#DIV/0!</v>
      </c>
      <c r="AG84" s="108" t="e">
        <f>'Population 43133142'!AI86/'Population 43133142'!AJ86</f>
        <v>#DIV/0!</v>
      </c>
      <c r="AH84" s="108" t="e">
        <f>'Population 43133142'!AJ86/'Population 43133142'!AK86</f>
        <v>#DIV/0!</v>
      </c>
      <c r="AI84" s="108" t="e">
        <f>'Population 43133142'!AK86/'Population 43133142'!AL86</f>
        <v>#DIV/0!</v>
      </c>
      <c r="AJ84" s="108" t="e">
        <f>'Population 43133142'!AL86/'Population 43133142'!AM86</f>
        <v>#DIV/0!</v>
      </c>
      <c r="AK84" s="108" t="e">
        <f>'Population 43133142'!AM86/'Population 43133142'!AN86</f>
        <v>#DIV/0!</v>
      </c>
      <c r="AL84" s="108" t="e">
        <f>'Population 43133142'!AN86/'Population 43133142'!AO86</f>
        <v>#DIV/0!</v>
      </c>
      <c r="AM84" s="108" t="e">
        <f>'Population 43133142'!AO86/'Population 43133142'!AP86</f>
        <v>#DIV/0!</v>
      </c>
      <c r="AN84" s="108" t="e">
        <f>'Population 43133142'!AP86/'Population 43133142'!AQ86</f>
        <v>#DIV/0!</v>
      </c>
      <c r="AO84" s="108" t="e">
        <f>'Population 43133142'!AQ86/'Population 43133142'!AR86</f>
        <v>#DIV/0!</v>
      </c>
      <c r="AP84" s="108" t="e">
        <f>'Population 43133142'!AR86/'Population 43133142'!AS86</f>
        <v>#DIV/0!</v>
      </c>
      <c r="AQ84" s="108" t="e">
        <f>'Population 43133142'!AS86/'Population 43133142'!AT86</f>
        <v>#DIV/0!</v>
      </c>
      <c r="AR84" s="108" t="e">
        <f>'Population 43133142'!AT86/'Population 43133142'!AU86</f>
        <v>#DIV/0!</v>
      </c>
      <c r="AS84" s="108" t="e">
        <f>'Population 43133142'!AU86/'Population 43133142'!AV86</f>
        <v>#DIV/0!</v>
      </c>
      <c r="AT84" s="108" t="e">
        <f>'Population 43133142'!AV86/'Population 43133142'!AW86</f>
        <v>#DIV/0!</v>
      </c>
      <c r="AU84" s="108" t="e">
        <f>'Population 43133142'!AW86/'Population 43133142'!AX86</f>
        <v>#DIV/0!</v>
      </c>
      <c r="AV84" s="108" t="e">
        <f>'Population 43133142'!AX86/'Population 43133142'!AY86</f>
        <v>#DIV/0!</v>
      </c>
      <c r="AW84" s="108" t="e">
        <f>'Population 43133142'!AY86/'Population 43133142'!AZ86</f>
        <v>#DIV/0!</v>
      </c>
      <c r="AX84" s="108" t="e">
        <f>'Population 43133142'!AZ86/'Population 43133142'!BA86</f>
        <v>#DIV/0!</v>
      </c>
      <c r="AY84" s="108" t="e">
        <f>'Population 43133142'!BA86/'Population 43133142'!BB86</f>
        <v>#DIV/0!</v>
      </c>
      <c r="AZ84" s="108" t="e">
        <f>'Population 43133142'!BB86/'Population 43133142'!BC86</f>
        <v>#DIV/0!</v>
      </c>
      <c r="BA84" s="108" t="e">
        <f>'Population 43133142'!BC86/'Population 43133142'!BD86</f>
        <v>#DIV/0!</v>
      </c>
      <c r="BB84" s="108" t="e">
        <f>'Population 43133142'!BD86/'Population 43133142'!BE86</f>
        <v>#DIV/0!</v>
      </c>
      <c r="BC84" s="108" t="e">
        <f>'Population 43133142'!BE86/'Population 43133142'!BF86</f>
        <v>#DIV/0!</v>
      </c>
      <c r="BD84" s="108" t="e">
        <f>'Population 43133142'!BF86/'Population 43133142'!BG86</f>
        <v>#DIV/0!</v>
      </c>
      <c r="BE84" s="108" t="e">
        <f>'Population 43133142'!BG86/'Population 43133142'!BH86</f>
        <v>#DIV/0!</v>
      </c>
      <c r="BF84" s="108" t="e">
        <f>'Population 43133142'!BH86/'Population 43133142'!BI86</f>
        <v>#DIV/0!</v>
      </c>
      <c r="BG84" s="108" t="e">
        <f>'Population 43133142'!BI86/'Population 43133142'!BJ86</f>
        <v>#DIV/0!</v>
      </c>
      <c r="BH84" s="108" t="e">
        <f>'Population 43133142'!BJ86/'Population 43133142'!BK86</f>
        <v>#DIV/0!</v>
      </c>
      <c r="BI84" s="108" t="e">
        <f>'Population 43133142'!BK86/'Population 43133142'!BL86</f>
        <v>#DIV/0!</v>
      </c>
      <c r="BJ84" s="108" t="e">
        <f>'Population 43133142'!BL86/'Population 43133142'!BM86</f>
        <v>#DIV/0!</v>
      </c>
      <c r="BK84" s="108" t="e">
        <f>'Population 43133142'!BM86/'Population 43133142'!BN86</f>
        <v>#DIV/0!</v>
      </c>
      <c r="BL84" s="108" t="e">
        <f>'Population 43133142'!BN86/'Population 43133142'!BO86</f>
        <v>#DIV/0!</v>
      </c>
      <c r="BM84" s="108" t="e">
        <f>'Population 43133142'!BO86/'Population 43133142'!BP86</f>
        <v>#DIV/0!</v>
      </c>
      <c r="BN84" s="108" t="e">
        <f>'Population 43133142'!BP86/'Population 43133142'!BQ86</f>
        <v>#DIV/0!</v>
      </c>
      <c r="BO84" s="108" t="e">
        <f>'Population 43133142'!BQ86/'Population 43133142'!BR86</f>
        <v>#DIV/0!</v>
      </c>
      <c r="BP84" s="108" t="e">
        <f>'Population 43133142'!BR86/'Population 43133142'!BS86</f>
        <v>#DIV/0!</v>
      </c>
      <c r="BQ84" s="108" t="e">
        <f>'Population 43133142'!BS86/'Population 43133142'!BT86</f>
        <v>#DIV/0!</v>
      </c>
      <c r="BR84" s="108" t="e">
        <f>'Population 43133142'!BT86/'Population 43133142'!BU86</f>
        <v>#DIV/0!</v>
      </c>
      <c r="BS84" s="108" t="e">
        <f>'Population 43133142'!BU86/'Population 43133142'!BV86</f>
        <v>#DIV/0!</v>
      </c>
    </row>
    <row r="85" spans="1:71" x14ac:dyDescent="0.2">
      <c r="A85" s="1" t="s">
        <v>44</v>
      </c>
      <c r="B85" s="108">
        <v>0.52486187845303867</v>
      </c>
      <c r="C85" s="108">
        <v>0.54280510018214934</v>
      </c>
      <c r="D85" s="108">
        <v>0.54696132596685088</v>
      </c>
      <c r="E85" s="108">
        <v>0.5402504472271914</v>
      </c>
      <c r="F85" s="108">
        <v>0.54561403508771933</v>
      </c>
      <c r="G85" s="108">
        <v>0.54577464788732399</v>
      </c>
      <c r="H85" s="108">
        <v>0.53873239436619713</v>
      </c>
      <c r="I85" s="108"/>
      <c r="J85" s="108"/>
      <c r="K85" s="108"/>
      <c r="L85" s="108"/>
      <c r="M85" s="108"/>
      <c r="N85" s="108"/>
      <c r="O85" s="108" t="e">
        <f>'Population 43133142'!Q87/'Population 43133142'!R87</f>
        <v>#DIV/0!</v>
      </c>
      <c r="P85" s="108" t="e">
        <f>'Population 43133142'!R87/'Population 43133142'!S87</f>
        <v>#DIV/0!</v>
      </c>
      <c r="Q85" s="108" t="e">
        <f>'Population 43133142'!S87/'Population 43133142'!T87</f>
        <v>#DIV/0!</v>
      </c>
      <c r="R85" s="108" t="e">
        <f>'Population 43133142'!T87/'Population 43133142'!U87</f>
        <v>#DIV/0!</v>
      </c>
      <c r="S85" s="108" t="e">
        <f>'Population 43133142'!U87/'Population 43133142'!V87</f>
        <v>#DIV/0!</v>
      </c>
      <c r="T85" s="108" t="e">
        <f>'Population 43133142'!V87/'Population 43133142'!W87</f>
        <v>#DIV/0!</v>
      </c>
      <c r="U85" s="108" t="e">
        <f>'Population 43133142'!W87/'Population 43133142'!X87</f>
        <v>#DIV/0!</v>
      </c>
      <c r="V85" s="108" t="e">
        <f>'Population 43133142'!X87/'Population 43133142'!Y87</f>
        <v>#DIV/0!</v>
      </c>
      <c r="W85" s="108" t="e">
        <f>'Population 43133142'!Y87/'Population 43133142'!Z87</f>
        <v>#DIV/0!</v>
      </c>
      <c r="X85" s="108" t="e">
        <f>'Population 43133142'!Z87/'Population 43133142'!AA87</f>
        <v>#DIV/0!</v>
      </c>
      <c r="Y85" s="108" t="e">
        <f>'Population 43133142'!AA87/'Population 43133142'!AB87</f>
        <v>#DIV/0!</v>
      </c>
      <c r="Z85" s="108" t="e">
        <f>'Population 43133142'!AB87/'Population 43133142'!AC87</f>
        <v>#DIV/0!</v>
      </c>
      <c r="AA85" s="108" t="e">
        <f>'Population 43133142'!AC87/'Population 43133142'!AD87</f>
        <v>#DIV/0!</v>
      </c>
      <c r="AB85" s="108" t="e">
        <f>'Population 43133142'!AD87/'Population 43133142'!AE87</f>
        <v>#DIV/0!</v>
      </c>
      <c r="AC85" s="108" t="e">
        <f>'Population 43133142'!AE87/'Population 43133142'!AF87</f>
        <v>#DIV/0!</v>
      </c>
      <c r="AD85" s="108" t="e">
        <f>'Population 43133142'!AF87/'Population 43133142'!AG87</f>
        <v>#DIV/0!</v>
      </c>
      <c r="AE85" s="108" t="e">
        <f>'Population 43133142'!AG87/'Population 43133142'!AH87</f>
        <v>#DIV/0!</v>
      </c>
      <c r="AF85" s="108" t="e">
        <f>'Population 43133142'!AH87/'Population 43133142'!AI87</f>
        <v>#DIV/0!</v>
      </c>
      <c r="AG85" s="108" t="e">
        <f>'Population 43133142'!AI87/'Population 43133142'!AJ87</f>
        <v>#DIV/0!</v>
      </c>
      <c r="AH85" s="108" t="e">
        <f>'Population 43133142'!AJ87/'Population 43133142'!AK87</f>
        <v>#DIV/0!</v>
      </c>
      <c r="AI85" s="108" t="e">
        <f>'Population 43133142'!AK87/'Population 43133142'!AL87</f>
        <v>#DIV/0!</v>
      </c>
      <c r="AJ85" s="108" t="e">
        <f>'Population 43133142'!AL87/'Population 43133142'!AM87</f>
        <v>#DIV/0!</v>
      </c>
      <c r="AK85" s="108" t="e">
        <f>'Population 43133142'!AM87/'Population 43133142'!AN87</f>
        <v>#DIV/0!</v>
      </c>
      <c r="AL85" s="108" t="e">
        <f>'Population 43133142'!AN87/'Population 43133142'!AO87</f>
        <v>#DIV/0!</v>
      </c>
      <c r="AM85" s="108" t="e">
        <f>'Population 43133142'!AO87/'Population 43133142'!AP87</f>
        <v>#DIV/0!</v>
      </c>
      <c r="AN85" s="108" t="e">
        <f>'Population 43133142'!AP87/'Population 43133142'!AQ87</f>
        <v>#DIV/0!</v>
      </c>
      <c r="AO85" s="108" t="e">
        <f>'Population 43133142'!AQ87/'Population 43133142'!AR87</f>
        <v>#DIV/0!</v>
      </c>
      <c r="AP85" s="108" t="e">
        <f>'Population 43133142'!AR87/'Population 43133142'!AS87</f>
        <v>#DIV/0!</v>
      </c>
      <c r="AQ85" s="108" t="e">
        <f>'Population 43133142'!AS87/'Population 43133142'!AT87</f>
        <v>#DIV/0!</v>
      </c>
      <c r="AR85" s="108" t="e">
        <f>'Population 43133142'!AT87/'Population 43133142'!AU87</f>
        <v>#DIV/0!</v>
      </c>
      <c r="AS85" s="108" t="e">
        <f>'Population 43133142'!AU87/'Population 43133142'!AV87</f>
        <v>#DIV/0!</v>
      </c>
      <c r="AT85" s="108" t="e">
        <f>'Population 43133142'!AV87/'Population 43133142'!AW87</f>
        <v>#DIV/0!</v>
      </c>
      <c r="AU85" s="108" t="e">
        <f>'Population 43133142'!AW87/'Population 43133142'!AX87</f>
        <v>#DIV/0!</v>
      </c>
      <c r="AV85" s="108" t="e">
        <f>'Population 43133142'!AX87/'Population 43133142'!AY87</f>
        <v>#DIV/0!</v>
      </c>
      <c r="AW85" s="108" t="e">
        <f>'Population 43133142'!AY87/'Population 43133142'!AZ87</f>
        <v>#DIV/0!</v>
      </c>
      <c r="AX85" s="108" t="e">
        <f>'Population 43133142'!AZ87/'Population 43133142'!BA87</f>
        <v>#DIV/0!</v>
      </c>
      <c r="AY85" s="108" t="e">
        <f>'Population 43133142'!BA87/'Population 43133142'!BB87</f>
        <v>#DIV/0!</v>
      </c>
      <c r="AZ85" s="108" t="e">
        <f>'Population 43133142'!BB87/'Population 43133142'!BC87</f>
        <v>#DIV/0!</v>
      </c>
      <c r="BA85" s="108" t="e">
        <f>'Population 43133142'!BC87/'Population 43133142'!BD87</f>
        <v>#DIV/0!</v>
      </c>
      <c r="BB85" s="108" t="e">
        <f>'Population 43133142'!BD87/'Population 43133142'!BE87</f>
        <v>#DIV/0!</v>
      </c>
      <c r="BC85" s="108" t="e">
        <f>'Population 43133142'!BE87/'Population 43133142'!BF87</f>
        <v>#DIV/0!</v>
      </c>
      <c r="BD85" s="108" t="e">
        <f>'Population 43133142'!BF87/'Population 43133142'!BG87</f>
        <v>#DIV/0!</v>
      </c>
      <c r="BE85" s="108" t="e">
        <f>'Population 43133142'!BG87/'Population 43133142'!BH87</f>
        <v>#DIV/0!</v>
      </c>
      <c r="BF85" s="108" t="e">
        <f>'Population 43133142'!BH87/'Population 43133142'!BI87</f>
        <v>#DIV/0!</v>
      </c>
      <c r="BG85" s="108" t="e">
        <f>'Population 43133142'!BI87/'Population 43133142'!BJ87</f>
        <v>#DIV/0!</v>
      </c>
      <c r="BH85" s="108" t="e">
        <f>'Population 43133142'!BJ87/'Population 43133142'!BK87</f>
        <v>#DIV/0!</v>
      </c>
      <c r="BI85" s="108" t="e">
        <f>'Population 43133142'!BK87/'Population 43133142'!BL87</f>
        <v>#DIV/0!</v>
      </c>
      <c r="BJ85" s="108" t="e">
        <f>'Population 43133142'!BL87/'Population 43133142'!BM87</f>
        <v>#DIV/0!</v>
      </c>
      <c r="BK85" s="108" t="e">
        <f>'Population 43133142'!BM87/'Population 43133142'!BN87</f>
        <v>#DIV/0!</v>
      </c>
      <c r="BL85" s="108" t="e">
        <f>'Population 43133142'!BN87/'Population 43133142'!BO87</f>
        <v>#DIV/0!</v>
      </c>
      <c r="BM85" s="108" t="e">
        <f>'Population 43133142'!BO87/'Population 43133142'!BP87</f>
        <v>#DIV/0!</v>
      </c>
      <c r="BN85" s="108" t="e">
        <f>'Population 43133142'!BP87/'Population 43133142'!BQ87</f>
        <v>#DIV/0!</v>
      </c>
      <c r="BO85" s="108" t="e">
        <f>'Population 43133142'!BQ87/'Population 43133142'!BR87</f>
        <v>#DIV/0!</v>
      </c>
      <c r="BP85" s="108" t="e">
        <f>'Population 43133142'!BR87/'Population 43133142'!BS87</f>
        <v>#DIV/0!</v>
      </c>
      <c r="BQ85" s="108" t="e">
        <f>'Population 43133142'!BS87/'Population 43133142'!BT87</f>
        <v>#DIV/0!</v>
      </c>
      <c r="BR85" s="108" t="e">
        <f>'Population 43133142'!BT87/'Population 43133142'!BU87</f>
        <v>#DIV/0!</v>
      </c>
      <c r="BS85" s="108" t="e">
        <f>'Population 43133142'!BU87/'Population 43133142'!BV87</f>
        <v>#DIV/0!</v>
      </c>
    </row>
    <row r="86" spans="1:71" x14ac:dyDescent="0.2">
      <c r="A86" s="1" t="s">
        <v>49</v>
      </c>
      <c r="B86" s="108">
        <v>0.51824817518248179</v>
      </c>
      <c r="C86" s="108">
        <v>0.49659863945578231</v>
      </c>
      <c r="D86" s="108">
        <v>0.50340136054421769</v>
      </c>
      <c r="E86" s="108">
        <v>0.51333333333333331</v>
      </c>
      <c r="F86" s="108">
        <v>0.4825174825174825</v>
      </c>
      <c r="G86" s="108">
        <v>0.48936170212765956</v>
      </c>
      <c r="H86" s="108">
        <v>0.50359712230215825</v>
      </c>
      <c r="I86" s="108"/>
      <c r="J86" s="108"/>
      <c r="K86" s="108"/>
      <c r="L86" s="108"/>
      <c r="M86" s="108"/>
      <c r="N86" s="108"/>
      <c r="O86" s="108" t="e">
        <f>'Population 43133142'!Q88/'Population 43133142'!R88</f>
        <v>#DIV/0!</v>
      </c>
      <c r="P86" s="108" t="e">
        <f>'Population 43133142'!R88/'Population 43133142'!S88</f>
        <v>#DIV/0!</v>
      </c>
      <c r="Q86" s="108" t="e">
        <f>'Population 43133142'!S88/'Population 43133142'!T88</f>
        <v>#DIV/0!</v>
      </c>
      <c r="R86" s="108" t="e">
        <f>'Population 43133142'!T88/'Population 43133142'!U88</f>
        <v>#DIV/0!</v>
      </c>
      <c r="S86" s="108" t="e">
        <f>'Population 43133142'!U88/'Population 43133142'!V88</f>
        <v>#DIV/0!</v>
      </c>
      <c r="T86" s="108" t="e">
        <f>'Population 43133142'!V88/'Population 43133142'!W88</f>
        <v>#DIV/0!</v>
      </c>
      <c r="U86" s="108" t="e">
        <f>'Population 43133142'!W88/'Population 43133142'!X88</f>
        <v>#DIV/0!</v>
      </c>
      <c r="V86" s="108" t="e">
        <f>'Population 43133142'!X88/'Population 43133142'!Y88</f>
        <v>#DIV/0!</v>
      </c>
      <c r="W86" s="108" t="e">
        <f>'Population 43133142'!Y88/'Population 43133142'!Z88</f>
        <v>#DIV/0!</v>
      </c>
      <c r="X86" s="108" t="e">
        <f>'Population 43133142'!Z88/'Population 43133142'!AA88</f>
        <v>#DIV/0!</v>
      </c>
      <c r="Y86" s="108" t="e">
        <f>'Population 43133142'!AA88/'Population 43133142'!AB88</f>
        <v>#DIV/0!</v>
      </c>
      <c r="Z86" s="108" t="e">
        <f>'Population 43133142'!AB88/'Population 43133142'!AC88</f>
        <v>#DIV/0!</v>
      </c>
      <c r="AA86" s="108" t="e">
        <f>'Population 43133142'!AC88/'Population 43133142'!AD88</f>
        <v>#DIV/0!</v>
      </c>
      <c r="AB86" s="108" t="e">
        <f>'Population 43133142'!AD88/'Population 43133142'!AE88</f>
        <v>#DIV/0!</v>
      </c>
      <c r="AC86" s="108" t="e">
        <f>'Population 43133142'!AE88/'Population 43133142'!AF88</f>
        <v>#DIV/0!</v>
      </c>
      <c r="AD86" s="108" t="e">
        <f>'Population 43133142'!AF88/'Population 43133142'!AG88</f>
        <v>#DIV/0!</v>
      </c>
      <c r="AE86" s="108" t="e">
        <f>'Population 43133142'!AG88/'Population 43133142'!AH88</f>
        <v>#DIV/0!</v>
      </c>
      <c r="AF86" s="108" t="e">
        <f>'Population 43133142'!AH88/'Population 43133142'!AI88</f>
        <v>#DIV/0!</v>
      </c>
      <c r="AG86" s="108" t="e">
        <f>'Population 43133142'!AI88/'Population 43133142'!AJ88</f>
        <v>#DIV/0!</v>
      </c>
      <c r="AH86" s="108" t="e">
        <f>'Population 43133142'!AJ88/'Population 43133142'!AK88</f>
        <v>#DIV/0!</v>
      </c>
      <c r="AI86" s="108" t="e">
        <f>'Population 43133142'!AK88/'Population 43133142'!AL88</f>
        <v>#DIV/0!</v>
      </c>
      <c r="AJ86" s="108" t="e">
        <f>'Population 43133142'!AL88/'Population 43133142'!AM88</f>
        <v>#DIV/0!</v>
      </c>
      <c r="AK86" s="108" t="e">
        <f>'Population 43133142'!AM88/'Population 43133142'!AN88</f>
        <v>#DIV/0!</v>
      </c>
      <c r="AL86" s="108" t="e">
        <f>'Population 43133142'!AN88/'Population 43133142'!AO88</f>
        <v>#DIV/0!</v>
      </c>
      <c r="AM86" s="108" t="e">
        <f>'Population 43133142'!AO88/'Population 43133142'!AP88</f>
        <v>#DIV/0!</v>
      </c>
      <c r="AN86" s="108" t="e">
        <f>'Population 43133142'!AP88/'Population 43133142'!AQ88</f>
        <v>#DIV/0!</v>
      </c>
      <c r="AO86" s="108" t="e">
        <f>'Population 43133142'!AQ88/'Population 43133142'!AR88</f>
        <v>#DIV/0!</v>
      </c>
      <c r="AP86" s="108" t="e">
        <f>'Population 43133142'!AR88/'Population 43133142'!AS88</f>
        <v>#DIV/0!</v>
      </c>
      <c r="AQ86" s="108" t="e">
        <f>'Population 43133142'!AS88/'Population 43133142'!AT88</f>
        <v>#DIV/0!</v>
      </c>
      <c r="AR86" s="108" t="e">
        <f>'Population 43133142'!AT88/'Population 43133142'!AU88</f>
        <v>#DIV/0!</v>
      </c>
      <c r="AS86" s="108" t="e">
        <f>'Population 43133142'!AU88/'Population 43133142'!AV88</f>
        <v>#DIV/0!</v>
      </c>
      <c r="AT86" s="108" t="e">
        <f>'Population 43133142'!AV88/'Population 43133142'!AW88</f>
        <v>#DIV/0!</v>
      </c>
      <c r="AU86" s="108" t="e">
        <f>'Population 43133142'!AW88/'Population 43133142'!AX88</f>
        <v>#DIV/0!</v>
      </c>
      <c r="AV86" s="108" t="e">
        <f>'Population 43133142'!AX88/'Population 43133142'!AY88</f>
        <v>#DIV/0!</v>
      </c>
      <c r="AW86" s="108" t="e">
        <f>'Population 43133142'!AY88/'Population 43133142'!AZ88</f>
        <v>#DIV/0!</v>
      </c>
      <c r="AX86" s="108" t="e">
        <f>'Population 43133142'!AZ88/'Population 43133142'!BA88</f>
        <v>#DIV/0!</v>
      </c>
      <c r="AY86" s="108" t="e">
        <f>'Population 43133142'!BA88/'Population 43133142'!BB88</f>
        <v>#DIV/0!</v>
      </c>
      <c r="AZ86" s="108" t="e">
        <f>'Population 43133142'!BB88/'Population 43133142'!BC88</f>
        <v>#DIV/0!</v>
      </c>
      <c r="BA86" s="108" t="e">
        <f>'Population 43133142'!BC88/'Population 43133142'!BD88</f>
        <v>#DIV/0!</v>
      </c>
      <c r="BB86" s="108" t="e">
        <f>'Population 43133142'!BD88/'Population 43133142'!BE88</f>
        <v>#DIV/0!</v>
      </c>
      <c r="BC86" s="108" t="e">
        <f>'Population 43133142'!BE88/'Population 43133142'!BF88</f>
        <v>#DIV/0!</v>
      </c>
      <c r="BD86" s="108" t="e">
        <f>'Population 43133142'!BF88/'Population 43133142'!BG88</f>
        <v>#DIV/0!</v>
      </c>
      <c r="BE86" s="108" t="e">
        <f>'Population 43133142'!BG88/'Population 43133142'!BH88</f>
        <v>#DIV/0!</v>
      </c>
      <c r="BF86" s="108" t="e">
        <f>'Population 43133142'!BH88/'Population 43133142'!BI88</f>
        <v>#DIV/0!</v>
      </c>
      <c r="BG86" s="108" t="e">
        <f>'Population 43133142'!BI88/'Population 43133142'!BJ88</f>
        <v>#DIV/0!</v>
      </c>
      <c r="BH86" s="108" t="e">
        <f>'Population 43133142'!BJ88/'Population 43133142'!BK88</f>
        <v>#DIV/0!</v>
      </c>
      <c r="BI86" s="108" t="e">
        <f>'Population 43133142'!BK88/'Population 43133142'!BL88</f>
        <v>#DIV/0!</v>
      </c>
      <c r="BJ86" s="108" t="e">
        <f>'Population 43133142'!BL88/'Population 43133142'!BM88</f>
        <v>#DIV/0!</v>
      </c>
      <c r="BK86" s="108" t="e">
        <f>'Population 43133142'!BM88/'Population 43133142'!BN88</f>
        <v>#DIV/0!</v>
      </c>
      <c r="BL86" s="108" t="e">
        <f>'Population 43133142'!BN88/'Population 43133142'!BO88</f>
        <v>#DIV/0!</v>
      </c>
      <c r="BM86" s="108" t="e">
        <f>'Population 43133142'!BO88/'Population 43133142'!BP88</f>
        <v>#DIV/0!</v>
      </c>
      <c r="BN86" s="108" t="e">
        <f>'Population 43133142'!BP88/'Population 43133142'!BQ88</f>
        <v>#DIV/0!</v>
      </c>
      <c r="BO86" s="108" t="e">
        <f>'Population 43133142'!BQ88/'Population 43133142'!BR88</f>
        <v>#DIV/0!</v>
      </c>
      <c r="BP86" s="108" t="e">
        <f>'Population 43133142'!BR88/'Population 43133142'!BS88</f>
        <v>#DIV/0!</v>
      </c>
      <c r="BQ86" s="108" t="e">
        <f>'Population 43133142'!BS88/'Population 43133142'!BT88</f>
        <v>#DIV/0!</v>
      </c>
      <c r="BR86" s="108" t="e">
        <f>'Population 43133142'!BT88/'Population 43133142'!BU88</f>
        <v>#DIV/0!</v>
      </c>
      <c r="BS86" s="108" t="e">
        <f>'Population 43133142'!BU88/'Population 43133142'!BV88</f>
        <v>#DIV/0!</v>
      </c>
    </row>
    <row r="87" spans="1:71" x14ac:dyDescent="0.2">
      <c r="A87" s="1" t="s">
        <v>101</v>
      </c>
      <c r="B87" s="108">
        <v>0.52173913043478259</v>
      </c>
      <c r="C87" s="108">
        <v>0.56000000000000005</v>
      </c>
      <c r="D87" s="108">
        <v>0.57692307692307687</v>
      </c>
      <c r="E87" s="108">
        <v>0.65384615384615385</v>
      </c>
      <c r="F87" s="108">
        <v>0.66666666666666663</v>
      </c>
      <c r="G87" s="108">
        <v>0.65517241379310343</v>
      </c>
      <c r="H87" s="108">
        <v>0.6428571428571429</v>
      </c>
      <c r="I87" s="108"/>
      <c r="J87" s="108"/>
      <c r="K87" s="108"/>
      <c r="L87" s="108"/>
      <c r="M87" s="108"/>
      <c r="N87" s="108"/>
      <c r="O87" s="108" t="e">
        <f>'Population 43133142'!Q89/'Population 43133142'!R89</f>
        <v>#DIV/0!</v>
      </c>
      <c r="P87" s="108" t="e">
        <f>'Population 43133142'!R89/'Population 43133142'!S89</f>
        <v>#DIV/0!</v>
      </c>
      <c r="Q87" s="108" t="e">
        <f>'Population 43133142'!S89/'Population 43133142'!T89</f>
        <v>#DIV/0!</v>
      </c>
      <c r="R87" s="108" t="e">
        <f>'Population 43133142'!T89/'Population 43133142'!U89</f>
        <v>#DIV/0!</v>
      </c>
      <c r="S87" s="108" t="e">
        <f>'Population 43133142'!U89/'Population 43133142'!V89</f>
        <v>#DIV/0!</v>
      </c>
      <c r="T87" s="108" t="e">
        <f>'Population 43133142'!V89/'Population 43133142'!W89</f>
        <v>#DIV/0!</v>
      </c>
      <c r="U87" s="108" t="e">
        <f>'Population 43133142'!W89/'Population 43133142'!X89</f>
        <v>#DIV/0!</v>
      </c>
      <c r="V87" s="108" t="e">
        <f>'Population 43133142'!X89/'Population 43133142'!Y89</f>
        <v>#DIV/0!</v>
      </c>
      <c r="W87" s="108" t="e">
        <f>'Population 43133142'!Y89/'Population 43133142'!Z89</f>
        <v>#DIV/0!</v>
      </c>
      <c r="X87" s="108" t="e">
        <f>'Population 43133142'!Z89/'Population 43133142'!AA89</f>
        <v>#DIV/0!</v>
      </c>
      <c r="Y87" s="108" t="e">
        <f>'Population 43133142'!AA89/'Population 43133142'!AB89</f>
        <v>#DIV/0!</v>
      </c>
      <c r="Z87" s="108" t="e">
        <f>'Population 43133142'!AB89/'Population 43133142'!AC89</f>
        <v>#DIV/0!</v>
      </c>
      <c r="AA87" s="108" t="e">
        <f>'Population 43133142'!AC89/'Population 43133142'!AD89</f>
        <v>#DIV/0!</v>
      </c>
      <c r="AB87" s="108" t="e">
        <f>'Population 43133142'!AD89/'Population 43133142'!AE89</f>
        <v>#DIV/0!</v>
      </c>
      <c r="AC87" s="108" t="e">
        <f>'Population 43133142'!AE89/'Population 43133142'!AF89</f>
        <v>#DIV/0!</v>
      </c>
      <c r="AD87" s="108" t="e">
        <f>'Population 43133142'!AF89/'Population 43133142'!AG89</f>
        <v>#DIV/0!</v>
      </c>
      <c r="AE87" s="108" t="e">
        <f>'Population 43133142'!AG89/'Population 43133142'!AH89</f>
        <v>#DIV/0!</v>
      </c>
      <c r="AF87" s="108" t="e">
        <f>'Population 43133142'!AH89/'Population 43133142'!AI89</f>
        <v>#DIV/0!</v>
      </c>
      <c r="AG87" s="108" t="e">
        <f>'Population 43133142'!AI89/'Population 43133142'!AJ89</f>
        <v>#DIV/0!</v>
      </c>
      <c r="AH87" s="108" t="e">
        <f>'Population 43133142'!AJ89/'Population 43133142'!AK89</f>
        <v>#DIV/0!</v>
      </c>
      <c r="AI87" s="108" t="e">
        <f>'Population 43133142'!AK89/'Population 43133142'!AL89</f>
        <v>#DIV/0!</v>
      </c>
      <c r="AJ87" s="108" t="e">
        <f>'Population 43133142'!AL89/'Population 43133142'!AM89</f>
        <v>#DIV/0!</v>
      </c>
      <c r="AK87" s="108" t="e">
        <f>'Population 43133142'!AM89/'Population 43133142'!AN89</f>
        <v>#DIV/0!</v>
      </c>
      <c r="AL87" s="108" t="e">
        <f>'Population 43133142'!AN89/'Population 43133142'!AO89</f>
        <v>#DIV/0!</v>
      </c>
      <c r="AM87" s="108" t="e">
        <f>'Population 43133142'!AO89/'Population 43133142'!AP89</f>
        <v>#DIV/0!</v>
      </c>
      <c r="AN87" s="108" t="e">
        <f>'Population 43133142'!AP89/'Population 43133142'!AQ89</f>
        <v>#DIV/0!</v>
      </c>
      <c r="AO87" s="108" t="e">
        <f>'Population 43133142'!AQ89/'Population 43133142'!AR89</f>
        <v>#DIV/0!</v>
      </c>
      <c r="AP87" s="108" t="e">
        <f>'Population 43133142'!AR89/'Population 43133142'!AS89</f>
        <v>#DIV/0!</v>
      </c>
      <c r="AQ87" s="108" t="e">
        <f>'Population 43133142'!AS89/'Population 43133142'!AT89</f>
        <v>#DIV/0!</v>
      </c>
      <c r="AR87" s="108" t="e">
        <f>'Population 43133142'!AT89/'Population 43133142'!AU89</f>
        <v>#DIV/0!</v>
      </c>
      <c r="AS87" s="108" t="e">
        <f>'Population 43133142'!AU89/'Population 43133142'!AV89</f>
        <v>#DIV/0!</v>
      </c>
      <c r="AT87" s="108" t="e">
        <f>'Population 43133142'!AV89/'Population 43133142'!AW89</f>
        <v>#DIV/0!</v>
      </c>
      <c r="AU87" s="108" t="e">
        <f>'Population 43133142'!AW89/'Population 43133142'!AX89</f>
        <v>#DIV/0!</v>
      </c>
      <c r="AV87" s="108" t="e">
        <f>'Population 43133142'!AX89/'Population 43133142'!AY89</f>
        <v>#DIV/0!</v>
      </c>
      <c r="AW87" s="108" t="e">
        <f>'Population 43133142'!AY89/'Population 43133142'!AZ89</f>
        <v>#DIV/0!</v>
      </c>
      <c r="AX87" s="108" t="e">
        <f>'Population 43133142'!AZ89/'Population 43133142'!BA89</f>
        <v>#DIV/0!</v>
      </c>
      <c r="AY87" s="108" t="e">
        <f>'Population 43133142'!BA89/'Population 43133142'!BB89</f>
        <v>#DIV/0!</v>
      </c>
      <c r="AZ87" s="108" t="e">
        <f>'Population 43133142'!BB89/'Population 43133142'!BC89</f>
        <v>#DIV/0!</v>
      </c>
      <c r="BA87" s="108" t="e">
        <f>'Population 43133142'!BC89/'Population 43133142'!BD89</f>
        <v>#DIV/0!</v>
      </c>
      <c r="BB87" s="108" t="e">
        <f>'Population 43133142'!BD89/'Population 43133142'!BE89</f>
        <v>#DIV/0!</v>
      </c>
      <c r="BC87" s="108" t="e">
        <f>'Population 43133142'!BE89/'Population 43133142'!BF89</f>
        <v>#DIV/0!</v>
      </c>
      <c r="BD87" s="108" t="e">
        <f>'Population 43133142'!BF89/'Population 43133142'!BG89</f>
        <v>#DIV/0!</v>
      </c>
      <c r="BE87" s="108" t="e">
        <f>'Population 43133142'!BG89/'Population 43133142'!BH89</f>
        <v>#DIV/0!</v>
      </c>
      <c r="BF87" s="108" t="e">
        <f>'Population 43133142'!BH89/'Population 43133142'!BI89</f>
        <v>#DIV/0!</v>
      </c>
      <c r="BG87" s="108" t="e">
        <f>'Population 43133142'!BI89/'Population 43133142'!BJ89</f>
        <v>#DIV/0!</v>
      </c>
      <c r="BH87" s="108" t="e">
        <f>'Population 43133142'!BJ89/'Population 43133142'!BK89</f>
        <v>#DIV/0!</v>
      </c>
      <c r="BI87" s="108" t="e">
        <f>'Population 43133142'!BK89/'Population 43133142'!BL89</f>
        <v>#DIV/0!</v>
      </c>
      <c r="BJ87" s="108" t="e">
        <f>'Population 43133142'!BL89/'Population 43133142'!BM89</f>
        <v>#DIV/0!</v>
      </c>
      <c r="BK87" s="108" t="e">
        <f>'Population 43133142'!BM89/'Population 43133142'!BN89</f>
        <v>#DIV/0!</v>
      </c>
      <c r="BL87" s="108" t="e">
        <f>'Population 43133142'!BN89/'Population 43133142'!BO89</f>
        <v>#DIV/0!</v>
      </c>
      <c r="BM87" s="108" t="e">
        <f>'Population 43133142'!BO89/'Population 43133142'!BP89</f>
        <v>#DIV/0!</v>
      </c>
      <c r="BN87" s="108" t="e">
        <f>'Population 43133142'!BP89/'Population 43133142'!BQ89</f>
        <v>#DIV/0!</v>
      </c>
      <c r="BO87" s="108" t="e">
        <f>'Population 43133142'!BQ89/'Population 43133142'!BR89</f>
        <v>#DIV/0!</v>
      </c>
      <c r="BP87" s="108" t="e">
        <f>'Population 43133142'!BR89/'Population 43133142'!BS89</f>
        <v>#DIV/0!</v>
      </c>
      <c r="BQ87" s="108" t="e">
        <f>'Population 43133142'!BS89/'Population 43133142'!BT89</f>
        <v>#DIV/0!</v>
      </c>
      <c r="BR87" s="108" t="e">
        <f>'Population 43133142'!BT89/'Population 43133142'!BU89</f>
        <v>#DIV/0!</v>
      </c>
      <c r="BS87" s="108" t="e">
        <f>'Population 43133142'!BU89/'Population 43133142'!BV89</f>
        <v>#DIV/0!</v>
      </c>
    </row>
    <row r="88" spans="1:71" x14ac:dyDescent="0.2">
      <c r="A88" s="1" t="s">
        <v>60</v>
      </c>
      <c r="B88" s="108">
        <v>0.28735632183908044</v>
      </c>
      <c r="C88" s="108">
        <v>0.31034482758620691</v>
      </c>
      <c r="D88" s="108">
        <v>0.2988505747126437</v>
      </c>
      <c r="E88" s="108">
        <v>0.29411764705882354</v>
      </c>
      <c r="F88" s="108">
        <v>0.30232558139534882</v>
      </c>
      <c r="G88" s="108">
        <v>0.29411764705882354</v>
      </c>
      <c r="H88" s="108">
        <v>0.30588235294117649</v>
      </c>
      <c r="I88" s="108"/>
      <c r="J88" s="108"/>
      <c r="K88" s="108"/>
      <c r="L88" s="108"/>
      <c r="M88" s="108"/>
      <c r="N88" s="108"/>
      <c r="O88" s="108" t="e">
        <f>'Population 43133142'!Q90/'Population 43133142'!R90</f>
        <v>#DIV/0!</v>
      </c>
      <c r="P88" s="108" t="e">
        <f>'Population 43133142'!R90/'Population 43133142'!S90</f>
        <v>#DIV/0!</v>
      </c>
      <c r="Q88" s="108" t="e">
        <f>'Population 43133142'!S90/'Population 43133142'!T90</f>
        <v>#DIV/0!</v>
      </c>
      <c r="R88" s="108" t="e">
        <f>'Population 43133142'!T90/'Population 43133142'!U90</f>
        <v>#DIV/0!</v>
      </c>
      <c r="S88" s="108" t="e">
        <f>'Population 43133142'!U90/'Population 43133142'!V90</f>
        <v>#DIV/0!</v>
      </c>
      <c r="T88" s="108" t="e">
        <f>'Population 43133142'!V90/'Population 43133142'!W90</f>
        <v>#DIV/0!</v>
      </c>
      <c r="U88" s="108" t="e">
        <f>'Population 43133142'!W90/'Population 43133142'!X90</f>
        <v>#DIV/0!</v>
      </c>
      <c r="V88" s="108" t="e">
        <f>'Population 43133142'!X90/'Population 43133142'!Y90</f>
        <v>#DIV/0!</v>
      </c>
      <c r="W88" s="108" t="e">
        <f>'Population 43133142'!Y90/'Population 43133142'!Z90</f>
        <v>#DIV/0!</v>
      </c>
      <c r="X88" s="108" t="e">
        <f>'Population 43133142'!Z90/'Population 43133142'!AA90</f>
        <v>#DIV/0!</v>
      </c>
      <c r="Y88" s="108" t="e">
        <f>'Population 43133142'!AA90/'Population 43133142'!AB90</f>
        <v>#DIV/0!</v>
      </c>
      <c r="Z88" s="108" t="e">
        <f>'Population 43133142'!AB90/'Population 43133142'!AC90</f>
        <v>#DIV/0!</v>
      </c>
      <c r="AA88" s="108" t="e">
        <f>'Population 43133142'!AC90/'Population 43133142'!AD90</f>
        <v>#DIV/0!</v>
      </c>
      <c r="AB88" s="108" t="e">
        <f>'Population 43133142'!AD90/'Population 43133142'!AE90</f>
        <v>#DIV/0!</v>
      </c>
      <c r="AC88" s="108" t="e">
        <f>'Population 43133142'!AE90/'Population 43133142'!AF90</f>
        <v>#DIV/0!</v>
      </c>
      <c r="AD88" s="108" t="e">
        <f>'Population 43133142'!AF90/'Population 43133142'!AG90</f>
        <v>#DIV/0!</v>
      </c>
      <c r="AE88" s="108" t="e">
        <f>'Population 43133142'!AG90/'Population 43133142'!AH90</f>
        <v>#DIV/0!</v>
      </c>
      <c r="AF88" s="108" t="e">
        <f>'Population 43133142'!AH90/'Population 43133142'!AI90</f>
        <v>#DIV/0!</v>
      </c>
      <c r="AG88" s="108" t="e">
        <f>'Population 43133142'!AI90/'Population 43133142'!AJ90</f>
        <v>#DIV/0!</v>
      </c>
      <c r="AH88" s="108" t="e">
        <f>'Population 43133142'!AJ90/'Population 43133142'!AK90</f>
        <v>#DIV/0!</v>
      </c>
      <c r="AI88" s="108" t="e">
        <f>'Population 43133142'!AK90/'Population 43133142'!AL90</f>
        <v>#DIV/0!</v>
      </c>
      <c r="AJ88" s="108" t="e">
        <f>'Population 43133142'!AL90/'Population 43133142'!AM90</f>
        <v>#DIV/0!</v>
      </c>
      <c r="AK88" s="108" t="e">
        <f>'Population 43133142'!AM90/'Population 43133142'!AN90</f>
        <v>#DIV/0!</v>
      </c>
      <c r="AL88" s="108" t="e">
        <f>'Population 43133142'!AN90/'Population 43133142'!AO90</f>
        <v>#DIV/0!</v>
      </c>
      <c r="AM88" s="108" t="e">
        <f>'Population 43133142'!AO90/'Population 43133142'!AP90</f>
        <v>#DIV/0!</v>
      </c>
      <c r="AN88" s="108" t="e">
        <f>'Population 43133142'!AP90/'Population 43133142'!AQ90</f>
        <v>#DIV/0!</v>
      </c>
      <c r="AO88" s="108" t="e">
        <f>'Population 43133142'!AQ90/'Population 43133142'!AR90</f>
        <v>#DIV/0!</v>
      </c>
      <c r="AP88" s="108" t="e">
        <f>'Population 43133142'!AR90/'Population 43133142'!AS90</f>
        <v>#DIV/0!</v>
      </c>
      <c r="AQ88" s="108" t="e">
        <f>'Population 43133142'!AS90/'Population 43133142'!AT90</f>
        <v>#DIV/0!</v>
      </c>
      <c r="AR88" s="108" t="e">
        <f>'Population 43133142'!AT90/'Population 43133142'!AU90</f>
        <v>#DIV/0!</v>
      </c>
      <c r="AS88" s="108" t="e">
        <f>'Population 43133142'!AU90/'Population 43133142'!AV90</f>
        <v>#DIV/0!</v>
      </c>
      <c r="AT88" s="108" t="e">
        <f>'Population 43133142'!AV90/'Population 43133142'!AW90</f>
        <v>#DIV/0!</v>
      </c>
      <c r="AU88" s="108" t="e">
        <f>'Population 43133142'!AW90/'Population 43133142'!AX90</f>
        <v>#DIV/0!</v>
      </c>
      <c r="AV88" s="108" t="e">
        <f>'Population 43133142'!AX90/'Population 43133142'!AY90</f>
        <v>#DIV/0!</v>
      </c>
      <c r="AW88" s="108" t="e">
        <f>'Population 43133142'!AY90/'Population 43133142'!AZ90</f>
        <v>#DIV/0!</v>
      </c>
      <c r="AX88" s="108" t="e">
        <f>'Population 43133142'!AZ90/'Population 43133142'!BA90</f>
        <v>#DIV/0!</v>
      </c>
      <c r="AY88" s="108" t="e">
        <f>'Population 43133142'!BA90/'Population 43133142'!BB90</f>
        <v>#DIV/0!</v>
      </c>
      <c r="AZ88" s="108" t="e">
        <f>'Population 43133142'!BB90/'Population 43133142'!BC90</f>
        <v>#DIV/0!</v>
      </c>
      <c r="BA88" s="108" t="e">
        <f>'Population 43133142'!BC90/'Population 43133142'!BD90</f>
        <v>#DIV/0!</v>
      </c>
      <c r="BB88" s="108" t="e">
        <f>'Population 43133142'!BD90/'Population 43133142'!BE90</f>
        <v>#DIV/0!</v>
      </c>
      <c r="BC88" s="108" t="e">
        <f>'Population 43133142'!BE90/'Population 43133142'!BF90</f>
        <v>#DIV/0!</v>
      </c>
      <c r="BD88" s="108" t="e">
        <f>'Population 43133142'!BF90/'Population 43133142'!BG90</f>
        <v>#DIV/0!</v>
      </c>
      <c r="BE88" s="108" t="e">
        <f>'Population 43133142'!BG90/'Population 43133142'!BH90</f>
        <v>#DIV/0!</v>
      </c>
      <c r="BF88" s="108" t="e">
        <f>'Population 43133142'!BH90/'Population 43133142'!BI90</f>
        <v>#DIV/0!</v>
      </c>
      <c r="BG88" s="108" t="e">
        <f>'Population 43133142'!BI90/'Population 43133142'!BJ90</f>
        <v>#DIV/0!</v>
      </c>
      <c r="BH88" s="108" t="e">
        <f>'Population 43133142'!BJ90/'Population 43133142'!BK90</f>
        <v>#DIV/0!</v>
      </c>
      <c r="BI88" s="108" t="e">
        <f>'Population 43133142'!BK90/'Population 43133142'!BL90</f>
        <v>#DIV/0!</v>
      </c>
      <c r="BJ88" s="108" t="e">
        <f>'Population 43133142'!BL90/'Population 43133142'!BM90</f>
        <v>#DIV/0!</v>
      </c>
      <c r="BK88" s="108" t="e">
        <f>'Population 43133142'!BM90/'Population 43133142'!BN90</f>
        <v>#DIV/0!</v>
      </c>
      <c r="BL88" s="108" t="e">
        <f>'Population 43133142'!BN90/'Population 43133142'!BO90</f>
        <v>#DIV/0!</v>
      </c>
      <c r="BM88" s="108" t="e">
        <f>'Population 43133142'!BO90/'Population 43133142'!BP90</f>
        <v>#DIV/0!</v>
      </c>
      <c r="BN88" s="108" t="e">
        <f>'Population 43133142'!BP90/'Population 43133142'!BQ90</f>
        <v>#DIV/0!</v>
      </c>
      <c r="BO88" s="108" t="e">
        <f>'Population 43133142'!BQ90/'Population 43133142'!BR90</f>
        <v>#DIV/0!</v>
      </c>
      <c r="BP88" s="108" t="e">
        <f>'Population 43133142'!BR90/'Population 43133142'!BS90</f>
        <v>#DIV/0!</v>
      </c>
      <c r="BQ88" s="108" t="e">
        <f>'Population 43133142'!BS90/'Population 43133142'!BT90</f>
        <v>#DIV/0!</v>
      </c>
      <c r="BR88" s="108" t="e">
        <f>'Population 43133142'!BT90/'Population 43133142'!BU90</f>
        <v>#DIV/0!</v>
      </c>
      <c r="BS88" s="108" t="e">
        <f>'Population 43133142'!BU90/'Population 43133142'!BV90</f>
        <v>#DIV/0!</v>
      </c>
    </row>
    <row r="89" spans="1:71" x14ac:dyDescent="0.2">
      <c r="A89" s="1" t="s">
        <v>61</v>
      </c>
      <c r="B89" s="108">
        <v>0.33944954128440369</v>
      </c>
      <c r="C89" s="108">
        <v>0.37391304347826088</v>
      </c>
      <c r="D89" s="108">
        <v>0.38260869565217392</v>
      </c>
      <c r="E89" s="108">
        <v>0.37272727272727274</v>
      </c>
      <c r="F89" s="108">
        <v>0.44036697247706424</v>
      </c>
      <c r="G89" s="108">
        <v>0.42201834862385323</v>
      </c>
      <c r="H89" s="108">
        <v>0.40517241379310343</v>
      </c>
      <c r="I89" s="108"/>
      <c r="J89" s="108"/>
      <c r="K89" s="108"/>
      <c r="L89" s="108"/>
      <c r="M89" s="108"/>
      <c r="N89" s="108"/>
      <c r="O89" s="108" t="e">
        <f>'Population 43133142'!Q91/'Population 43133142'!R91</f>
        <v>#DIV/0!</v>
      </c>
      <c r="P89" s="108" t="e">
        <f>'Population 43133142'!R91/'Population 43133142'!S91</f>
        <v>#DIV/0!</v>
      </c>
      <c r="Q89" s="108" t="e">
        <f>'Population 43133142'!S91/'Population 43133142'!T91</f>
        <v>#DIV/0!</v>
      </c>
      <c r="R89" s="108" t="e">
        <f>'Population 43133142'!T91/'Population 43133142'!U91</f>
        <v>#DIV/0!</v>
      </c>
      <c r="S89" s="108" t="e">
        <f>'Population 43133142'!U91/'Population 43133142'!V91</f>
        <v>#DIV/0!</v>
      </c>
      <c r="T89" s="108" t="e">
        <f>'Population 43133142'!V91/'Population 43133142'!W91</f>
        <v>#DIV/0!</v>
      </c>
      <c r="U89" s="108" t="e">
        <f>'Population 43133142'!W91/'Population 43133142'!X91</f>
        <v>#DIV/0!</v>
      </c>
      <c r="V89" s="108" t="e">
        <f>'Population 43133142'!X91/'Population 43133142'!Y91</f>
        <v>#DIV/0!</v>
      </c>
      <c r="W89" s="108" t="e">
        <f>'Population 43133142'!Y91/'Population 43133142'!Z91</f>
        <v>#DIV/0!</v>
      </c>
      <c r="X89" s="108" t="e">
        <f>'Population 43133142'!Z91/'Population 43133142'!AA91</f>
        <v>#DIV/0!</v>
      </c>
      <c r="Y89" s="108" t="e">
        <f>'Population 43133142'!AA91/'Population 43133142'!AB91</f>
        <v>#DIV/0!</v>
      </c>
      <c r="Z89" s="108" t="e">
        <f>'Population 43133142'!AB91/'Population 43133142'!AC91</f>
        <v>#DIV/0!</v>
      </c>
      <c r="AA89" s="108" t="e">
        <f>'Population 43133142'!AC91/'Population 43133142'!AD91</f>
        <v>#DIV/0!</v>
      </c>
      <c r="AB89" s="108" t="e">
        <f>'Population 43133142'!AD91/'Population 43133142'!AE91</f>
        <v>#DIV/0!</v>
      </c>
      <c r="AC89" s="108" t="e">
        <f>'Population 43133142'!AE91/'Population 43133142'!AF91</f>
        <v>#DIV/0!</v>
      </c>
      <c r="AD89" s="108" t="e">
        <f>'Population 43133142'!AF91/'Population 43133142'!AG91</f>
        <v>#DIV/0!</v>
      </c>
      <c r="AE89" s="108" t="e">
        <f>'Population 43133142'!AG91/'Population 43133142'!AH91</f>
        <v>#DIV/0!</v>
      </c>
      <c r="AF89" s="108" t="e">
        <f>'Population 43133142'!AH91/'Population 43133142'!AI91</f>
        <v>#DIV/0!</v>
      </c>
      <c r="AG89" s="108" t="e">
        <f>'Population 43133142'!AI91/'Population 43133142'!AJ91</f>
        <v>#DIV/0!</v>
      </c>
      <c r="AH89" s="108" t="e">
        <f>'Population 43133142'!AJ91/'Population 43133142'!AK91</f>
        <v>#DIV/0!</v>
      </c>
      <c r="AI89" s="108" t="e">
        <f>'Population 43133142'!AK91/'Population 43133142'!AL91</f>
        <v>#DIV/0!</v>
      </c>
      <c r="AJ89" s="108" t="e">
        <f>'Population 43133142'!AL91/'Population 43133142'!AM91</f>
        <v>#DIV/0!</v>
      </c>
      <c r="AK89" s="108" t="e">
        <f>'Population 43133142'!AM91/'Population 43133142'!AN91</f>
        <v>#DIV/0!</v>
      </c>
      <c r="AL89" s="108" t="e">
        <f>'Population 43133142'!AN91/'Population 43133142'!AO91</f>
        <v>#DIV/0!</v>
      </c>
      <c r="AM89" s="108" t="e">
        <f>'Population 43133142'!AO91/'Population 43133142'!AP91</f>
        <v>#DIV/0!</v>
      </c>
      <c r="AN89" s="108" t="e">
        <f>'Population 43133142'!AP91/'Population 43133142'!AQ91</f>
        <v>#DIV/0!</v>
      </c>
      <c r="AO89" s="108" t="e">
        <f>'Population 43133142'!AQ91/'Population 43133142'!AR91</f>
        <v>#DIV/0!</v>
      </c>
      <c r="AP89" s="108" t="e">
        <f>'Population 43133142'!AR91/'Population 43133142'!AS91</f>
        <v>#DIV/0!</v>
      </c>
      <c r="AQ89" s="108" t="e">
        <f>'Population 43133142'!AS91/'Population 43133142'!AT91</f>
        <v>#DIV/0!</v>
      </c>
      <c r="AR89" s="108" t="e">
        <f>'Population 43133142'!AT91/'Population 43133142'!AU91</f>
        <v>#DIV/0!</v>
      </c>
      <c r="AS89" s="108" t="e">
        <f>'Population 43133142'!AU91/'Population 43133142'!AV91</f>
        <v>#DIV/0!</v>
      </c>
      <c r="AT89" s="108" t="e">
        <f>'Population 43133142'!AV91/'Population 43133142'!AW91</f>
        <v>#DIV/0!</v>
      </c>
      <c r="AU89" s="108" t="e">
        <f>'Population 43133142'!AW91/'Population 43133142'!AX91</f>
        <v>#DIV/0!</v>
      </c>
      <c r="AV89" s="108" t="e">
        <f>'Population 43133142'!AX91/'Population 43133142'!AY91</f>
        <v>#DIV/0!</v>
      </c>
      <c r="AW89" s="108" t="e">
        <f>'Population 43133142'!AY91/'Population 43133142'!AZ91</f>
        <v>#DIV/0!</v>
      </c>
      <c r="AX89" s="108" t="e">
        <f>'Population 43133142'!AZ91/'Population 43133142'!BA91</f>
        <v>#DIV/0!</v>
      </c>
      <c r="AY89" s="108" t="e">
        <f>'Population 43133142'!BA91/'Population 43133142'!BB91</f>
        <v>#DIV/0!</v>
      </c>
      <c r="AZ89" s="108" t="e">
        <f>'Population 43133142'!BB91/'Population 43133142'!BC91</f>
        <v>#DIV/0!</v>
      </c>
      <c r="BA89" s="108" t="e">
        <f>'Population 43133142'!BC91/'Population 43133142'!BD91</f>
        <v>#DIV/0!</v>
      </c>
      <c r="BB89" s="108" t="e">
        <f>'Population 43133142'!BD91/'Population 43133142'!BE91</f>
        <v>#DIV/0!</v>
      </c>
      <c r="BC89" s="108" t="e">
        <f>'Population 43133142'!BE91/'Population 43133142'!BF91</f>
        <v>#DIV/0!</v>
      </c>
      <c r="BD89" s="108" t="e">
        <f>'Population 43133142'!BF91/'Population 43133142'!BG91</f>
        <v>#DIV/0!</v>
      </c>
      <c r="BE89" s="108" t="e">
        <f>'Population 43133142'!BG91/'Population 43133142'!BH91</f>
        <v>#DIV/0!</v>
      </c>
      <c r="BF89" s="108" t="e">
        <f>'Population 43133142'!BH91/'Population 43133142'!BI91</f>
        <v>#DIV/0!</v>
      </c>
      <c r="BG89" s="108" t="e">
        <f>'Population 43133142'!BI91/'Population 43133142'!BJ91</f>
        <v>#DIV/0!</v>
      </c>
      <c r="BH89" s="108" t="e">
        <f>'Population 43133142'!BJ91/'Population 43133142'!BK91</f>
        <v>#DIV/0!</v>
      </c>
      <c r="BI89" s="108" t="e">
        <f>'Population 43133142'!BK91/'Population 43133142'!BL91</f>
        <v>#DIV/0!</v>
      </c>
      <c r="BJ89" s="108" t="e">
        <f>'Population 43133142'!BL91/'Population 43133142'!BM91</f>
        <v>#DIV/0!</v>
      </c>
      <c r="BK89" s="108" t="e">
        <f>'Population 43133142'!BM91/'Population 43133142'!BN91</f>
        <v>#DIV/0!</v>
      </c>
      <c r="BL89" s="108" t="e">
        <f>'Population 43133142'!BN91/'Population 43133142'!BO91</f>
        <v>#DIV/0!</v>
      </c>
      <c r="BM89" s="108" t="e">
        <f>'Population 43133142'!BO91/'Population 43133142'!BP91</f>
        <v>#DIV/0!</v>
      </c>
      <c r="BN89" s="108" t="e">
        <f>'Population 43133142'!BP91/'Population 43133142'!BQ91</f>
        <v>#DIV/0!</v>
      </c>
      <c r="BO89" s="108" t="e">
        <f>'Population 43133142'!BQ91/'Population 43133142'!BR91</f>
        <v>#DIV/0!</v>
      </c>
      <c r="BP89" s="108" t="e">
        <f>'Population 43133142'!BR91/'Population 43133142'!BS91</f>
        <v>#DIV/0!</v>
      </c>
      <c r="BQ89" s="108" t="e">
        <f>'Population 43133142'!BS91/'Population 43133142'!BT91</f>
        <v>#DIV/0!</v>
      </c>
      <c r="BR89" s="108" t="e">
        <f>'Population 43133142'!BT91/'Population 43133142'!BU91</f>
        <v>#DIV/0!</v>
      </c>
      <c r="BS89" s="108" t="e">
        <f>'Population 43133142'!BU91/'Population 43133142'!BV91</f>
        <v>#DIV/0!</v>
      </c>
    </row>
    <row r="90" spans="1:71" x14ac:dyDescent="0.2">
      <c r="A90" s="1" t="s">
        <v>64</v>
      </c>
      <c r="B90" s="108">
        <v>0.54594017094017089</v>
      </c>
      <c r="C90" s="108">
        <v>0.53650793650793649</v>
      </c>
      <c r="D90" s="108">
        <v>0.54365904365904361</v>
      </c>
      <c r="E90" s="108">
        <v>0.54334677419354838</v>
      </c>
      <c r="F90" s="108">
        <v>0.55555555555555558</v>
      </c>
      <c r="G90" s="108">
        <v>0.55566218809980805</v>
      </c>
      <c r="H90" s="108">
        <v>0.56268221574344024</v>
      </c>
      <c r="I90" s="108"/>
      <c r="J90" s="108"/>
      <c r="K90" s="108"/>
      <c r="L90" s="108"/>
      <c r="M90" s="108"/>
      <c r="N90" s="108"/>
      <c r="O90" s="108" t="e">
        <f>'Population 43133142'!Q92/'Population 43133142'!R92</f>
        <v>#DIV/0!</v>
      </c>
      <c r="P90" s="108" t="e">
        <f>'Population 43133142'!R92/'Population 43133142'!S92</f>
        <v>#DIV/0!</v>
      </c>
      <c r="Q90" s="108" t="e">
        <f>'Population 43133142'!S92/'Population 43133142'!T92</f>
        <v>#DIV/0!</v>
      </c>
      <c r="R90" s="108" t="e">
        <f>'Population 43133142'!T92/'Population 43133142'!U92</f>
        <v>#DIV/0!</v>
      </c>
      <c r="S90" s="108" t="e">
        <f>'Population 43133142'!U92/'Population 43133142'!V92</f>
        <v>#DIV/0!</v>
      </c>
      <c r="T90" s="108" t="e">
        <f>'Population 43133142'!V92/'Population 43133142'!W92</f>
        <v>#DIV/0!</v>
      </c>
      <c r="U90" s="108" t="e">
        <f>'Population 43133142'!W92/'Population 43133142'!X92</f>
        <v>#DIV/0!</v>
      </c>
      <c r="V90" s="108" t="e">
        <f>'Population 43133142'!X92/'Population 43133142'!Y92</f>
        <v>#DIV/0!</v>
      </c>
      <c r="W90" s="108" t="e">
        <f>'Population 43133142'!Y92/'Population 43133142'!Z92</f>
        <v>#DIV/0!</v>
      </c>
      <c r="X90" s="108" t="e">
        <f>'Population 43133142'!Z92/'Population 43133142'!AA92</f>
        <v>#DIV/0!</v>
      </c>
      <c r="Y90" s="108" t="e">
        <f>'Population 43133142'!AA92/'Population 43133142'!AB92</f>
        <v>#DIV/0!</v>
      </c>
      <c r="Z90" s="108" t="e">
        <f>'Population 43133142'!AB92/'Population 43133142'!AC92</f>
        <v>#DIV/0!</v>
      </c>
      <c r="AA90" s="108" t="e">
        <f>'Population 43133142'!AC92/'Population 43133142'!AD92</f>
        <v>#DIV/0!</v>
      </c>
      <c r="AB90" s="108" t="e">
        <f>'Population 43133142'!AD92/'Population 43133142'!AE92</f>
        <v>#DIV/0!</v>
      </c>
      <c r="AC90" s="108" t="e">
        <f>'Population 43133142'!AE92/'Population 43133142'!AF92</f>
        <v>#DIV/0!</v>
      </c>
      <c r="AD90" s="108" t="e">
        <f>'Population 43133142'!AF92/'Population 43133142'!AG92</f>
        <v>#DIV/0!</v>
      </c>
      <c r="AE90" s="108" t="e">
        <f>'Population 43133142'!AG92/'Population 43133142'!AH92</f>
        <v>#DIV/0!</v>
      </c>
      <c r="AF90" s="108" t="e">
        <f>'Population 43133142'!AH92/'Population 43133142'!AI92</f>
        <v>#DIV/0!</v>
      </c>
      <c r="AG90" s="108" t="e">
        <f>'Population 43133142'!AI92/'Population 43133142'!AJ92</f>
        <v>#DIV/0!</v>
      </c>
      <c r="AH90" s="108" t="e">
        <f>'Population 43133142'!AJ92/'Population 43133142'!AK92</f>
        <v>#DIV/0!</v>
      </c>
      <c r="AI90" s="108" t="e">
        <f>'Population 43133142'!AK92/'Population 43133142'!AL92</f>
        <v>#DIV/0!</v>
      </c>
      <c r="AJ90" s="108" t="e">
        <f>'Population 43133142'!AL92/'Population 43133142'!AM92</f>
        <v>#DIV/0!</v>
      </c>
      <c r="AK90" s="108" t="e">
        <f>'Population 43133142'!AM92/'Population 43133142'!AN92</f>
        <v>#DIV/0!</v>
      </c>
      <c r="AL90" s="108" t="e">
        <f>'Population 43133142'!AN92/'Population 43133142'!AO92</f>
        <v>#DIV/0!</v>
      </c>
      <c r="AM90" s="108" t="e">
        <f>'Population 43133142'!AO92/'Population 43133142'!AP92</f>
        <v>#DIV/0!</v>
      </c>
      <c r="AN90" s="108" t="e">
        <f>'Population 43133142'!AP92/'Population 43133142'!AQ92</f>
        <v>#DIV/0!</v>
      </c>
      <c r="AO90" s="108" t="e">
        <f>'Population 43133142'!AQ92/'Population 43133142'!AR92</f>
        <v>#DIV/0!</v>
      </c>
      <c r="AP90" s="108" t="e">
        <f>'Population 43133142'!AR92/'Population 43133142'!AS92</f>
        <v>#DIV/0!</v>
      </c>
      <c r="AQ90" s="108" t="e">
        <f>'Population 43133142'!AS92/'Population 43133142'!AT92</f>
        <v>#DIV/0!</v>
      </c>
      <c r="AR90" s="108" t="e">
        <f>'Population 43133142'!AT92/'Population 43133142'!AU92</f>
        <v>#DIV/0!</v>
      </c>
      <c r="AS90" s="108" t="e">
        <f>'Population 43133142'!AU92/'Population 43133142'!AV92</f>
        <v>#DIV/0!</v>
      </c>
      <c r="AT90" s="108" t="e">
        <f>'Population 43133142'!AV92/'Population 43133142'!AW92</f>
        <v>#DIV/0!</v>
      </c>
      <c r="AU90" s="108" t="e">
        <f>'Population 43133142'!AW92/'Population 43133142'!AX92</f>
        <v>#DIV/0!</v>
      </c>
      <c r="AV90" s="108" t="e">
        <f>'Population 43133142'!AX92/'Population 43133142'!AY92</f>
        <v>#DIV/0!</v>
      </c>
      <c r="AW90" s="108" t="e">
        <f>'Population 43133142'!AY92/'Population 43133142'!AZ92</f>
        <v>#DIV/0!</v>
      </c>
      <c r="AX90" s="108" t="e">
        <f>'Population 43133142'!AZ92/'Population 43133142'!BA92</f>
        <v>#DIV/0!</v>
      </c>
      <c r="AY90" s="108" t="e">
        <f>'Population 43133142'!BA92/'Population 43133142'!BB92</f>
        <v>#DIV/0!</v>
      </c>
      <c r="AZ90" s="108" t="e">
        <f>'Population 43133142'!BB92/'Population 43133142'!BC92</f>
        <v>#DIV/0!</v>
      </c>
      <c r="BA90" s="108" t="e">
        <f>'Population 43133142'!BC92/'Population 43133142'!BD92</f>
        <v>#DIV/0!</v>
      </c>
      <c r="BB90" s="108" t="e">
        <f>'Population 43133142'!BD92/'Population 43133142'!BE92</f>
        <v>#DIV/0!</v>
      </c>
      <c r="BC90" s="108" t="e">
        <f>'Population 43133142'!BE92/'Population 43133142'!BF92</f>
        <v>#DIV/0!</v>
      </c>
      <c r="BD90" s="108" t="e">
        <f>'Population 43133142'!BF92/'Population 43133142'!BG92</f>
        <v>#DIV/0!</v>
      </c>
      <c r="BE90" s="108" t="e">
        <f>'Population 43133142'!BG92/'Population 43133142'!BH92</f>
        <v>#DIV/0!</v>
      </c>
      <c r="BF90" s="108" t="e">
        <f>'Population 43133142'!BH92/'Population 43133142'!BI92</f>
        <v>#DIV/0!</v>
      </c>
      <c r="BG90" s="108" t="e">
        <f>'Population 43133142'!BI92/'Population 43133142'!BJ92</f>
        <v>#DIV/0!</v>
      </c>
      <c r="BH90" s="108" t="e">
        <f>'Population 43133142'!BJ92/'Population 43133142'!BK92</f>
        <v>#DIV/0!</v>
      </c>
      <c r="BI90" s="108" t="e">
        <f>'Population 43133142'!BK92/'Population 43133142'!BL92</f>
        <v>#DIV/0!</v>
      </c>
      <c r="BJ90" s="108" t="e">
        <f>'Population 43133142'!BL92/'Population 43133142'!BM92</f>
        <v>#DIV/0!</v>
      </c>
      <c r="BK90" s="108" t="e">
        <f>'Population 43133142'!BM92/'Population 43133142'!BN92</f>
        <v>#DIV/0!</v>
      </c>
      <c r="BL90" s="108" t="e">
        <f>'Population 43133142'!BN92/'Population 43133142'!BO92</f>
        <v>#DIV/0!</v>
      </c>
      <c r="BM90" s="108" t="e">
        <f>'Population 43133142'!BO92/'Population 43133142'!BP92</f>
        <v>#DIV/0!</v>
      </c>
      <c r="BN90" s="108" t="e">
        <f>'Population 43133142'!BP92/'Population 43133142'!BQ92</f>
        <v>#DIV/0!</v>
      </c>
      <c r="BO90" s="108" t="e">
        <f>'Population 43133142'!BQ92/'Population 43133142'!BR92</f>
        <v>#DIV/0!</v>
      </c>
      <c r="BP90" s="108" t="e">
        <f>'Population 43133142'!BR92/'Population 43133142'!BS92</f>
        <v>#DIV/0!</v>
      </c>
      <c r="BQ90" s="108" t="e">
        <f>'Population 43133142'!BS92/'Population 43133142'!BT92</f>
        <v>#DIV/0!</v>
      </c>
      <c r="BR90" s="108" t="e">
        <f>'Population 43133142'!BT92/'Population 43133142'!BU92</f>
        <v>#DIV/0!</v>
      </c>
      <c r="BS90" s="108" t="e">
        <f>'Population 43133142'!BU92/'Population 43133142'!BV92</f>
        <v>#DIV/0!</v>
      </c>
    </row>
    <row r="91" spans="1:71" x14ac:dyDescent="0.2">
      <c r="A91" s="1" t="s">
        <v>67</v>
      </c>
      <c r="B91" s="108">
        <v>0.33984375</v>
      </c>
      <c r="C91" s="108">
        <v>0.37096774193548387</v>
      </c>
      <c r="D91" s="108">
        <v>0.35833333333333334</v>
      </c>
      <c r="E91" s="108">
        <v>0.36363636363636365</v>
      </c>
      <c r="F91" s="108">
        <v>0.38683127572016462</v>
      </c>
      <c r="G91" s="108">
        <v>0.3888888888888889</v>
      </c>
      <c r="H91" s="108">
        <v>0.39200000000000002</v>
      </c>
      <c r="I91" s="108"/>
      <c r="J91" s="108"/>
      <c r="K91" s="108"/>
      <c r="L91" s="108"/>
      <c r="M91" s="108"/>
      <c r="N91" s="108"/>
      <c r="O91" s="108" t="e">
        <f>'Population 43133142'!Q93/'Population 43133142'!R93</f>
        <v>#DIV/0!</v>
      </c>
      <c r="P91" s="108" t="e">
        <f>'Population 43133142'!R93/'Population 43133142'!S93</f>
        <v>#DIV/0!</v>
      </c>
      <c r="Q91" s="108" t="e">
        <f>'Population 43133142'!S93/'Population 43133142'!T93</f>
        <v>#DIV/0!</v>
      </c>
      <c r="R91" s="108" t="e">
        <f>'Population 43133142'!T93/'Population 43133142'!U93</f>
        <v>#DIV/0!</v>
      </c>
      <c r="S91" s="108" t="e">
        <f>'Population 43133142'!U93/'Population 43133142'!V93</f>
        <v>#DIV/0!</v>
      </c>
      <c r="T91" s="108" t="e">
        <f>'Population 43133142'!V93/'Population 43133142'!W93</f>
        <v>#DIV/0!</v>
      </c>
      <c r="U91" s="108" t="e">
        <f>'Population 43133142'!W93/'Population 43133142'!X93</f>
        <v>#DIV/0!</v>
      </c>
      <c r="V91" s="108" t="e">
        <f>'Population 43133142'!X93/'Population 43133142'!Y93</f>
        <v>#DIV/0!</v>
      </c>
      <c r="W91" s="108" t="e">
        <f>'Population 43133142'!Y93/'Population 43133142'!Z93</f>
        <v>#DIV/0!</v>
      </c>
      <c r="X91" s="108" t="e">
        <f>'Population 43133142'!Z93/'Population 43133142'!AA93</f>
        <v>#DIV/0!</v>
      </c>
      <c r="Y91" s="108" t="e">
        <f>'Population 43133142'!AA93/'Population 43133142'!AB93</f>
        <v>#DIV/0!</v>
      </c>
      <c r="Z91" s="108" t="e">
        <f>'Population 43133142'!AB93/'Population 43133142'!AC93</f>
        <v>#DIV/0!</v>
      </c>
      <c r="AA91" s="108" t="e">
        <f>'Population 43133142'!AC93/'Population 43133142'!AD93</f>
        <v>#DIV/0!</v>
      </c>
      <c r="AB91" s="108" t="e">
        <f>'Population 43133142'!AD93/'Population 43133142'!AE93</f>
        <v>#DIV/0!</v>
      </c>
      <c r="AC91" s="108" t="e">
        <f>'Population 43133142'!AE93/'Population 43133142'!AF93</f>
        <v>#DIV/0!</v>
      </c>
      <c r="AD91" s="108" t="e">
        <f>'Population 43133142'!AF93/'Population 43133142'!AG93</f>
        <v>#DIV/0!</v>
      </c>
      <c r="AE91" s="108" t="e">
        <f>'Population 43133142'!AG93/'Population 43133142'!AH93</f>
        <v>#DIV/0!</v>
      </c>
      <c r="AF91" s="108" t="e">
        <f>'Population 43133142'!AH93/'Population 43133142'!AI93</f>
        <v>#DIV/0!</v>
      </c>
      <c r="AG91" s="108" t="e">
        <f>'Population 43133142'!AI93/'Population 43133142'!AJ93</f>
        <v>#DIV/0!</v>
      </c>
      <c r="AH91" s="108" t="e">
        <f>'Population 43133142'!AJ93/'Population 43133142'!AK93</f>
        <v>#DIV/0!</v>
      </c>
      <c r="AI91" s="108" t="e">
        <f>'Population 43133142'!AK93/'Population 43133142'!AL93</f>
        <v>#DIV/0!</v>
      </c>
      <c r="AJ91" s="108" t="e">
        <f>'Population 43133142'!AL93/'Population 43133142'!AM93</f>
        <v>#DIV/0!</v>
      </c>
      <c r="AK91" s="108" t="e">
        <f>'Population 43133142'!AM93/'Population 43133142'!AN93</f>
        <v>#DIV/0!</v>
      </c>
      <c r="AL91" s="108" t="e">
        <f>'Population 43133142'!AN93/'Population 43133142'!AO93</f>
        <v>#DIV/0!</v>
      </c>
      <c r="AM91" s="108" t="e">
        <f>'Population 43133142'!AO93/'Population 43133142'!AP93</f>
        <v>#DIV/0!</v>
      </c>
      <c r="AN91" s="108" t="e">
        <f>'Population 43133142'!AP93/'Population 43133142'!AQ93</f>
        <v>#DIV/0!</v>
      </c>
      <c r="AO91" s="108" t="e">
        <f>'Population 43133142'!AQ93/'Population 43133142'!AR93</f>
        <v>#DIV/0!</v>
      </c>
      <c r="AP91" s="108" t="e">
        <f>'Population 43133142'!AR93/'Population 43133142'!AS93</f>
        <v>#DIV/0!</v>
      </c>
      <c r="AQ91" s="108" t="e">
        <f>'Population 43133142'!AS93/'Population 43133142'!AT93</f>
        <v>#DIV/0!</v>
      </c>
      <c r="AR91" s="108" t="e">
        <f>'Population 43133142'!AT93/'Population 43133142'!AU93</f>
        <v>#DIV/0!</v>
      </c>
      <c r="AS91" s="108" t="e">
        <f>'Population 43133142'!AU93/'Population 43133142'!AV93</f>
        <v>#DIV/0!</v>
      </c>
      <c r="AT91" s="108" t="e">
        <f>'Population 43133142'!AV93/'Population 43133142'!AW93</f>
        <v>#DIV/0!</v>
      </c>
      <c r="AU91" s="108" t="e">
        <f>'Population 43133142'!AW93/'Population 43133142'!AX93</f>
        <v>#DIV/0!</v>
      </c>
      <c r="AV91" s="108" t="e">
        <f>'Population 43133142'!AX93/'Population 43133142'!AY93</f>
        <v>#DIV/0!</v>
      </c>
      <c r="AW91" s="108" t="e">
        <f>'Population 43133142'!AY93/'Population 43133142'!AZ93</f>
        <v>#DIV/0!</v>
      </c>
      <c r="AX91" s="108" t="e">
        <f>'Population 43133142'!AZ93/'Population 43133142'!BA93</f>
        <v>#DIV/0!</v>
      </c>
      <c r="AY91" s="108" t="e">
        <f>'Population 43133142'!BA93/'Population 43133142'!BB93</f>
        <v>#DIV/0!</v>
      </c>
      <c r="AZ91" s="108" t="e">
        <f>'Population 43133142'!BB93/'Population 43133142'!BC93</f>
        <v>#DIV/0!</v>
      </c>
      <c r="BA91" s="108" t="e">
        <f>'Population 43133142'!BC93/'Population 43133142'!BD93</f>
        <v>#DIV/0!</v>
      </c>
      <c r="BB91" s="108" t="e">
        <f>'Population 43133142'!BD93/'Population 43133142'!BE93</f>
        <v>#DIV/0!</v>
      </c>
      <c r="BC91" s="108" t="e">
        <f>'Population 43133142'!BE93/'Population 43133142'!BF93</f>
        <v>#DIV/0!</v>
      </c>
      <c r="BD91" s="108" t="e">
        <f>'Population 43133142'!BF93/'Population 43133142'!BG93</f>
        <v>#DIV/0!</v>
      </c>
      <c r="BE91" s="108" t="e">
        <f>'Population 43133142'!BG93/'Population 43133142'!BH93</f>
        <v>#DIV/0!</v>
      </c>
      <c r="BF91" s="108" t="e">
        <f>'Population 43133142'!BH93/'Population 43133142'!BI93</f>
        <v>#DIV/0!</v>
      </c>
      <c r="BG91" s="108" t="e">
        <f>'Population 43133142'!BI93/'Population 43133142'!BJ93</f>
        <v>#DIV/0!</v>
      </c>
      <c r="BH91" s="108" t="e">
        <f>'Population 43133142'!BJ93/'Population 43133142'!BK93</f>
        <v>#DIV/0!</v>
      </c>
      <c r="BI91" s="108" t="e">
        <f>'Population 43133142'!BK93/'Population 43133142'!BL93</f>
        <v>#DIV/0!</v>
      </c>
      <c r="BJ91" s="108" t="e">
        <f>'Population 43133142'!BL93/'Population 43133142'!BM93</f>
        <v>#DIV/0!</v>
      </c>
      <c r="BK91" s="108" t="e">
        <f>'Population 43133142'!BM93/'Population 43133142'!BN93</f>
        <v>#DIV/0!</v>
      </c>
      <c r="BL91" s="108" t="e">
        <f>'Population 43133142'!BN93/'Population 43133142'!BO93</f>
        <v>#DIV/0!</v>
      </c>
      <c r="BM91" s="108" t="e">
        <f>'Population 43133142'!BO93/'Population 43133142'!BP93</f>
        <v>#DIV/0!</v>
      </c>
      <c r="BN91" s="108" t="e">
        <f>'Population 43133142'!BP93/'Population 43133142'!BQ93</f>
        <v>#DIV/0!</v>
      </c>
      <c r="BO91" s="108" t="e">
        <f>'Population 43133142'!BQ93/'Population 43133142'!BR93</f>
        <v>#DIV/0!</v>
      </c>
      <c r="BP91" s="108" t="e">
        <f>'Population 43133142'!BR93/'Population 43133142'!BS93</f>
        <v>#DIV/0!</v>
      </c>
      <c r="BQ91" s="108" t="e">
        <f>'Population 43133142'!BS93/'Population 43133142'!BT93</f>
        <v>#DIV/0!</v>
      </c>
      <c r="BR91" s="108" t="e">
        <f>'Population 43133142'!BT93/'Population 43133142'!BU93</f>
        <v>#DIV/0!</v>
      </c>
      <c r="BS91" s="108" t="e">
        <f>'Population 43133142'!BU93/'Population 43133142'!BV93</f>
        <v>#DIV/0!</v>
      </c>
    </row>
    <row r="92" spans="1:71" x14ac:dyDescent="0.2">
      <c r="A92" s="1" t="s">
        <v>77</v>
      </c>
      <c r="B92" s="108">
        <v>0.70731707317073167</v>
      </c>
      <c r="C92" s="108">
        <v>0.65789473684210531</v>
      </c>
      <c r="D92" s="108">
        <v>0.61538461538461542</v>
      </c>
      <c r="E92" s="108">
        <v>0.66666666666666663</v>
      </c>
      <c r="F92" s="108">
        <v>0.63414634146341464</v>
      </c>
      <c r="G92" s="108">
        <v>0.63414634146341464</v>
      </c>
      <c r="H92" s="108">
        <v>0.60465116279069764</v>
      </c>
      <c r="I92" s="108"/>
      <c r="J92" s="108"/>
      <c r="K92" s="108"/>
      <c r="L92" s="108"/>
      <c r="M92" s="108"/>
      <c r="N92" s="108"/>
      <c r="O92" s="108" t="e">
        <f>'Population 43133142'!Q94/'Population 43133142'!R94</f>
        <v>#DIV/0!</v>
      </c>
      <c r="P92" s="108" t="e">
        <f>'Population 43133142'!R94/'Population 43133142'!S94</f>
        <v>#DIV/0!</v>
      </c>
      <c r="Q92" s="108" t="e">
        <f>'Population 43133142'!S94/'Population 43133142'!T94</f>
        <v>#DIV/0!</v>
      </c>
      <c r="R92" s="108" t="e">
        <f>'Population 43133142'!T94/'Population 43133142'!U94</f>
        <v>#DIV/0!</v>
      </c>
      <c r="S92" s="108" t="e">
        <f>'Population 43133142'!U94/'Population 43133142'!V94</f>
        <v>#DIV/0!</v>
      </c>
      <c r="T92" s="108" t="e">
        <f>'Population 43133142'!V94/'Population 43133142'!W94</f>
        <v>#DIV/0!</v>
      </c>
      <c r="U92" s="108" t="e">
        <f>'Population 43133142'!W94/'Population 43133142'!X94</f>
        <v>#DIV/0!</v>
      </c>
      <c r="V92" s="108" t="e">
        <f>'Population 43133142'!X94/'Population 43133142'!Y94</f>
        <v>#DIV/0!</v>
      </c>
      <c r="W92" s="108" t="e">
        <f>'Population 43133142'!Y94/'Population 43133142'!Z94</f>
        <v>#DIV/0!</v>
      </c>
      <c r="X92" s="108" t="e">
        <f>'Population 43133142'!Z94/'Population 43133142'!AA94</f>
        <v>#DIV/0!</v>
      </c>
      <c r="Y92" s="108" t="e">
        <f>'Population 43133142'!AA94/'Population 43133142'!AB94</f>
        <v>#DIV/0!</v>
      </c>
      <c r="Z92" s="108" t="e">
        <f>'Population 43133142'!AB94/'Population 43133142'!AC94</f>
        <v>#DIV/0!</v>
      </c>
      <c r="AA92" s="108" t="e">
        <f>'Population 43133142'!AC94/'Population 43133142'!AD94</f>
        <v>#DIV/0!</v>
      </c>
      <c r="AB92" s="108" t="e">
        <f>'Population 43133142'!AD94/'Population 43133142'!AE94</f>
        <v>#DIV/0!</v>
      </c>
      <c r="AC92" s="108" t="e">
        <f>'Population 43133142'!AE94/'Population 43133142'!AF94</f>
        <v>#DIV/0!</v>
      </c>
      <c r="AD92" s="108" t="e">
        <f>'Population 43133142'!AF94/'Population 43133142'!AG94</f>
        <v>#DIV/0!</v>
      </c>
      <c r="AE92" s="108" t="e">
        <f>'Population 43133142'!AG94/'Population 43133142'!AH94</f>
        <v>#DIV/0!</v>
      </c>
      <c r="AF92" s="108" t="e">
        <f>'Population 43133142'!AH94/'Population 43133142'!AI94</f>
        <v>#DIV/0!</v>
      </c>
      <c r="AG92" s="108" t="e">
        <f>'Population 43133142'!AI94/'Population 43133142'!AJ94</f>
        <v>#DIV/0!</v>
      </c>
      <c r="AH92" s="108" t="e">
        <f>'Population 43133142'!AJ94/'Population 43133142'!AK94</f>
        <v>#DIV/0!</v>
      </c>
      <c r="AI92" s="108" t="e">
        <f>'Population 43133142'!AK94/'Population 43133142'!AL94</f>
        <v>#DIV/0!</v>
      </c>
      <c r="AJ92" s="108" t="e">
        <f>'Population 43133142'!AL94/'Population 43133142'!AM94</f>
        <v>#DIV/0!</v>
      </c>
      <c r="AK92" s="108" t="e">
        <f>'Population 43133142'!AM94/'Population 43133142'!AN94</f>
        <v>#DIV/0!</v>
      </c>
      <c r="AL92" s="108" t="e">
        <f>'Population 43133142'!AN94/'Population 43133142'!AO94</f>
        <v>#DIV/0!</v>
      </c>
      <c r="AM92" s="108" t="e">
        <f>'Population 43133142'!AO94/'Population 43133142'!AP94</f>
        <v>#DIV/0!</v>
      </c>
      <c r="AN92" s="108" t="e">
        <f>'Population 43133142'!AP94/'Population 43133142'!AQ94</f>
        <v>#DIV/0!</v>
      </c>
      <c r="AO92" s="108" t="e">
        <f>'Population 43133142'!AQ94/'Population 43133142'!AR94</f>
        <v>#DIV/0!</v>
      </c>
      <c r="AP92" s="108" t="e">
        <f>'Population 43133142'!AR94/'Population 43133142'!AS94</f>
        <v>#DIV/0!</v>
      </c>
      <c r="AQ92" s="108" t="e">
        <f>'Population 43133142'!AS94/'Population 43133142'!AT94</f>
        <v>#DIV/0!</v>
      </c>
      <c r="AR92" s="108" t="e">
        <f>'Population 43133142'!AT94/'Population 43133142'!AU94</f>
        <v>#DIV/0!</v>
      </c>
      <c r="AS92" s="108" t="e">
        <f>'Population 43133142'!AU94/'Population 43133142'!AV94</f>
        <v>#DIV/0!</v>
      </c>
      <c r="AT92" s="108" t="e">
        <f>'Population 43133142'!AV94/'Population 43133142'!AW94</f>
        <v>#DIV/0!</v>
      </c>
      <c r="AU92" s="108" t="e">
        <f>'Population 43133142'!AW94/'Population 43133142'!AX94</f>
        <v>#DIV/0!</v>
      </c>
      <c r="AV92" s="108" t="e">
        <f>'Population 43133142'!AX94/'Population 43133142'!AY94</f>
        <v>#DIV/0!</v>
      </c>
      <c r="AW92" s="108" t="e">
        <f>'Population 43133142'!AY94/'Population 43133142'!AZ94</f>
        <v>#DIV/0!</v>
      </c>
      <c r="AX92" s="108" t="e">
        <f>'Population 43133142'!AZ94/'Population 43133142'!BA94</f>
        <v>#DIV/0!</v>
      </c>
      <c r="AY92" s="108" t="e">
        <f>'Population 43133142'!BA94/'Population 43133142'!BB94</f>
        <v>#DIV/0!</v>
      </c>
      <c r="AZ92" s="108" t="e">
        <f>'Population 43133142'!BB94/'Population 43133142'!BC94</f>
        <v>#DIV/0!</v>
      </c>
      <c r="BA92" s="108" t="e">
        <f>'Population 43133142'!BC94/'Population 43133142'!BD94</f>
        <v>#DIV/0!</v>
      </c>
      <c r="BB92" s="108" t="e">
        <f>'Population 43133142'!BD94/'Population 43133142'!BE94</f>
        <v>#DIV/0!</v>
      </c>
      <c r="BC92" s="108" t="e">
        <f>'Population 43133142'!BE94/'Population 43133142'!BF94</f>
        <v>#DIV/0!</v>
      </c>
      <c r="BD92" s="108" t="e">
        <f>'Population 43133142'!BF94/'Population 43133142'!BG94</f>
        <v>#DIV/0!</v>
      </c>
      <c r="BE92" s="108" t="e">
        <f>'Population 43133142'!BG94/'Population 43133142'!BH94</f>
        <v>#DIV/0!</v>
      </c>
      <c r="BF92" s="108" t="e">
        <f>'Population 43133142'!BH94/'Population 43133142'!BI94</f>
        <v>#DIV/0!</v>
      </c>
      <c r="BG92" s="108" t="e">
        <f>'Population 43133142'!BI94/'Population 43133142'!BJ94</f>
        <v>#DIV/0!</v>
      </c>
      <c r="BH92" s="108" t="e">
        <f>'Population 43133142'!BJ94/'Population 43133142'!BK94</f>
        <v>#DIV/0!</v>
      </c>
      <c r="BI92" s="108" t="e">
        <f>'Population 43133142'!BK94/'Population 43133142'!BL94</f>
        <v>#DIV/0!</v>
      </c>
      <c r="BJ92" s="108" t="e">
        <f>'Population 43133142'!BL94/'Population 43133142'!BM94</f>
        <v>#DIV/0!</v>
      </c>
      <c r="BK92" s="108" t="e">
        <f>'Population 43133142'!BM94/'Population 43133142'!BN94</f>
        <v>#DIV/0!</v>
      </c>
      <c r="BL92" s="108" t="e">
        <f>'Population 43133142'!BN94/'Population 43133142'!BO94</f>
        <v>#DIV/0!</v>
      </c>
      <c r="BM92" s="108" t="e">
        <f>'Population 43133142'!BO94/'Population 43133142'!BP94</f>
        <v>#DIV/0!</v>
      </c>
      <c r="BN92" s="108" t="e">
        <f>'Population 43133142'!BP94/'Population 43133142'!BQ94</f>
        <v>#DIV/0!</v>
      </c>
      <c r="BO92" s="108" t="e">
        <f>'Population 43133142'!BQ94/'Population 43133142'!BR94</f>
        <v>#DIV/0!</v>
      </c>
      <c r="BP92" s="108" t="e">
        <f>'Population 43133142'!BR94/'Population 43133142'!BS94</f>
        <v>#DIV/0!</v>
      </c>
      <c r="BQ92" s="108" t="e">
        <f>'Population 43133142'!BS94/'Population 43133142'!BT94</f>
        <v>#DIV/0!</v>
      </c>
      <c r="BR92" s="108" t="e">
        <f>'Population 43133142'!BT94/'Population 43133142'!BU94</f>
        <v>#DIV/0!</v>
      </c>
      <c r="BS92" s="108" t="e">
        <f>'Population 43133142'!BU94/'Population 43133142'!BV94</f>
        <v>#DIV/0!</v>
      </c>
    </row>
    <row r="93" spans="1:71" x14ac:dyDescent="0.2">
      <c r="A93" s="1" t="s">
        <v>88</v>
      </c>
      <c r="B93" s="108">
        <v>0.39285714285714285</v>
      </c>
      <c r="C93" s="108">
        <v>0.41176470588235292</v>
      </c>
      <c r="D93" s="108">
        <v>0.43478260869565216</v>
      </c>
      <c r="E93" s="108">
        <v>0.4336283185840708</v>
      </c>
      <c r="F93" s="108">
        <v>0.44347826086956521</v>
      </c>
      <c r="G93" s="108">
        <v>0.46017699115044247</v>
      </c>
      <c r="H93" s="108">
        <v>0.45370370370370372</v>
      </c>
      <c r="I93" s="108"/>
      <c r="J93" s="108"/>
      <c r="K93" s="108"/>
      <c r="L93" s="108"/>
      <c r="M93" s="108"/>
      <c r="N93" s="108"/>
      <c r="O93" s="108" t="e">
        <f>'Population 43133142'!Q95/'Population 43133142'!R95</f>
        <v>#DIV/0!</v>
      </c>
      <c r="P93" s="108" t="e">
        <f>'Population 43133142'!R95/'Population 43133142'!S95</f>
        <v>#DIV/0!</v>
      </c>
      <c r="Q93" s="108" t="e">
        <f>'Population 43133142'!S95/'Population 43133142'!T95</f>
        <v>#DIV/0!</v>
      </c>
      <c r="R93" s="108" t="e">
        <f>'Population 43133142'!T95/'Population 43133142'!U95</f>
        <v>#DIV/0!</v>
      </c>
      <c r="S93" s="108" t="e">
        <f>'Population 43133142'!U95/'Population 43133142'!V95</f>
        <v>#DIV/0!</v>
      </c>
      <c r="T93" s="108" t="e">
        <f>'Population 43133142'!V95/'Population 43133142'!W95</f>
        <v>#DIV/0!</v>
      </c>
      <c r="U93" s="108" t="e">
        <f>'Population 43133142'!W95/'Population 43133142'!X95</f>
        <v>#DIV/0!</v>
      </c>
      <c r="V93" s="108" t="e">
        <f>'Population 43133142'!X95/'Population 43133142'!Y95</f>
        <v>#DIV/0!</v>
      </c>
      <c r="W93" s="108" t="e">
        <f>'Population 43133142'!Y95/'Population 43133142'!Z95</f>
        <v>#DIV/0!</v>
      </c>
      <c r="X93" s="108" t="e">
        <f>'Population 43133142'!Z95/'Population 43133142'!AA95</f>
        <v>#DIV/0!</v>
      </c>
      <c r="Y93" s="108" t="e">
        <f>'Population 43133142'!AA95/'Population 43133142'!AB95</f>
        <v>#DIV/0!</v>
      </c>
      <c r="Z93" s="108" t="e">
        <f>'Population 43133142'!AB95/'Population 43133142'!AC95</f>
        <v>#DIV/0!</v>
      </c>
      <c r="AA93" s="108" t="e">
        <f>'Population 43133142'!AC95/'Population 43133142'!AD95</f>
        <v>#DIV/0!</v>
      </c>
      <c r="AB93" s="108" t="e">
        <f>'Population 43133142'!AD95/'Population 43133142'!AE95</f>
        <v>#DIV/0!</v>
      </c>
      <c r="AC93" s="108" t="e">
        <f>'Population 43133142'!AE95/'Population 43133142'!AF95</f>
        <v>#DIV/0!</v>
      </c>
      <c r="AD93" s="108" t="e">
        <f>'Population 43133142'!AF95/'Population 43133142'!AG95</f>
        <v>#DIV/0!</v>
      </c>
      <c r="AE93" s="108" t="e">
        <f>'Population 43133142'!AG95/'Population 43133142'!AH95</f>
        <v>#DIV/0!</v>
      </c>
      <c r="AF93" s="108" t="e">
        <f>'Population 43133142'!AH95/'Population 43133142'!AI95</f>
        <v>#DIV/0!</v>
      </c>
      <c r="AG93" s="108" t="e">
        <f>'Population 43133142'!AI95/'Population 43133142'!AJ95</f>
        <v>#DIV/0!</v>
      </c>
      <c r="AH93" s="108" t="e">
        <f>'Population 43133142'!AJ95/'Population 43133142'!AK95</f>
        <v>#DIV/0!</v>
      </c>
      <c r="AI93" s="108" t="e">
        <f>'Population 43133142'!AK95/'Population 43133142'!AL95</f>
        <v>#DIV/0!</v>
      </c>
      <c r="AJ93" s="108" t="e">
        <f>'Population 43133142'!AL95/'Population 43133142'!AM95</f>
        <v>#DIV/0!</v>
      </c>
      <c r="AK93" s="108" t="e">
        <f>'Population 43133142'!AM95/'Population 43133142'!AN95</f>
        <v>#DIV/0!</v>
      </c>
      <c r="AL93" s="108" t="e">
        <f>'Population 43133142'!AN95/'Population 43133142'!AO95</f>
        <v>#DIV/0!</v>
      </c>
      <c r="AM93" s="108" t="e">
        <f>'Population 43133142'!AO95/'Population 43133142'!AP95</f>
        <v>#DIV/0!</v>
      </c>
      <c r="AN93" s="108" t="e">
        <f>'Population 43133142'!AP95/'Population 43133142'!AQ95</f>
        <v>#DIV/0!</v>
      </c>
      <c r="AO93" s="108" t="e">
        <f>'Population 43133142'!AQ95/'Population 43133142'!AR95</f>
        <v>#DIV/0!</v>
      </c>
      <c r="AP93" s="108" t="e">
        <f>'Population 43133142'!AR95/'Population 43133142'!AS95</f>
        <v>#DIV/0!</v>
      </c>
      <c r="AQ93" s="108" t="e">
        <f>'Population 43133142'!AS95/'Population 43133142'!AT95</f>
        <v>#DIV/0!</v>
      </c>
      <c r="AR93" s="108" t="e">
        <f>'Population 43133142'!AT95/'Population 43133142'!AU95</f>
        <v>#DIV/0!</v>
      </c>
      <c r="AS93" s="108" t="e">
        <f>'Population 43133142'!AU95/'Population 43133142'!AV95</f>
        <v>#DIV/0!</v>
      </c>
      <c r="AT93" s="108" t="e">
        <f>'Population 43133142'!AV95/'Population 43133142'!AW95</f>
        <v>#DIV/0!</v>
      </c>
      <c r="AU93" s="108" t="e">
        <f>'Population 43133142'!AW95/'Population 43133142'!AX95</f>
        <v>#DIV/0!</v>
      </c>
      <c r="AV93" s="108" t="e">
        <f>'Population 43133142'!AX95/'Population 43133142'!AY95</f>
        <v>#DIV/0!</v>
      </c>
      <c r="AW93" s="108" t="e">
        <f>'Population 43133142'!AY95/'Population 43133142'!AZ95</f>
        <v>#DIV/0!</v>
      </c>
      <c r="AX93" s="108" t="e">
        <f>'Population 43133142'!AZ95/'Population 43133142'!BA95</f>
        <v>#DIV/0!</v>
      </c>
      <c r="AY93" s="108" t="e">
        <f>'Population 43133142'!BA95/'Population 43133142'!BB95</f>
        <v>#DIV/0!</v>
      </c>
      <c r="AZ93" s="108" t="e">
        <f>'Population 43133142'!BB95/'Population 43133142'!BC95</f>
        <v>#DIV/0!</v>
      </c>
      <c r="BA93" s="108" t="e">
        <f>'Population 43133142'!BC95/'Population 43133142'!BD95</f>
        <v>#DIV/0!</v>
      </c>
      <c r="BB93" s="108" t="e">
        <f>'Population 43133142'!BD95/'Population 43133142'!BE95</f>
        <v>#DIV/0!</v>
      </c>
      <c r="BC93" s="108" t="e">
        <f>'Population 43133142'!BE95/'Population 43133142'!BF95</f>
        <v>#DIV/0!</v>
      </c>
      <c r="BD93" s="108" t="e">
        <f>'Population 43133142'!BF95/'Population 43133142'!BG95</f>
        <v>#DIV/0!</v>
      </c>
      <c r="BE93" s="108" t="e">
        <f>'Population 43133142'!BG95/'Population 43133142'!BH95</f>
        <v>#DIV/0!</v>
      </c>
      <c r="BF93" s="108" t="e">
        <f>'Population 43133142'!BH95/'Population 43133142'!BI95</f>
        <v>#DIV/0!</v>
      </c>
      <c r="BG93" s="108" t="e">
        <f>'Population 43133142'!BI95/'Population 43133142'!BJ95</f>
        <v>#DIV/0!</v>
      </c>
      <c r="BH93" s="108" t="e">
        <f>'Population 43133142'!BJ95/'Population 43133142'!BK95</f>
        <v>#DIV/0!</v>
      </c>
      <c r="BI93" s="108" t="e">
        <f>'Population 43133142'!BK95/'Population 43133142'!BL95</f>
        <v>#DIV/0!</v>
      </c>
      <c r="BJ93" s="108" t="e">
        <f>'Population 43133142'!BL95/'Population 43133142'!BM95</f>
        <v>#DIV/0!</v>
      </c>
      <c r="BK93" s="108" t="e">
        <f>'Population 43133142'!BM95/'Population 43133142'!BN95</f>
        <v>#DIV/0!</v>
      </c>
      <c r="BL93" s="108" t="e">
        <f>'Population 43133142'!BN95/'Population 43133142'!BO95</f>
        <v>#DIV/0!</v>
      </c>
      <c r="BM93" s="108" t="e">
        <f>'Population 43133142'!BO95/'Population 43133142'!BP95</f>
        <v>#DIV/0!</v>
      </c>
      <c r="BN93" s="108" t="e">
        <f>'Population 43133142'!BP95/'Population 43133142'!BQ95</f>
        <v>#DIV/0!</v>
      </c>
      <c r="BO93" s="108" t="e">
        <f>'Population 43133142'!BQ95/'Population 43133142'!BR95</f>
        <v>#DIV/0!</v>
      </c>
      <c r="BP93" s="108" t="e">
        <f>'Population 43133142'!BR95/'Population 43133142'!BS95</f>
        <v>#DIV/0!</v>
      </c>
      <c r="BQ93" s="108" t="e">
        <f>'Population 43133142'!BS95/'Population 43133142'!BT95</f>
        <v>#DIV/0!</v>
      </c>
      <c r="BR93" s="108" t="e">
        <f>'Population 43133142'!BT95/'Population 43133142'!BU95</f>
        <v>#DIV/0!</v>
      </c>
      <c r="BS93" s="108" t="e">
        <f>'Population 43133142'!BU95/'Population 43133142'!BV95</f>
        <v>#DIV/0!</v>
      </c>
    </row>
    <row r="94" spans="1:71" s="10" customFormat="1" ht="15.75" x14ac:dyDescent="0.25">
      <c r="A94" s="173" t="s">
        <v>109</v>
      </c>
      <c r="B94" s="190">
        <v>0.47181729834791059</v>
      </c>
      <c r="C94" s="190">
        <v>0.46952541556251504</v>
      </c>
      <c r="D94" s="190">
        <v>0.47226207556193212</v>
      </c>
      <c r="E94" s="190">
        <v>0.47398431931575197</v>
      </c>
      <c r="F94" s="190">
        <v>0.47886669763121226</v>
      </c>
      <c r="G94" s="190">
        <v>0.47513300948415454</v>
      </c>
      <c r="H94" s="190">
        <v>0.47599067599067602</v>
      </c>
      <c r="I94" s="190"/>
      <c r="J94" s="190"/>
      <c r="K94" s="190"/>
      <c r="L94" s="190"/>
      <c r="M94" s="190"/>
      <c r="N94" s="190"/>
      <c r="O94" s="190" t="e">
        <f>'Population 43133142'!Q96/'Population 43133142'!R96</f>
        <v>#DIV/0!</v>
      </c>
      <c r="P94" s="190" t="e">
        <f>'Population 43133142'!R96/'Population 43133142'!S96</f>
        <v>#DIV/0!</v>
      </c>
      <c r="Q94" s="190" t="e">
        <f>'Population 43133142'!S96/'Population 43133142'!T96</f>
        <v>#DIV/0!</v>
      </c>
      <c r="R94" s="190" t="e">
        <f>'Population 43133142'!T96/'Population 43133142'!U96</f>
        <v>#DIV/0!</v>
      </c>
      <c r="S94" s="190" t="e">
        <f>'Population 43133142'!U96/'Population 43133142'!V96</f>
        <v>#DIV/0!</v>
      </c>
      <c r="T94" s="190" t="e">
        <f>'Population 43133142'!V96/'Population 43133142'!W96</f>
        <v>#DIV/0!</v>
      </c>
      <c r="U94" s="190" t="e">
        <f>'Population 43133142'!W96/'Population 43133142'!X96</f>
        <v>#DIV/0!</v>
      </c>
      <c r="V94" s="190" t="e">
        <f>'Population 43133142'!X96/'Population 43133142'!Y96</f>
        <v>#DIV/0!</v>
      </c>
      <c r="W94" s="190" t="e">
        <f>'Population 43133142'!Y96/'Population 43133142'!Z96</f>
        <v>#DIV/0!</v>
      </c>
      <c r="X94" s="190" t="e">
        <f>'Population 43133142'!Z96/'Population 43133142'!AA96</f>
        <v>#DIV/0!</v>
      </c>
      <c r="Y94" s="190" t="e">
        <f>'Population 43133142'!AA96/'Population 43133142'!AB96</f>
        <v>#DIV/0!</v>
      </c>
      <c r="Z94" s="190" t="e">
        <f>'Population 43133142'!AB96/'Population 43133142'!AC96</f>
        <v>#DIV/0!</v>
      </c>
      <c r="AA94" s="190" t="e">
        <f>'Population 43133142'!AC96/'Population 43133142'!AD96</f>
        <v>#DIV/0!</v>
      </c>
      <c r="AB94" s="190" t="e">
        <f>'Population 43133142'!AD96/'Population 43133142'!AE96</f>
        <v>#DIV/0!</v>
      </c>
      <c r="AC94" s="190" t="e">
        <f>'Population 43133142'!AE96/'Population 43133142'!AF96</f>
        <v>#DIV/0!</v>
      </c>
      <c r="AD94" s="190" t="e">
        <f>'Population 43133142'!AF96/'Population 43133142'!AG96</f>
        <v>#DIV/0!</v>
      </c>
      <c r="AE94" s="190" t="e">
        <f>'Population 43133142'!AG96/'Population 43133142'!AH96</f>
        <v>#DIV/0!</v>
      </c>
      <c r="AF94" s="190" t="e">
        <f>'Population 43133142'!AH96/'Population 43133142'!AI96</f>
        <v>#DIV/0!</v>
      </c>
      <c r="AG94" s="190" t="e">
        <f>'Population 43133142'!AI96/'Population 43133142'!AJ96</f>
        <v>#DIV/0!</v>
      </c>
      <c r="AH94" s="190" t="e">
        <f>'Population 43133142'!AJ96/'Population 43133142'!AK96</f>
        <v>#DIV/0!</v>
      </c>
      <c r="AI94" s="190" t="e">
        <f>'Population 43133142'!AK96/'Population 43133142'!AL96</f>
        <v>#DIV/0!</v>
      </c>
      <c r="AJ94" s="190" t="e">
        <f>'Population 43133142'!AL96/'Population 43133142'!AM96</f>
        <v>#DIV/0!</v>
      </c>
      <c r="AK94" s="190" t="e">
        <f>'Population 43133142'!AM96/'Population 43133142'!AN96</f>
        <v>#DIV/0!</v>
      </c>
      <c r="AL94" s="190" t="e">
        <f>'Population 43133142'!AN96/'Population 43133142'!AO96</f>
        <v>#DIV/0!</v>
      </c>
      <c r="AM94" s="190" t="e">
        <f>'Population 43133142'!AO96/'Population 43133142'!AP96</f>
        <v>#DIV/0!</v>
      </c>
      <c r="AN94" s="190" t="e">
        <f>'Population 43133142'!AP96/'Population 43133142'!AQ96</f>
        <v>#DIV/0!</v>
      </c>
      <c r="AO94" s="190" t="e">
        <f>'Population 43133142'!AQ96/'Population 43133142'!AR96</f>
        <v>#DIV/0!</v>
      </c>
      <c r="AP94" s="190" t="e">
        <f>'Population 43133142'!AR96/'Population 43133142'!AS96</f>
        <v>#DIV/0!</v>
      </c>
      <c r="AQ94" s="190" t="e">
        <f>'Population 43133142'!AS96/'Population 43133142'!AT96</f>
        <v>#DIV/0!</v>
      </c>
      <c r="AR94" s="190" t="e">
        <f>'Population 43133142'!AT96/'Population 43133142'!AU96</f>
        <v>#DIV/0!</v>
      </c>
      <c r="AS94" s="190" t="e">
        <f>'Population 43133142'!AU96/'Population 43133142'!AV96</f>
        <v>#DIV/0!</v>
      </c>
      <c r="AT94" s="190" t="e">
        <f>'Population 43133142'!AV96/'Population 43133142'!AW96</f>
        <v>#DIV/0!</v>
      </c>
      <c r="AU94" s="190" t="e">
        <f>'Population 43133142'!AW96/'Population 43133142'!AX96</f>
        <v>#DIV/0!</v>
      </c>
      <c r="AV94" s="190" t="e">
        <f>'Population 43133142'!AX96/'Population 43133142'!AY96</f>
        <v>#DIV/0!</v>
      </c>
      <c r="AW94" s="190" t="e">
        <f>'Population 43133142'!AY96/'Population 43133142'!AZ96</f>
        <v>#DIV/0!</v>
      </c>
      <c r="AX94" s="190" t="e">
        <f>'Population 43133142'!AZ96/'Population 43133142'!BA96</f>
        <v>#DIV/0!</v>
      </c>
      <c r="AY94" s="190" t="e">
        <f>'Population 43133142'!BA96/'Population 43133142'!BB96</f>
        <v>#DIV/0!</v>
      </c>
      <c r="AZ94" s="190" t="e">
        <f>'Population 43133142'!BB96/'Population 43133142'!BC96</f>
        <v>#DIV/0!</v>
      </c>
      <c r="BA94" s="190" t="e">
        <f>'Population 43133142'!BC96/'Population 43133142'!BD96</f>
        <v>#DIV/0!</v>
      </c>
      <c r="BB94" s="190" t="e">
        <f>'Population 43133142'!BD96/'Population 43133142'!BE96</f>
        <v>#DIV/0!</v>
      </c>
      <c r="BC94" s="190" t="e">
        <f>'Population 43133142'!BE96/'Population 43133142'!BF96</f>
        <v>#DIV/0!</v>
      </c>
      <c r="BD94" s="190" t="e">
        <f>'Population 43133142'!BF96/'Population 43133142'!BG96</f>
        <v>#DIV/0!</v>
      </c>
      <c r="BE94" s="190" t="e">
        <f>'Population 43133142'!BG96/'Population 43133142'!BH96</f>
        <v>#DIV/0!</v>
      </c>
      <c r="BF94" s="190" t="e">
        <f>'Population 43133142'!BH96/'Population 43133142'!BI96</f>
        <v>#DIV/0!</v>
      </c>
      <c r="BG94" s="190" t="e">
        <f>'Population 43133142'!BI96/'Population 43133142'!BJ96</f>
        <v>#DIV/0!</v>
      </c>
      <c r="BH94" s="190" t="e">
        <f>'Population 43133142'!BJ96/'Population 43133142'!BK96</f>
        <v>#DIV/0!</v>
      </c>
      <c r="BI94" s="190" t="e">
        <f>'Population 43133142'!BK96/'Population 43133142'!BL96</f>
        <v>#DIV/0!</v>
      </c>
      <c r="BJ94" s="190" t="e">
        <f>'Population 43133142'!BL96/'Population 43133142'!BM96</f>
        <v>#DIV/0!</v>
      </c>
      <c r="BK94" s="190" t="e">
        <f>'Population 43133142'!BM96/'Population 43133142'!BN96</f>
        <v>#DIV/0!</v>
      </c>
      <c r="BL94" s="190" t="e">
        <f>'Population 43133142'!BN96/'Population 43133142'!BO96</f>
        <v>#DIV/0!</v>
      </c>
      <c r="BM94" s="190" t="e">
        <f>'Population 43133142'!BO96/'Population 43133142'!BP96</f>
        <v>#DIV/0!</v>
      </c>
      <c r="BN94" s="190" t="e">
        <f>'Population 43133142'!BP96/'Population 43133142'!BQ96</f>
        <v>#DIV/0!</v>
      </c>
      <c r="BO94" s="190" t="e">
        <f>'Population 43133142'!BQ96/'Population 43133142'!BR96</f>
        <v>#DIV/0!</v>
      </c>
      <c r="BP94" s="190" t="e">
        <f>'Population 43133142'!BR96/'Population 43133142'!BS96</f>
        <v>#DIV/0!</v>
      </c>
      <c r="BQ94" s="190" t="e">
        <f>'Population 43133142'!BS96/'Population 43133142'!BT96</f>
        <v>#DIV/0!</v>
      </c>
      <c r="BR94" s="190" t="e">
        <f>'Population 43133142'!BT96/'Population 43133142'!BU96</f>
        <v>#DIV/0!</v>
      </c>
      <c r="BS94" s="190" t="e">
        <f>'Population 43133142'!BU96/'Population 43133142'!BV96</f>
        <v>#DIV/0!</v>
      </c>
    </row>
    <row r="95" spans="1:71" x14ac:dyDescent="0.2">
      <c r="A95" s="1" t="s">
        <v>102</v>
      </c>
      <c r="B95" s="108">
        <v>0.39114968696642005</v>
      </c>
      <c r="C95" s="108">
        <v>0.39964596949891068</v>
      </c>
      <c r="D95" s="108">
        <v>0.40141676505312868</v>
      </c>
      <c r="E95" s="108">
        <v>0.45420792079207922</v>
      </c>
      <c r="F95" s="108">
        <v>0.40763145649139132</v>
      </c>
      <c r="G95" s="108">
        <v>0.38901472253680636</v>
      </c>
      <c r="H95" s="108">
        <v>0.40064102564102566</v>
      </c>
      <c r="I95" s="108"/>
      <c r="J95" s="108"/>
      <c r="K95" s="108"/>
      <c r="L95" s="108"/>
      <c r="M95" s="108"/>
      <c r="N95" s="108"/>
      <c r="O95" s="108" t="e">
        <f>'Population 43133142'!Q97/'Population 43133142'!R97</f>
        <v>#DIV/0!</v>
      </c>
      <c r="P95" s="108" t="e">
        <f>'Population 43133142'!R97/'Population 43133142'!S97</f>
        <v>#DIV/0!</v>
      </c>
      <c r="Q95" s="108" t="e">
        <f>'Population 43133142'!S97/'Population 43133142'!T97</f>
        <v>#DIV/0!</v>
      </c>
      <c r="R95" s="108" t="e">
        <f>'Population 43133142'!T97/'Population 43133142'!U97</f>
        <v>#DIV/0!</v>
      </c>
      <c r="S95" s="108" t="e">
        <f>'Population 43133142'!U97/'Population 43133142'!V97</f>
        <v>#DIV/0!</v>
      </c>
      <c r="T95" s="108" t="e">
        <f>'Population 43133142'!V97/'Population 43133142'!W97</f>
        <v>#DIV/0!</v>
      </c>
      <c r="U95" s="108" t="e">
        <f>'Population 43133142'!W97/'Population 43133142'!X97</f>
        <v>#DIV/0!</v>
      </c>
      <c r="V95" s="108" t="e">
        <f>'Population 43133142'!X97/'Population 43133142'!Y97</f>
        <v>#DIV/0!</v>
      </c>
      <c r="W95" s="108" t="e">
        <f>'Population 43133142'!Y97/'Population 43133142'!Z97</f>
        <v>#DIV/0!</v>
      </c>
      <c r="X95" s="108" t="e">
        <f>'Population 43133142'!Z97/'Population 43133142'!AA97</f>
        <v>#DIV/0!</v>
      </c>
      <c r="Y95" s="108" t="e">
        <f>'Population 43133142'!AA97/'Population 43133142'!AB97</f>
        <v>#DIV/0!</v>
      </c>
      <c r="Z95" s="108" t="e">
        <f>'Population 43133142'!AB97/'Population 43133142'!AC97</f>
        <v>#DIV/0!</v>
      </c>
      <c r="AA95" s="108" t="e">
        <f>'Population 43133142'!AC97/'Population 43133142'!AD97</f>
        <v>#DIV/0!</v>
      </c>
      <c r="AB95" s="108" t="e">
        <f>'Population 43133142'!AD97/'Population 43133142'!AE97</f>
        <v>#DIV/0!</v>
      </c>
      <c r="AC95" s="108" t="e">
        <f>'Population 43133142'!AE97/'Population 43133142'!AF97</f>
        <v>#DIV/0!</v>
      </c>
      <c r="AD95" s="108" t="e">
        <f>'Population 43133142'!AF97/'Population 43133142'!AG97</f>
        <v>#DIV/0!</v>
      </c>
      <c r="AE95" s="108" t="e">
        <f>'Population 43133142'!AG97/'Population 43133142'!AH97</f>
        <v>#DIV/0!</v>
      </c>
      <c r="AF95" s="108" t="e">
        <f>'Population 43133142'!AH97/'Population 43133142'!AI97</f>
        <v>#DIV/0!</v>
      </c>
      <c r="AG95" s="108" t="e">
        <f>'Population 43133142'!AI97/'Population 43133142'!AJ97</f>
        <v>#DIV/0!</v>
      </c>
      <c r="AH95" s="108" t="e">
        <f>'Population 43133142'!AJ97/'Population 43133142'!AK97</f>
        <v>#DIV/0!</v>
      </c>
      <c r="AI95" s="108" t="e">
        <f>'Population 43133142'!AK97/'Population 43133142'!AL97</f>
        <v>#DIV/0!</v>
      </c>
      <c r="AJ95" s="108" t="e">
        <f>'Population 43133142'!AL97/'Population 43133142'!AM97</f>
        <v>#DIV/0!</v>
      </c>
      <c r="AK95" s="108" t="e">
        <f>'Population 43133142'!AM97/'Population 43133142'!AN97</f>
        <v>#DIV/0!</v>
      </c>
      <c r="AL95" s="108" t="e">
        <f>'Population 43133142'!AN97/'Population 43133142'!AO97</f>
        <v>#DIV/0!</v>
      </c>
      <c r="AM95" s="108" t="e">
        <f>'Population 43133142'!AO97/'Population 43133142'!AP97</f>
        <v>#DIV/0!</v>
      </c>
      <c r="AN95" s="108" t="e">
        <f>'Population 43133142'!AP97/'Population 43133142'!AQ97</f>
        <v>#DIV/0!</v>
      </c>
      <c r="AO95" s="108" t="e">
        <f>'Population 43133142'!AQ97/'Population 43133142'!AR97</f>
        <v>#DIV/0!</v>
      </c>
      <c r="AP95" s="108" t="e">
        <f>'Population 43133142'!AR97/'Population 43133142'!AS97</f>
        <v>#DIV/0!</v>
      </c>
      <c r="AQ95" s="108" t="e">
        <f>'Population 43133142'!AS97/'Population 43133142'!AT97</f>
        <v>#DIV/0!</v>
      </c>
      <c r="AR95" s="108" t="e">
        <f>'Population 43133142'!AT97/'Population 43133142'!AU97</f>
        <v>#DIV/0!</v>
      </c>
      <c r="AS95" s="108" t="e">
        <f>'Population 43133142'!AU97/'Population 43133142'!AV97</f>
        <v>#DIV/0!</v>
      </c>
      <c r="AT95" s="108" t="e">
        <f>'Population 43133142'!AV97/'Population 43133142'!AW97</f>
        <v>#DIV/0!</v>
      </c>
      <c r="AU95" s="108" t="e">
        <f>'Population 43133142'!AW97/'Population 43133142'!AX97</f>
        <v>#DIV/0!</v>
      </c>
      <c r="AV95" s="108" t="e">
        <f>'Population 43133142'!AX97/'Population 43133142'!AY97</f>
        <v>#DIV/0!</v>
      </c>
      <c r="AW95" s="108" t="e">
        <f>'Population 43133142'!AY97/'Population 43133142'!AZ97</f>
        <v>#DIV/0!</v>
      </c>
      <c r="AX95" s="108" t="e">
        <f>'Population 43133142'!AZ97/'Population 43133142'!BA97</f>
        <v>#DIV/0!</v>
      </c>
      <c r="AY95" s="108" t="e">
        <f>'Population 43133142'!BA97/'Population 43133142'!BB97</f>
        <v>#DIV/0!</v>
      </c>
      <c r="AZ95" s="108" t="e">
        <f>'Population 43133142'!BB97/'Population 43133142'!BC97</f>
        <v>#DIV/0!</v>
      </c>
      <c r="BA95" s="108" t="e">
        <f>'Population 43133142'!BC97/'Population 43133142'!BD97</f>
        <v>#DIV/0!</v>
      </c>
      <c r="BB95" s="108" t="e">
        <f>'Population 43133142'!BD97/'Population 43133142'!BE97</f>
        <v>#DIV/0!</v>
      </c>
      <c r="BC95" s="108" t="e">
        <f>'Population 43133142'!BE97/'Population 43133142'!BF97</f>
        <v>#DIV/0!</v>
      </c>
      <c r="BD95" s="108" t="e">
        <f>'Population 43133142'!BF97/'Population 43133142'!BG97</f>
        <v>#DIV/0!</v>
      </c>
      <c r="BE95" s="108" t="e">
        <f>'Population 43133142'!BG97/'Population 43133142'!BH97</f>
        <v>#DIV/0!</v>
      </c>
      <c r="BF95" s="108" t="e">
        <f>'Population 43133142'!BH97/'Population 43133142'!BI97</f>
        <v>#DIV/0!</v>
      </c>
      <c r="BG95" s="108" t="e">
        <f>'Population 43133142'!BI97/'Population 43133142'!BJ97</f>
        <v>#DIV/0!</v>
      </c>
      <c r="BH95" s="108" t="e">
        <f>'Population 43133142'!BJ97/'Population 43133142'!BK97</f>
        <v>#DIV/0!</v>
      </c>
      <c r="BI95" s="108" t="e">
        <f>'Population 43133142'!BK97/'Population 43133142'!BL97</f>
        <v>#DIV/0!</v>
      </c>
      <c r="BJ95" s="108" t="e">
        <f>'Population 43133142'!BL97/'Population 43133142'!BM97</f>
        <v>#DIV/0!</v>
      </c>
      <c r="BK95" s="108" t="e">
        <f>'Population 43133142'!BM97/'Population 43133142'!BN97</f>
        <v>#DIV/0!</v>
      </c>
      <c r="BL95" s="108" t="e">
        <f>'Population 43133142'!BN97/'Population 43133142'!BO97</f>
        <v>#DIV/0!</v>
      </c>
      <c r="BM95" s="108" t="e">
        <f>'Population 43133142'!BO97/'Population 43133142'!BP97</f>
        <v>#DIV/0!</v>
      </c>
      <c r="BN95" s="108" t="e">
        <f>'Population 43133142'!BP97/'Population 43133142'!BQ97</f>
        <v>#DIV/0!</v>
      </c>
      <c r="BO95" s="108" t="e">
        <f>'Population 43133142'!BQ97/'Population 43133142'!BR97</f>
        <v>#DIV/0!</v>
      </c>
      <c r="BP95" s="108" t="e">
        <f>'Population 43133142'!BR97/'Population 43133142'!BS97</f>
        <v>#DIV/0!</v>
      </c>
      <c r="BQ95" s="108" t="e">
        <f>'Population 43133142'!BS97/'Population 43133142'!BT97</f>
        <v>#DIV/0!</v>
      </c>
      <c r="BR95" s="108" t="e">
        <f>'Population 43133142'!BT97/'Population 43133142'!BU97</f>
        <v>#DIV/0!</v>
      </c>
      <c r="BS95" s="108" t="e">
        <f>'Population 43133142'!BU97/'Population 43133142'!BV97</f>
        <v>#DIV/0!</v>
      </c>
    </row>
    <row r="96" spans="1:71" s="191" customFormat="1" ht="15.75" x14ac:dyDescent="0.25">
      <c r="A96" s="191" t="s">
        <v>110</v>
      </c>
      <c r="B96" s="192">
        <v>0.47246941376886697</v>
      </c>
      <c r="C96" s="192">
        <v>0.47489330844854438</v>
      </c>
      <c r="D96" s="192">
        <v>0.47260845547184449</v>
      </c>
      <c r="E96" s="192">
        <v>0.47580768103195542</v>
      </c>
      <c r="F96" s="192">
        <v>0.48038176033934255</v>
      </c>
      <c r="G96" s="192">
        <v>0.47955588957127254</v>
      </c>
      <c r="H96" s="192">
        <v>0.47893163174438425</v>
      </c>
      <c r="I96" s="192"/>
      <c r="J96" s="192"/>
      <c r="K96" s="192"/>
      <c r="L96" s="192"/>
      <c r="M96" s="192"/>
      <c r="N96" s="192"/>
      <c r="O96" s="192" t="e">
        <f>'Population 43133142'!Q98/'Population 43133142'!R98</f>
        <v>#DIV/0!</v>
      </c>
      <c r="P96" s="192" t="e">
        <f>'Population 43133142'!R98/'Population 43133142'!S98</f>
        <v>#DIV/0!</v>
      </c>
      <c r="Q96" s="192" t="e">
        <f>'Population 43133142'!S98/'Population 43133142'!T98</f>
        <v>#DIV/0!</v>
      </c>
      <c r="R96" s="192" t="e">
        <f>'Population 43133142'!T98/'Population 43133142'!U98</f>
        <v>#DIV/0!</v>
      </c>
      <c r="S96" s="192" t="e">
        <f>'Population 43133142'!U98/'Population 43133142'!V98</f>
        <v>#DIV/0!</v>
      </c>
      <c r="T96" s="192" t="e">
        <f>'Population 43133142'!V98/'Population 43133142'!W98</f>
        <v>#DIV/0!</v>
      </c>
      <c r="U96" s="192" t="e">
        <f>'Population 43133142'!W98/'Population 43133142'!X98</f>
        <v>#DIV/0!</v>
      </c>
      <c r="V96" s="192" t="e">
        <f>'Population 43133142'!X98/'Population 43133142'!Y98</f>
        <v>#DIV/0!</v>
      </c>
      <c r="W96" s="192" t="e">
        <f>'Population 43133142'!Y98/'Population 43133142'!Z98</f>
        <v>#DIV/0!</v>
      </c>
      <c r="X96" s="192" t="e">
        <f>'Population 43133142'!Z98/'Population 43133142'!AA98</f>
        <v>#DIV/0!</v>
      </c>
      <c r="Y96" s="192" t="e">
        <f>'Population 43133142'!AA98/'Population 43133142'!AB98</f>
        <v>#DIV/0!</v>
      </c>
      <c r="Z96" s="192" t="e">
        <f>'Population 43133142'!AB98/'Population 43133142'!AC98</f>
        <v>#DIV/0!</v>
      </c>
      <c r="AA96" s="192" t="e">
        <f>'Population 43133142'!AC98/'Population 43133142'!AD98</f>
        <v>#DIV/0!</v>
      </c>
      <c r="AB96" s="192" t="e">
        <f>'Population 43133142'!AD98/'Population 43133142'!AE98</f>
        <v>#DIV/0!</v>
      </c>
      <c r="AC96" s="192" t="e">
        <f>'Population 43133142'!AE98/'Population 43133142'!AF98</f>
        <v>#DIV/0!</v>
      </c>
      <c r="AD96" s="192" t="e">
        <f>'Population 43133142'!AF98/'Population 43133142'!AG98</f>
        <v>#DIV/0!</v>
      </c>
      <c r="AE96" s="192" t="e">
        <f>'Population 43133142'!AG98/'Population 43133142'!AH98</f>
        <v>#DIV/0!</v>
      </c>
      <c r="AF96" s="192" t="e">
        <f>'Population 43133142'!AH98/'Population 43133142'!AI98</f>
        <v>#DIV/0!</v>
      </c>
      <c r="AG96" s="192" t="e">
        <f>'Population 43133142'!AI98/'Population 43133142'!AJ98</f>
        <v>#DIV/0!</v>
      </c>
      <c r="AH96" s="192" t="e">
        <f>'Population 43133142'!AJ98/'Population 43133142'!AK98</f>
        <v>#DIV/0!</v>
      </c>
      <c r="AI96" s="192" t="e">
        <f>'Population 43133142'!AK98/'Population 43133142'!AL98</f>
        <v>#DIV/0!</v>
      </c>
      <c r="AJ96" s="192" t="e">
        <f>'Population 43133142'!AL98/'Population 43133142'!AM98</f>
        <v>#DIV/0!</v>
      </c>
      <c r="AK96" s="192" t="e">
        <f>'Population 43133142'!AM98/'Population 43133142'!AN98</f>
        <v>#DIV/0!</v>
      </c>
      <c r="AL96" s="192" t="e">
        <f>'Population 43133142'!AN98/'Population 43133142'!AO98</f>
        <v>#DIV/0!</v>
      </c>
      <c r="AM96" s="192" t="e">
        <f>'Population 43133142'!AO98/'Population 43133142'!AP98</f>
        <v>#DIV/0!</v>
      </c>
      <c r="AN96" s="192" t="e">
        <f>'Population 43133142'!AP98/'Population 43133142'!AQ98</f>
        <v>#DIV/0!</v>
      </c>
      <c r="AO96" s="192" t="e">
        <f>'Population 43133142'!AQ98/'Population 43133142'!AR98</f>
        <v>#DIV/0!</v>
      </c>
      <c r="AP96" s="192" t="e">
        <f>'Population 43133142'!AR98/'Population 43133142'!AS98</f>
        <v>#DIV/0!</v>
      </c>
      <c r="AQ96" s="192" t="e">
        <f>'Population 43133142'!AS98/'Population 43133142'!AT98</f>
        <v>#DIV/0!</v>
      </c>
      <c r="AR96" s="192" t="e">
        <f>'Population 43133142'!AT98/'Population 43133142'!AU98</f>
        <v>#DIV/0!</v>
      </c>
      <c r="AS96" s="192" t="e">
        <f>'Population 43133142'!AU98/'Population 43133142'!AV98</f>
        <v>#DIV/0!</v>
      </c>
      <c r="AT96" s="192" t="e">
        <f>'Population 43133142'!AV98/'Population 43133142'!AW98</f>
        <v>#DIV/0!</v>
      </c>
      <c r="AU96" s="192" t="e">
        <f>'Population 43133142'!AW98/'Population 43133142'!AX98</f>
        <v>#DIV/0!</v>
      </c>
      <c r="AV96" s="192" t="e">
        <f>'Population 43133142'!AX98/'Population 43133142'!AY98</f>
        <v>#DIV/0!</v>
      </c>
      <c r="AW96" s="192" t="e">
        <f>'Population 43133142'!AY98/'Population 43133142'!AZ98</f>
        <v>#DIV/0!</v>
      </c>
      <c r="AX96" s="192" t="e">
        <f>'Population 43133142'!AZ98/'Population 43133142'!BA98</f>
        <v>#DIV/0!</v>
      </c>
      <c r="AY96" s="192" t="e">
        <f>'Population 43133142'!BA98/'Population 43133142'!BB98</f>
        <v>#DIV/0!</v>
      </c>
      <c r="AZ96" s="192" t="e">
        <f>'Population 43133142'!BB98/'Population 43133142'!BC98</f>
        <v>#DIV/0!</v>
      </c>
      <c r="BA96" s="192" t="e">
        <f>'Population 43133142'!BC98/'Population 43133142'!BD98</f>
        <v>#DIV/0!</v>
      </c>
      <c r="BB96" s="192" t="e">
        <f>'Population 43133142'!BD98/'Population 43133142'!BE98</f>
        <v>#DIV/0!</v>
      </c>
      <c r="BC96" s="192" t="e">
        <f>'Population 43133142'!BE98/'Population 43133142'!BF98</f>
        <v>#DIV/0!</v>
      </c>
      <c r="BD96" s="192" t="e">
        <f>'Population 43133142'!BF98/'Population 43133142'!BG98</f>
        <v>#DIV/0!</v>
      </c>
      <c r="BE96" s="192" t="e">
        <f>'Population 43133142'!BG98/'Population 43133142'!BH98</f>
        <v>#DIV/0!</v>
      </c>
      <c r="BF96" s="192" t="e">
        <f>'Population 43133142'!BH98/'Population 43133142'!BI98</f>
        <v>#DIV/0!</v>
      </c>
      <c r="BG96" s="192" t="e">
        <f>'Population 43133142'!BI98/'Population 43133142'!BJ98</f>
        <v>#DIV/0!</v>
      </c>
      <c r="BH96" s="192" t="e">
        <f>'Population 43133142'!BJ98/'Population 43133142'!BK98</f>
        <v>#DIV/0!</v>
      </c>
      <c r="BI96" s="192" t="e">
        <f>'Population 43133142'!BK98/'Population 43133142'!BL98</f>
        <v>#DIV/0!</v>
      </c>
      <c r="BJ96" s="192" t="e">
        <f>'Population 43133142'!BL98/'Population 43133142'!BM98</f>
        <v>#DIV/0!</v>
      </c>
      <c r="BK96" s="192" t="e">
        <f>'Population 43133142'!BM98/'Population 43133142'!BN98</f>
        <v>#DIV/0!</v>
      </c>
      <c r="BL96" s="192" t="e">
        <f>'Population 43133142'!BN98/'Population 43133142'!BO98</f>
        <v>#DIV/0!</v>
      </c>
      <c r="BM96" s="192" t="e">
        <f>'Population 43133142'!BO98/'Population 43133142'!BP98</f>
        <v>#DIV/0!</v>
      </c>
      <c r="BN96" s="192" t="e">
        <f>'Population 43133142'!BP98/'Population 43133142'!BQ98</f>
        <v>#DIV/0!</v>
      </c>
      <c r="BO96" s="192" t="e">
        <f>'Population 43133142'!BQ98/'Population 43133142'!BR98</f>
        <v>#DIV/0!</v>
      </c>
      <c r="BP96" s="192" t="e">
        <f>'Population 43133142'!BR98/'Population 43133142'!BS98</f>
        <v>#DIV/0!</v>
      </c>
      <c r="BQ96" s="192" t="e">
        <f>'Population 43133142'!BS98/'Population 43133142'!BT98</f>
        <v>#DIV/0!</v>
      </c>
      <c r="BR96" s="192" t="e">
        <f>'Population 43133142'!BT98/'Population 43133142'!BU98</f>
        <v>#DIV/0!</v>
      </c>
      <c r="BS96" s="192" t="e">
        <f>'Population 43133142'!BU98/'Population 43133142'!BV98</f>
        <v>#DIV/0!</v>
      </c>
    </row>
    <row r="97" spans="22:22" customFormat="1" x14ac:dyDescent="0.2">
      <c r="V97" s="108"/>
    </row>
    <row r="98" spans="22:22" customFormat="1" x14ac:dyDescent="0.2">
      <c r="V98" s="108"/>
    </row>
    <row r="99" spans="22:22" customFormat="1" x14ac:dyDescent="0.2">
      <c r="V99" s="108"/>
    </row>
    <row r="100" spans="22:22" customFormat="1" x14ac:dyDescent="0.2">
      <c r="V100" s="108"/>
    </row>
    <row r="101" spans="22:22" customFormat="1" x14ac:dyDescent="0.2">
      <c r="V101" s="108"/>
    </row>
    <row r="102" spans="22:22" customFormat="1" x14ac:dyDescent="0.2">
      <c r="V102" s="108"/>
    </row>
    <row r="103" spans="22:22" customFormat="1" x14ac:dyDescent="0.2">
      <c r="V103" s="108"/>
    </row>
    <row r="104" spans="22:22" customFormat="1" x14ac:dyDescent="0.2">
      <c r="V104" s="108"/>
    </row>
    <row r="105" spans="22:22" customFormat="1" x14ac:dyDescent="0.2">
      <c r="V105" s="108"/>
    </row>
  </sheetData>
  <conditionalFormatting sqref="A1:XFD1048576">
    <cfRule type="containsErrors" dxfId="0" priority="2">
      <formula>ISERROR(A1)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9"/>
  <sheetViews>
    <sheetView topLeftCell="C1" workbookViewId="0">
      <pane xSplit="1" ySplit="6" topLeftCell="E81" activePane="bottomRight" state="frozen"/>
      <selection activeCell="C1" sqref="C1"/>
      <selection pane="topRight" activeCell="D1" sqref="D1"/>
      <selection pane="bottomLeft" activeCell="C7" sqref="C7"/>
      <selection pane="bottomRight" activeCell="P81" sqref="P81"/>
    </sheetView>
  </sheetViews>
  <sheetFormatPr defaultRowHeight="12.75" x14ac:dyDescent="0.2"/>
  <cols>
    <col min="1" max="1" width="6.140625" style="73" hidden="1" customWidth="1"/>
    <col min="2" max="2" width="6.7109375" style="52" hidden="1" customWidth="1"/>
    <col min="3" max="3" width="18.42578125" style="151" bestFit="1" customWidth="1"/>
    <col min="4" max="9" width="9.140625" style="66"/>
    <col min="10" max="10" width="8.85546875" style="66" bestFit="1" customWidth="1"/>
    <col min="11" max="11" width="9.28515625" style="66" bestFit="1" customWidth="1"/>
    <col min="12" max="12" width="8.85546875" style="66" bestFit="1" customWidth="1"/>
    <col min="13" max="19" width="9.140625" style="66"/>
    <col min="20" max="20" width="8.85546875" style="66" bestFit="1" customWidth="1"/>
    <col min="21" max="21" width="9.28515625" style="66" bestFit="1" customWidth="1"/>
    <col min="22" max="22" width="8.85546875" style="66" bestFit="1" customWidth="1"/>
    <col min="23" max="23" width="9.28515625" style="66" bestFit="1" customWidth="1"/>
    <col min="24" max="24" width="8.85546875" style="66" bestFit="1" customWidth="1"/>
    <col min="25" max="25" width="9.28515625" style="66" bestFit="1" customWidth="1"/>
    <col min="26" max="26" width="8.85546875" style="66" bestFit="1" customWidth="1"/>
    <col min="27" max="27" width="9.28515625" style="66" bestFit="1" customWidth="1"/>
    <col min="28" max="28" width="8.85546875" style="66" bestFit="1" customWidth="1"/>
    <col min="29" max="29" width="9.28515625" style="66" bestFit="1" customWidth="1"/>
    <col min="30" max="33" width="9.140625" style="66"/>
    <col min="34" max="34" width="8.85546875" style="66" bestFit="1" customWidth="1"/>
    <col min="35" max="35" width="9.28515625" style="66" bestFit="1" customWidth="1"/>
    <col min="36" max="47" width="9.140625" style="66"/>
    <col min="48" max="48" width="8.85546875" style="66" bestFit="1" customWidth="1"/>
    <col min="49" max="49" width="9.28515625" style="66" bestFit="1" customWidth="1"/>
    <col min="50" max="51" width="9.140625" style="66"/>
    <col min="52" max="52" width="8.85546875" style="66" bestFit="1" customWidth="1"/>
    <col min="53" max="53" width="9.28515625" style="66" bestFit="1" customWidth="1"/>
    <col min="54" max="16384" width="9.140625" style="66"/>
  </cols>
  <sheetData>
    <row r="1" spans="1:143" s="39" customFormat="1" x14ac:dyDescent="0.2">
      <c r="A1" s="21" t="s">
        <v>191</v>
      </c>
      <c r="B1" s="18"/>
      <c r="C1" s="143"/>
    </row>
    <row r="2" spans="1:143" s="39" customFormat="1" x14ac:dyDescent="0.2">
      <c r="A2" s="21" t="s">
        <v>171</v>
      </c>
      <c r="B2" s="18"/>
      <c r="C2" s="143"/>
    </row>
    <row r="3" spans="1:143" s="39" customFormat="1" x14ac:dyDescent="0.2">
      <c r="A3" s="21" t="s">
        <v>172</v>
      </c>
      <c r="B3" s="18"/>
      <c r="C3" s="143"/>
    </row>
    <row r="4" spans="1:143" s="105" customFormat="1" x14ac:dyDescent="0.2">
      <c r="A4" s="91"/>
      <c r="B4" s="91"/>
      <c r="C4" s="144"/>
      <c r="D4" s="213" t="s">
        <v>253</v>
      </c>
      <c r="E4" s="213"/>
      <c r="F4" s="207" t="s">
        <v>254</v>
      </c>
      <c r="G4" s="205"/>
      <c r="H4" s="207" t="s">
        <v>255</v>
      </c>
      <c r="I4" s="205"/>
      <c r="J4" s="207" t="s">
        <v>256</v>
      </c>
      <c r="K4" s="205"/>
      <c r="L4" s="207" t="s">
        <v>257</v>
      </c>
      <c r="M4" s="205"/>
      <c r="N4" s="207" t="s">
        <v>258</v>
      </c>
      <c r="O4" s="205"/>
      <c r="P4" s="207" t="s">
        <v>259</v>
      </c>
      <c r="Q4" s="205"/>
      <c r="R4" s="207" t="s">
        <v>260</v>
      </c>
      <c r="S4" s="205"/>
      <c r="T4" s="207" t="s">
        <v>261</v>
      </c>
      <c r="U4" s="205"/>
      <c r="V4" s="207" t="s">
        <v>262</v>
      </c>
      <c r="W4" s="205"/>
      <c r="X4" s="207" t="s">
        <v>263</v>
      </c>
      <c r="Y4" s="205"/>
      <c r="Z4" s="207" t="s">
        <v>264</v>
      </c>
      <c r="AA4" s="205"/>
      <c r="AB4" s="213" t="s">
        <v>265</v>
      </c>
      <c r="AC4" s="213"/>
      <c r="AD4" s="207" t="s">
        <v>276</v>
      </c>
      <c r="AE4" s="205"/>
      <c r="AF4" s="207" t="s">
        <v>266</v>
      </c>
      <c r="AG4" s="205"/>
      <c r="AH4" s="207" t="s">
        <v>267</v>
      </c>
      <c r="AI4" s="205"/>
      <c r="AJ4" s="207" t="s">
        <v>268</v>
      </c>
      <c r="AK4" s="205"/>
      <c r="AL4" s="207" t="s">
        <v>269</v>
      </c>
      <c r="AM4" s="205"/>
      <c r="AN4" s="207" t="s">
        <v>270</v>
      </c>
      <c r="AO4" s="205"/>
      <c r="AP4" s="207" t="s">
        <v>271</v>
      </c>
      <c r="AQ4" s="205"/>
      <c r="AR4" s="207" t="s">
        <v>272</v>
      </c>
      <c r="AS4" s="205"/>
      <c r="AT4" s="207" t="s">
        <v>273</v>
      </c>
      <c r="AU4" s="205"/>
      <c r="AV4" s="207" t="s">
        <v>274</v>
      </c>
      <c r="AW4" s="205"/>
      <c r="AX4" s="207" t="s">
        <v>275</v>
      </c>
      <c r="AY4" s="205"/>
      <c r="AZ4" s="213" t="s">
        <v>277</v>
      </c>
      <c r="BA4" s="213"/>
      <c r="BB4" s="207" t="s">
        <v>278</v>
      </c>
      <c r="BC4" s="205"/>
      <c r="BD4" s="207" t="s">
        <v>282</v>
      </c>
      <c r="BE4" s="205"/>
      <c r="BF4" s="207" t="s">
        <v>283</v>
      </c>
      <c r="BG4" s="205"/>
      <c r="BH4" s="207" t="s">
        <v>284</v>
      </c>
      <c r="BI4" s="205"/>
      <c r="BJ4" s="207" t="s">
        <v>285</v>
      </c>
      <c r="BK4" s="205"/>
      <c r="BL4" s="207" t="s">
        <v>286</v>
      </c>
      <c r="BM4" s="205"/>
      <c r="BN4" s="207" t="s">
        <v>287</v>
      </c>
      <c r="BO4" s="205"/>
      <c r="BP4" s="207" t="s">
        <v>288</v>
      </c>
      <c r="BQ4" s="205"/>
      <c r="BR4" s="207" t="s">
        <v>289</v>
      </c>
      <c r="BS4" s="205"/>
      <c r="BT4" s="207" t="s">
        <v>290</v>
      </c>
      <c r="BU4" s="205"/>
      <c r="BV4" s="207" t="s">
        <v>291</v>
      </c>
      <c r="BW4" s="205"/>
      <c r="BX4" s="213" t="s">
        <v>279</v>
      </c>
      <c r="BY4" s="213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43" x14ac:dyDescent="0.2">
      <c r="A5" s="46" t="s">
        <v>96</v>
      </c>
      <c r="B5" s="90" t="s">
        <v>111</v>
      </c>
      <c r="C5" s="141"/>
      <c r="D5" s="225" t="s">
        <v>113</v>
      </c>
      <c r="E5" s="225"/>
      <c r="F5" s="226" t="s">
        <v>113</v>
      </c>
      <c r="G5" s="195"/>
      <c r="H5" s="226" t="s">
        <v>113</v>
      </c>
      <c r="I5" s="195"/>
      <c r="J5" s="226" t="s">
        <v>113</v>
      </c>
      <c r="K5" s="195"/>
      <c r="L5" s="226" t="s">
        <v>179</v>
      </c>
      <c r="M5" s="195"/>
      <c r="N5" s="226" t="s">
        <v>113</v>
      </c>
      <c r="O5" s="195"/>
      <c r="P5" s="226" t="s">
        <v>113</v>
      </c>
      <c r="Q5" s="195"/>
      <c r="R5" s="226" t="s">
        <v>113</v>
      </c>
      <c r="S5" s="195"/>
      <c r="T5" s="226" t="s">
        <v>113</v>
      </c>
      <c r="U5" s="195"/>
      <c r="V5" s="226" t="s">
        <v>113</v>
      </c>
      <c r="W5" s="195"/>
      <c r="X5" s="226" t="s">
        <v>113</v>
      </c>
      <c r="Y5" s="195"/>
      <c r="Z5" s="226" t="s">
        <v>113</v>
      </c>
      <c r="AA5" s="195"/>
      <c r="AB5" s="226" t="s">
        <v>113</v>
      </c>
      <c r="AC5" s="195"/>
      <c r="AD5" s="226" t="s">
        <v>113</v>
      </c>
      <c r="AE5" s="195"/>
      <c r="AF5" s="226" t="s">
        <v>113</v>
      </c>
      <c r="AG5" s="195"/>
      <c r="AH5" s="226" t="s">
        <v>113</v>
      </c>
      <c r="AI5" s="195"/>
      <c r="AJ5" s="226" t="s">
        <v>113</v>
      </c>
      <c r="AK5" s="195"/>
      <c r="AL5" s="226" t="s">
        <v>113</v>
      </c>
      <c r="AM5" s="195"/>
      <c r="AN5" s="226" t="s">
        <v>113</v>
      </c>
      <c r="AO5" s="195"/>
      <c r="AP5" s="226" t="s">
        <v>113</v>
      </c>
      <c r="AQ5" s="195"/>
      <c r="AR5" s="226" t="s">
        <v>113</v>
      </c>
      <c r="AS5" s="195"/>
      <c r="AT5" s="226" t="s">
        <v>113</v>
      </c>
      <c r="AU5" s="195"/>
      <c r="AV5" s="226" t="s">
        <v>113</v>
      </c>
      <c r="AW5" s="195"/>
      <c r="AX5" s="226" t="s">
        <v>113</v>
      </c>
      <c r="AY5" s="195"/>
      <c r="AZ5" s="226" t="s">
        <v>113</v>
      </c>
      <c r="BA5" s="195"/>
      <c r="BB5" s="226" t="s">
        <v>113</v>
      </c>
      <c r="BC5" s="195"/>
      <c r="BD5" s="226" t="s">
        <v>113</v>
      </c>
      <c r="BE5" s="195"/>
      <c r="BF5" s="226" t="s">
        <v>113</v>
      </c>
      <c r="BG5" s="195"/>
      <c r="BH5" s="226" t="s">
        <v>113</v>
      </c>
      <c r="BI5" s="195"/>
      <c r="BJ5" s="226" t="s">
        <v>113</v>
      </c>
      <c r="BK5" s="195"/>
      <c r="BL5" s="226" t="s">
        <v>113</v>
      </c>
      <c r="BM5" s="195"/>
      <c r="BN5" s="226" t="s">
        <v>113</v>
      </c>
      <c r="BO5" s="195"/>
      <c r="BP5" s="226" t="s">
        <v>113</v>
      </c>
      <c r="BQ5" s="195"/>
      <c r="BR5" s="226" t="s">
        <v>113</v>
      </c>
      <c r="BS5" s="195"/>
      <c r="BT5" s="226" t="s">
        <v>113</v>
      </c>
      <c r="BU5" s="195"/>
      <c r="BV5" s="226" t="s">
        <v>113</v>
      </c>
      <c r="BW5" s="195"/>
      <c r="BX5" s="226" t="s">
        <v>113</v>
      </c>
      <c r="BY5" s="195"/>
      <c r="BZ5" s="193"/>
      <c r="CA5" s="194"/>
      <c r="CB5" s="193"/>
      <c r="CC5" s="194"/>
      <c r="CD5" s="193"/>
      <c r="CE5" s="194"/>
      <c r="CF5" s="193"/>
      <c r="CG5" s="194"/>
      <c r="CH5" s="193"/>
      <c r="CI5" s="194"/>
      <c r="CJ5" s="193"/>
      <c r="CK5" s="194"/>
      <c r="CL5" s="193"/>
      <c r="CM5" s="194"/>
      <c r="CN5" s="193"/>
      <c r="CO5" s="194"/>
      <c r="CP5" s="193"/>
      <c r="CQ5" s="194"/>
      <c r="CR5" s="193"/>
      <c r="CS5" s="194"/>
      <c r="CT5" s="193"/>
      <c r="CU5" s="194"/>
      <c r="CV5" s="193"/>
      <c r="CW5" s="194"/>
      <c r="CX5" s="193"/>
      <c r="CY5" s="195"/>
      <c r="CZ5" s="193"/>
      <c r="DA5" s="195"/>
      <c r="DB5" s="193"/>
      <c r="DC5" s="195"/>
      <c r="DD5" s="193"/>
      <c r="DE5" s="195"/>
      <c r="DF5" s="193"/>
      <c r="DG5" s="195"/>
      <c r="DH5" s="193"/>
      <c r="DI5" s="195"/>
      <c r="DJ5" s="193"/>
      <c r="DK5" s="195"/>
      <c r="DL5" s="193"/>
      <c r="DM5" s="195"/>
      <c r="DN5" s="193"/>
      <c r="DO5" s="195"/>
      <c r="DP5" s="193"/>
      <c r="DQ5" s="195"/>
      <c r="DR5" s="193"/>
      <c r="DS5" s="195"/>
      <c r="DT5" s="193"/>
      <c r="DU5" s="194"/>
      <c r="DV5" s="193"/>
      <c r="DW5" s="194"/>
      <c r="DX5" s="193"/>
      <c r="DY5" s="194"/>
      <c r="DZ5" s="193"/>
      <c r="EA5" s="194"/>
      <c r="EB5" s="193"/>
      <c r="EC5" s="196"/>
      <c r="ED5" s="193"/>
      <c r="EE5" s="194"/>
      <c r="EF5" s="193"/>
      <c r="EG5" s="196"/>
      <c r="EH5" s="193"/>
      <c r="EI5" s="196"/>
      <c r="EJ5" s="193"/>
      <c r="EK5" s="196"/>
      <c r="EL5" s="193"/>
      <c r="EM5" s="194"/>
    </row>
    <row r="6" spans="1:143" x14ac:dyDescent="0.2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CX6" s="52"/>
      <c r="CY6" s="52"/>
      <c r="CZ6" s="52"/>
      <c r="DA6" s="52"/>
      <c r="DB6" s="52"/>
      <c r="DC6" s="52"/>
      <c r="DD6" s="52"/>
      <c r="DE6" s="52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">
      <c r="A7" s="64">
        <v>47</v>
      </c>
      <c r="B7" s="65">
        <v>1</v>
      </c>
      <c r="C7" s="147" t="s">
        <v>59</v>
      </c>
      <c r="D7" s="66">
        <v>1256</v>
      </c>
      <c r="E7" s="52">
        <v>2267</v>
      </c>
      <c r="F7" s="66">
        <v>1267</v>
      </c>
      <c r="G7" s="66">
        <v>2282</v>
      </c>
      <c r="H7" s="66">
        <v>1292</v>
      </c>
      <c r="I7" s="52">
        <v>2301</v>
      </c>
      <c r="J7" s="66">
        <v>1316</v>
      </c>
      <c r="K7" s="66">
        <v>2329</v>
      </c>
      <c r="L7" s="66">
        <v>1331</v>
      </c>
      <c r="M7" s="52">
        <v>2365</v>
      </c>
      <c r="N7" s="66">
        <v>1320</v>
      </c>
      <c r="O7" s="52">
        <v>2335</v>
      </c>
      <c r="P7" s="66">
        <v>1311</v>
      </c>
      <c r="Q7" s="52">
        <v>2331</v>
      </c>
      <c r="S7" s="52"/>
      <c r="U7" s="52"/>
      <c r="Y7" s="52"/>
      <c r="AA7" s="52"/>
      <c r="AC7" s="52"/>
      <c r="AE7" s="52"/>
      <c r="AG7" s="52"/>
      <c r="AI7" s="52"/>
      <c r="AK7" s="52"/>
      <c r="AM7" s="52"/>
      <c r="AO7" s="52"/>
      <c r="AW7" s="52"/>
      <c r="AY7" s="52"/>
      <c r="BA7" s="52"/>
      <c r="BC7" s="52"/>
      <c r="BE7" s="52"/>
      <c r="BM7" s="52"/>
      <c r="BO7" s="52"/>
      <c r="BQ7" s="52"/>
      <c r="BS7" s="52"/>
      <c r="BW7" s="52"/>
    </row>
    <row r="8" spans="1:143" x14ac:dyDescent="0.2">
      <c r="A8" s="64">
        <v>50</v>
      </c>
      <c r="B8" s="65">
        <v>1</v>
      </c>
      <c r="C8" s="147" t="s">
        <v>62</v>
      </c>
      <c r="D8" s="66">
        <v>6171</v>
      </c>
      <c r="E8" s="52">
        <v>12992</v>
      </c>
      <c r="F8" s="66">
        <v>6256</v>
      </c>
      <c r="G8" s="66">
        <v>13088</v>
      </c>
      <c r="H8" s="66">
        <v>6286</v>
      </c>
      <c r="I8" s="52">
        <v>13252</v>
      </c>
      <c r="J8" s="66">
        <v>6373</v>
      </c>
      <c r="K8" s="52">
        <v>13467</v>
      </c>
      <c r="L8" s="66">
        <v>6518</v>
      </c>
      <c r="M8" s="52">
        <v>13764</v>
      </c>
      <c r="N8" s="66">
        <v>6427</v>
      </c>
      <c r="O8" s="52">
        <v>13759</v>
      </c>
      <c r="P8" s="66">
        <v>6375</v>
      </c>
      <c r="Q8" s="52">
        <v>13686</v>
      </c>
      <c r="S8" s="52"/>
      <c r="U8" s="52"/>
      <c r="Y8" s="52"/>
      <c r="AA8" s="52"/>
      <c r="AC8" s="52"/>
      <c r="AE8" s="52"/>
      <c r="AG8" s="52"/>
      <c r="AI8" s="52"/>
      <c r="AK8" s="52"/>
      <c r="AM8" s="52"/>
      <c r="AO8" s="52"/>
      <c r="AW8" s="52"/>
      <c r="AY8" s="52"/>
      <c r="BA8" s="52"/>
      <c r="BC8" s="52"/>
      <c r="BE8" s="52"/>
      <c r="BM8" s="52"/>
      <c r="BO8" s="52"/>
      <c r="BQ8" s="52"/>
      <c r="BS8" s="52"/>
      <c r="BW8" s="52"/>
    </row>
    <row r="9" spans="1:143" x14ac:dyDescent="0.2">
      <c r="A9" s="64">
        <v>58</v>
      </c>
      <c r="B9" s="65">
        <v>1</v>
      </c>
      <c r="C9" s="147" t="s">
        <v>70</v>
      </c>
      <c r="D9" s="66">
        <v>938</v>
      </c>
      <c r="E9" s="52">
        <v>2012</v>
      </c>
      <c r="F9" s="66">
        <v>938</v>
      </c>
      <c r="G9" s="66">
        <v>1997</v>
      </c>
      <c r="H9" s="66">
        <v>919</v>
      </c>
      <c r="I9" s="68">
        <v>1974</v>
      </c>
      <c r="J9" s="66">
        <v>916</v>
      </c>
      <c r="K9" s="52">
        <v>2006</v>
      </c>
      <c r="L9" s="66">
        <v>956</v>
      </c>
      <c r="M9" s="68">
        <v>2071</v>
      </c>
      <c r="N9" s="66">
        <v>948</v>
      </c>
      <c r="O9" s="52">
        <v>2027</v>
      </c>
      <c r="P9" s="66">
        <v>941</v>
      </c>
      <c r="Q9" s="52">
        <v>2010</v>
      </c>
      <c r="S9" s="52"/>
      <c r="U9" s="52"/>
      <c r="Y9" s="52"/>
      <c r="AA9" s="52"/>
      <c r="AC9" s="52"/>
      <c r="AE9" s="52"/>
      <c r="AG9" s="52"/>
      <c r="AI9" s="52"/>
      <c r="AK9" s="52"/>
      <c r="AM9" s="52"/>
      <c r="AO9" s="52"/>
      <c r="AW9" s="52"/>
      <c r="AY9" s="52"/>
      <c r="BA9" s="52"/>
      <c r="BC9" s="52"/>
      <c r="BE9" s="52"/>
      <c r="BM9" s="52"/>
      <c r="BO9" s="52"/>
      <c r="BQ9" s="52"/>
      <c r="BS9" s="52"/>
      <c r="BW9" s="52"/>
    </row>
    <row r="10" spans="1:143" x14ac:dyDescent="0.2">
      <c r="A10" s="64">
        <v>63</v>
      </c>
      <c r="B10" s="65">
        <v>1</v>
      </c>
      <c r="C10" s="147" t="s">
        <v>74</v>
      </c>
      <c r="D10" s="66">
        <v>8880</v>
      </c>
      <c r="E10" s="52">
        <v>18520</v>
      </c>
      <c r="F10" s="66">
        <v>8989</v>
      </c>
      <c r="G10" s="66">
        <v>18543</v>
      </c>
      <c r="H10" s="66">
        <v>8964</v>
      </c>
      <c r="I10" s="52">
        <v>18746</v>
      </c>
      <c r="J10" s="66">
        <v>9160</v>
      </c>
      <c r="K10" s="52">
        <v>19178</v>
      </c>
      <c r="L10" s="66">
        <v>9720</v>
      </c>
      <c r="M10" s="52">
        <v>20065</v>
      </c>
      <c r="N10" s="66">
        <v>9769</v>
      </c>
      <c r="O10" s="52">
        <v>20118</v>
      </c>
      <c r="P10" s="66">
        <v>9723</v>
      </c>
      <c r="Q10" s="52">
        <v>20090</v>
      </c>
      <c r="S10" s="52"/>
      <c r="U10" s="52"/>
      <c r="Y10" s="52"/>
      <c r="AA10" s="52"/>
      <c r="AC10" s="52"/>
      <c r="AE10" s="52"/>
      <c r="AG10" s="52"/>
      <c r="AI10" s="52"/>
      <c r="AK10" s="52"/>
      <c r="AM10" s="52"/>
      <c r="AO10" s="52"/>
      <c r="AW10" s="52"/>
      <c r="AY10" s="52"/>
      <c r="BA10" s="52"/>
      <c r="BC10" s="52"/>
      <c r="BE10" s="52"/>
      <c r="BM10" s="52"/>
      <c r="BO10" s="52"/>
      <c r="BQ10" s="52"/>
      <c r="BS10" s="52"/>
      <c r="BW10" s="52"/>
    </row>
    <row r="11" spans="1:143" x14ac:dyDescent="0.2">
      <c r="A11" s="64">
        <v>74</v>
      </c>
      <c r="B11" s="65">
        <v>1</v>
      </c>
      <c r="C11" s="147" t="s">
        <v>85</v>
      </c>
      <c r="D11" s="66">
        <v>746</v>
      </c>
      <c r="E11" s="52">
        <v>2358</v>
      </c>
      <c r="F11" s="66">
        <v>741</v>
      </c>
      <c r="G11" s="66">
        <v>2350</v>
      </c>
      <c r="H11" s="66">
        <v>754</v>
      </c>
      <c r="I11" s="52">
        <v>2353</v>
      </c>
      <c r="J11" s="66">
        <v>764</v>
      </c>
      <c r="K11" s="52">
        <v>2394</v>
      </c>
      <c r="L11" s="66">
        <v>789</v>
      </c>
      <c r="M11" s="52">
        <v>2432</v>
      </c>
      <c r="N11" s="66">
        <v>778</v>
      </c>
      <c r="O11" s="52">
        <v>2436</v>
      </c>
      <c r="P11" s="66">
        <v>746</v>
      </c>
      <c r="Q11" s="52">
        <v>2427</v>
      </c>
      <c r="S11" s="52"/>
      <c r="U11" s="52"/>
      <c r="Y11" s="52"/>
      <c r="AA11" s="52"/>
      <c r="AC11" s="52"/>
      <c r="AE11" s="52"/>
      <c r="AG11" s="52"/>
      <c r="AI11" s="52"/>
      <c r="AK11" s="52"/>
      <c r="AM11" s="52"/>
      <c r="AO11" s="52"/>
      <c r="AW11" s="52"/>
      <c r="AY11" s="52"/>
      <c r="BA11" s="52"/>
      <c r="BC11" s="52"/>
      <c r="BE11" s="52"/>
      <c r="BM11" s="52"/>
      <c r="BO11" s="52"/>
      <c r="BQ11" s="52"/>
      <c r="BS11" s="52"/>
      <c r="BW11" s="52"/>
    </row>
    <row r="12" spans="1:143" x14ac:dyDescent="0.2">
      <c r="A12" s="64">
        <v>81</v>
      </c>
      <c r="B12" s="65">
        <v>1</v>
      </c>
      <c r="C12" s="147" t="s">
        <v>92</v>
      </c>
      <c r="D12" s="66">
        <v>2947</v>
      </c>
      <c r="E12" s="52">
        <v>5937</v>
      </c>
      <c r="F12" s="66">
        <v>2957</v>
      </c>
      <c r="G12" s="66">
        <v>5915</v>
      </c>
      <c r="H12" s="66">
        <v>2957</v>
      </c>
      <c r="I12" s="52">
        <v>5950</v>
      </c>
      <c r="J12" s="66">
        <v>3002</v>
      </c>
      <c r="K12" s="52">
        <v>5962</v>
      </c>
      <c r="L12" s="66">
        <v>3089</v>
      </c>
      <c r="M12" s="52">
        <v>5960</v>
      </c>
      <c r="N12" s="66">
        <v>3119</v>
      </c>
      <c r="O12" s="52">
        <v>5924</v>
      </c>
      <c r="P12" s="66">
        <v>3156</v>
      </c>
      <c r="Q12" s="52">
        <v>5919</v>
      </c>
      <c r="S12" s="52"/>
      <c r="U12" s="52"/>
      <c r="Y12" s="52"/>
      <c r="AA12" s="52"/>
      <c r="AC12" s="52"/>
      <c r="AE12" s="52"/>
      <c r="AG12" s="52"/>
      <c r="AI12" s="52"/>
      <c r="AK12" s="52"/>
      <c r="AM12" s="52"/>
      <c r="AO12" s="52"/>
      <c r="AW12" s="52"/>
      <c r="AY12" s="52"/>
      <c r="BA12" s="52"/>
      <c r="BC12" s="52"/>
      <c r="BE12" s="52"/>
      <c r="BM12" s="52"/>
      <c r="BO12" s="52"/>
      <c r="BQ12" s="52"/>
      <c r="BS12" s="52"/>
      <c r="BW12" s="52"/>
    </row>
    <row r="13" spans="1:143" x14ac:dyDescent="0.2">
      <c r="A13" s="64">
        <v>82</v>
      </c>
      <c r="B13" s="65">
        <v>1</v>
      </c>
      <c r="C13" s="147" t="s">
        <v>93</v>
      </c>
      <c r="D13" s="66">
        <v>8033</v>
      </c>
      <c r="E13" s="52">
        <v>18558</v>
      </c>
      <c r="F13" s="66">
        <v>8066</v>
      </c>
      <c r="G13" s="66">
        <v>18619</v>
      </c>
      <c r="H13" s="66">
        <v>8182</v>
      </c>
      <c r="I13" s="52">
        <v>18866</v>
      </c>
      <c r="J13" s="66">
        <v>8340</v>
      </c>
      <c r="K13" s="52">
        <v>19241</v>
      </c>
      <c r="L13" s="66">
        <v>8673</v>
      </c>
      <c r="M13" s="52">
        <v>19807</v>
      </c>
      <c r="N13" s="66">
        <v>8687</v>
      </c>
      <c r="O13" s="52">
        <v>20009</v>
      </c>
      <c r="P13" s="66">
        <v>8711</v>
      </c>
      <c r="Q13" s="52">
        <v>19997</v>
      </c>
      <c r="S13" s="52"/>
      <c r="U13" s="52"/>
      <c r="Y13" s="52"/>
      <c r="AA13" s="52"/>
      <c r="AC13" s="52"/>
      <c r="AE13" s="52"/>
      <c r="AG13" s="52"/>
      <c r="AI13" s="52"/>
      <c r="AK13" s="52"/>
      <c r="AM13" s="52"/>
      <c r="AO13" s="52"/>
      <c r="AW13" s="52"/>
      <c r="AY13" s="52"/>
      <c r="BA13" s="52"/>
      <c r="BC13" s="52"/>
      <c r="BE13" s="52"/>
      <c r="BM13" s="52"/>
      <c r="BO13" s="52"/>
      <c r="BQ13" s="52"/>
      <c r="BS13" s="52"/>
      <c r="BW13" s="52"/>
    </row>
    <row r="14" spans="1:143" x14ac:dyDescent="0.2">
      <c r="A14" s="64">
        <v>84</v>
      </c>
      <c r="B14" s="65">
        <v>1</v>
      </c>
      <c r="C14" s="147" t="s">
        <v>99</v>
      </c>
      <c r="D14" s="66">
        <v>5561</v>
      </c>
      <c r="E14" s="52">
        <v>14032</v>
      </c>
      <c r="F14" s="66">
        <v>5456</v>
      </c>
      <c r="G14" s="66">
        <v>13881</v>
      </c>
      <c r="H14" s="66">
        <v>5511</v>
      </c>
      <c r="I14" s="52">
        <v>13995</v>
      </c>
      <c r="J14" s="66">
        <v>5626</v>
      </c>
      <c r="K14" s="52">
        <v>14024</v>
      </c>
      <c r="L14" s="66">
        <v>5759</v>
      </c>
      <c r="M14" s="52">
        <v>14168</v>
      </c>
      <c r="N14" s="66">
        <v>5716</v>
      </c>
      <c r="O14" s="52">
        <v>14016</v>
      </c>
      <c r="P14" s="66">
        <v>5637</v>
      </c>
      <c r="Q14" s="52">
        <v>13903</v>
      </c>
      <c r="S14" s="52"/>
      <c r="U14" s="52"/>
      <c r="Y14" s="52"/>
      <c r="AA14" s="52"/>
      <c r="AC14" s="52"/>
      <c r="AE14" s="52"/>
      <c r="AG14" s="52"/>
      <c r="AI14" s="52"/>
      <c r="AK14" s="52"/>
      <c r="AM14" s="52"/>
      <c r="AO14" s="52"/>
      <c r="AW14" s="52"/>
      <c r="AY14" s="52"/>
      <c r="BA14" s="52"/>
      <c r="BC14" s="52"/>
      <c r="BE14" s="52"/>
      <c r="BM14" s="52"/>
      <c r="BO14" s="52"/>
      <c r="BQ14" s="52"/>
      <c r="BS14" s="52"/>
      <c r="BW14" s="52"/>
    </row>
    <row r="15" spans="1:143" s="138" customFormat="1" x14ac:dyDescent="0.2">
      <c r="A15" s="135"/>
      <c r="B15" s="136"/>
      <c r="C15" s="156" t="s">
        <v>104</v>
      </c>
      <c r="D15" s="137">
        <f t="shared" ref="D15:AC15" si="0">SUM(D7:D14)</f>
        <v>34532</v>
      </c>
      <c r="E15" s="137">
        <f t="shared" si="0"/>
        <v>76676</v>
      </c>
      <c r="F15" s="137">
        <f t="shared" si="0"/>
        <v>34670</v>
      </c>
      <c r="G15" s="137">
        <f t="shared" si="0"/>
        <v>76675</v>
      </c>
      <c r="H15" s="137">
        <f t="shared" si="0"/>
        <v>34865</v>
      </c>
      <c r="I15" s="137">
        <f t="shared" si="0"/>
        <v>77437</v>
      </c>
      <c r="J15" s="137">
        <f t="shared" si="0"/>
        <v>35497</v>
      </c>
      <c r="K15" s="137">
        <f t="shared" si="0"/>
        <v>78601</v>
      </c>
      <c r="L15" s="137">
        <f t="shared" si="0"/>
        <v>36835</v>
      </c>
      <c r="M15" s="137">
        <f t="shared" si="0"/>
        <v>80632</v>
      </c>
      <c r="N15" s="137">
        <f t="shared" si="0"/>
        <v>36764</v>
      </c>
      <c r="O15" s="137">
        <f t="shared" si="0"/>
        <v>80624</v>
      </c>
      <c r="P15" s="137">
        <f t="shared" si="0"/>
        <v>36600</v>
      </c>
      <c r="Q15" s="137">
        <f t="shared" si="0"/>
        <v>80363</v>
      </c>
      <c r="R15" s="137">
        <f t="shared" si="0"/>
        <v>0</v>
      </c>
      <c r="S15" s="137">
        <f t="shared" si="0"/>
        <v>0</v>
      </c>
      <c r="T15" s="137">
        <f t="shared" si="0"/>
        <v>0</v>
      </c>
      <c r="U15" s="137">
        <f t="shared" si="0"/>
        <v>0</v>
      </c>
      <c r="V15" s="137">
        <f t="shared" si="0"/>
        <v>0</v>
      </c>
      <c r="W15" s="137">
        <f t="shared" si="0"/>
        <v>0</v>
      </c>
      <c r="X15" s="137">
        <f t="shared" si="0"/>
        <v>0</v>
      </c>
      <c r="Y15" s="137">
        <f t="shared" si="0"/>
        <v>0</v>
      </c>
      <c r="Z15" s="137">
        <f t="shared" si="0"/>
        <v>0</v>
      </c>
      <c r="AA15" s="137">
        <f t="shared" si="0"/>
        <v>0</v>
      </c>
      <c r="AB15" s="137">
        <f t="shared" si="0"/>
        <v>0</v>
      </c>
      <c r="AC15" s="137">
        <f t="shared" si="0"/>
        <v>0</v>
      </c>
      <c r="AD15" s="137">
        <f t="shared" ref="AD15:BY15" si="1">SUM(AD7:AD14)</f>
        <v>0</v>
      </c>
      <c r="AE15" s="137">
        <f t="shared" si="1"/>
        <v>0</v>
      </c>
      <c r="AF15" s="137">
        <f t="shared" si="1"/>
        <v>0</v>
      </c>
      <c r="AG15" s="137">
        <f t="shared" si="1"/>
        <v>0</v>
      </c>
      <c r="AH15" s="137">
        <f t="shared" si="1"/>
        <v>0</v>
      </c>
      <c r="AI15" s="137">
        <f t="shared" si="1"/>
        <v>0</v>
      </c>
      <c r="AJ15" s="137">
        <f t="shared" si="1"/>
        <v>0</v>
      </c>
      <c r="AK15" s="137">
        <f t="shared" si="1"/>
        <v>0</v>
      </c>
      <c r="AL15" s="137">
        <f t="shared" si="1"/>
        <v>0</v>
      </c>
      <c r="AM15" s="137">
        <f t="shared" si="1"/>
        <v>0</v>
      </c>
      <c r="AN15" s="137">
        <f t="shared" si="1"/>
        <v>0</v>
      </c>
      <c r="AO15" s="137">
        <f t="shared" si="1"/>
        <v>0</v>
      </c>
      <c r="AP15" s="137">
        <f t="shared" si="1"/>
        <v>0</v>
      </c>
      <c r="AQ15" s="137">
        <f t="shared" si="1"/>
        <v>0</v>
      </c>
      <c r="AR15" s="137">
        <f t="shared" si="1"/>
        <v>0</v>
      </c>
      <c r="AS15" s="137">
        <f t="shared" si="1"/>
        <v>0</v>
      </c>
      <c r="AT15" s="137">
        <f t="shared" si="1"/>
        <v>0</v>
      </c>
      <c r="AU15" s="137">
        <f t="shared" si="1"/>
        <v>0</v>
      </c>
      <c r="AV15" s="137">
        <f t="shared" si="1"/>
        <v>0</v>
      </c>
      <c r="AW15" s="137">
        <f t="shared" si="1"/>
        <v>0</v>
      </c>
      <c r="AX15" s="137">
        <f t="shared" si="1"/>
        <v>0</v>
      </c>
      <c r="AY15" s="137">
        <f t="shared" si="1"/>
        <v>0</v>
      </c>
      <c r="AZ15" s="137">
        <f t="shared" si="1"/>
        <v>0</v>
      </c>
      <c r="BA15" s="137">
        <f t="shared" si="1"/>
        <v>0</v>
      </c>
      <c r="BB15" s="137">
        <f t="shared" si="1"/>
        <v>0</v>
      </c>
      <c r="BC15" s="137">
        <f t="shared" si="1"/>
        <v>0</v>
      </c>
      <c r="BD15" s="137">
        <f t="shared" si="1"/>
        <v>0</v>
      </c>
      <c r="BE15" s="137">
        <f t="shared" si="1"/>
        <v>0</v>
      </c>
      <c r="BF15" s="137">
        <f>SUM(BF7:BF14)</f>
        <v>0</v>
      </c>
      <c r="BG15" s="137">
        <f>SUM(BG7:BG14)</f>
        <v>0</v>
      </c>
      <c r="BH15" s="137">
        <f t="shared" si="1"/>
        <v>0</v>
      </c>
      <c r="BI15" s="137">
        <f t="shared" si="1"/>
        <v>0</v>
      </c>
      <c r="BJ15" s="137">
        <f t="shared" si="1"/>
        <v>0</v>
      </c>
      <c r="BK15" s="137">
        <f t="shared" si="1"/>
        <v>0</v>
      </c>
      <c r="BL15" s="137">
        <f t="shared" si="1"/>
        <v>0</v>
      </c>
      <c r="BM15" s="137">
        <f t="shared" si="1"/>
        <v>0</v>
      </c>
      <c r="BN15" s="137">
        <f t="shared" si="1"/>
        <v>0</v>
      </c>
      <c r="BO15" s="137">
        <f t="shared" si="1"/>
        <v>0</v>
      </c>
      <c r="BP15" s="137">
        <f t="shared" si="1"/>
        <v>0</v>
      </c>
      <c r="BQ15" s="137">
        <f t="shared" si="1"/>
        <v>0</v>
      </c>
      <c r="BR15" s="137">
        <f t="shared" si="1"/>
        <v>0</v>
      </c>
      <c r="BS15" s="137">
        <f t="shared" si="1"/>
        <v>0</v>
      </c>
      <c r="BT15" s="137">
        <f t="shared" si="1"/>
        <v>0</v>
      </c>
      <c r="BU15" s="137">
        <f t="shared" si="1"/>
        <v>0</v>
      </c>
      <c r="BV15" s="137">
        <f t="shared" si="1"/>
        <v>0</v>
      </c>
      <c r="BW15" s="137">
        <f t="shared" si="1"/>
        <v>0</v>
      </c>
      <c r="BX15" s="137">
        <f t="shared" si="1"/>
        <v>0</v>
      </c>
      <c r="BY15" s="137">
        <f t="shared" si="1"/>
        <v>0</v>
      </c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">
      <c r="A16" s="64">
        <v>3</v>
      </c>
      <c r="B16" s="65">
        <v>2</v>
      </c>
      <c r="C16" s="147" t="s">
        <v>4</v>
      </c>
      <c r="D16" s="66">
        <v>968</v>
      </c>
      <c r="E16" s="52">
        <v>1684</v>
      </c>
      <c r="F16" s="66">
        <v>976</v>
      </c>
      <c r="G16" s="66">
        <v>1696</v>
      </c>
      <c r="H16" s="66">
        <v>963</v>
      </c>
      <c r="I16" s="52">
        <v>1690</v>
      </c>
      <c r="J16" s="66">
        <v>978</v>
      </c>
      <c r="K16" s="52">
        <v>1765</v>
      </c>
      <c r="L16" s="66">
        <v>978</v>
      </c>
      <c r="M16" s="52">
        <v>1765</v>
      </c>
      <c r="N16" s="66">
        <v>1021</v>
      </c>
      <c r="O16" s="52">
        <v>1814</v>
      </c>
      <c r="P16" s="66">
        <v>1028</v>
      </c>
      <c r="Q16" s="52">
        <v>1794</v>
      </c>
      <c r="S16" s="52"/>
      <c r="U16" s="52"/>
      <c r="Y16" s="52"/>
      <c r="AA16" s="52"/>
      <c r="AC16" s="52"/>
      <c r="AE16" s="52"/>
      <c r="AG16" s="52"/>
      <c r="AI16" s="52"/>
      <c r="AK16" s="52"/>
      <c r="AM16" s="52"/>
      <c r="AO16" s="52"/>
      <c r="AW16" s="52"/>
      <c r="AY16" s="52"/>
      <c r="BA16" s="52"/>
      <c r="BC16" s="52"/>
      <c r="BE16" s="52"/>
      <c r="BM16" s="52"/>
      <c r="BO16" s="52"/>
      <c r="BQ16" s="52"/>
      <c r="BS16" s="52"/>
      <c r="BW16" s="52"/>
    </row>
    <row r="17" spans="1:143" x14ac:dyDescent="0.2">
      <c r="A17" s="64">
        <v>11</v>
      </c>
      <c r="B17" s="65">
        <v>2</v>
      </c>
      <c r="C17" s="147" t="s">
        <v>18</v>
      </c>
      <c r="D17" s="66">
        <v>1007</v>
      </c>
      <c r="E17" s="52">
        <v>2770</v>
      </c>
      <c r="F17" s="66">
        <v>1047</v>
      </c>
      <c r="G17" s="66">
        <v>2809</v>
      </c>
      <c r="H17" s="66">
        <v>1049</v>
      </c>
      <c r="I17" s="52">
        <v>2842</v>
      </c>
      <c r="J17" s="66">
        <v>1048</v>
      </c>
      <c r="K17" s="52">
        <v>2867</v>
      </c>
      <c r="L17" s="66">
        <v>1079</v>
      </c>
      <c r="M17" s="52">
        <v>2957</v>
      </c>
      <c r="N17" s="66">
        <v>1099</v>
      </c>
      <c r="O17" s="52">
        <v>2985</v>
      </c>
      <c r="P17" s="66">
        <v>1113</v>
      </c>
      <c r="Q17" s="52">
        <v>3032</v>
      </c>
      <c r="S17" s="52"/>
      <c r="U17" s="52"/>
      <c r="Y17" s="52"/>
      <c r="AA17" s="52"/>
      <c r="AC17" s="52"/>
      <c r="AE17" s="52"/>
      <c r="AG17" s="52"/>
      <c r="AI17" s="52"/>
      <c r="AK17" s="52"/>
      <c r="AM17" s="52"/>
      <c r="AO17" s="52"/>
      <c r="AW17" s="52"/>
      <c r="AY17" s="52"/>
      <c r="BA17" s="52"/>
      <c r="BC17" s="52"/>
      <c r="BE17" s="52"/>
      <c r="BM17" s="52"/>
      <c r="BO17" s="52"/>
      <c r="BQ17" s="52"/>
      <c r="BS17" s="52"/>
      <c r="BW17" s="52"/>
    </row>
    <row r="18" spans="1:143" x14ac:dyDescent="0.2">
      <c r="A18" s="64">
        <v>12</v>
      </c>
      <c r="B18" s="65">
        <v>2</v>
      </c>
      <c r="C18" s="147" t="s">
        <v>19</v>
      </c>
      <c r="D18" s="66">
        <v>321</v>
      </c>
      <c r="E18" s="52">
        <v>696</v>
      </c>
      <c r="F18" s="66">
        <v>322</v>
      </c>
      <c r="G18" s="66">
        <v>684</v>
      </c>
      <c r="H18" s="66">
        <v>314</v>
      </c>
      <c r="I18" s="52">
        <v>666</v>
      </c>
      <c r="J18" s="66">
        <v>329</v>
      </c>
      <c r="K18" s="52">
        <v>700</v>
      </c>
      <c r="L18" s="66">
        <v>331</v>
      </c>
      <c r="M18" s="52">
        <v>700</v>
      </c>
      <c r="N18" s="66">
        <v>330</v>
      </c>
      <c r="O18" s="52">
        <v>704</v>
      </c>
      <c r="P18" s="66">
        <v>334</v>
      </c>
      <c r="Q18" s="52">
        <v>725</v>
      </c>
      <c r="S18" s="52"/>
      <c r="U18" s="52"/>
      <c r="Y18" s="52"/>
      <c r="AA18" s="52"/>
      <c r="AC18" s="52"/>
      <c r="AE18" s="52"/>
      <c r="AG18" s="52"/>
      <c r="AI18" s="52"/>
      <c r="AK18" s="52"/>
      <c r="AM18" s="52"/>
      <c r="AO18" s="52"/>
      <c r="AW18" s="52"/>
      <c r="AY18" s="52"/>
      <c r="BA18" s="52"/>
      <c r="BC18" s="52"/>
      <c r="BE18" s="52"/>
      <c r="BM18" s="52"/>
      <c r="BO18" s="52"/>
      <c r="BQ18" s="52"/>
      <c r="BS18" s="52"/>
      <c r="BW18" s="52"/>
    </row>
    <row r="19" spans="1:143" x14ac:dyDescent="0.2">
      <c r="A19" s="64">
        <v>13</v>
      </c>
      <c r="B19" s="65">
        <v>2</v>
      </c>
      <c r="C19" s="147" t="s">
        <v>21</v>
      </c>
      <c r="D19" s="66">
        <v>1179</v>
      </c>
      <c r="E19" s="52">
        <v>2350</v>
      </c>
      <c r="F19" s="66">
        <v>1208</v>
      </c>
      <c r="G19" s="66">
        <v>2383</v>
      </c>
      <c r="H19" s="66">
        <v>1247</v>
      </c>
      <c r="I19" s="52">
        <v>2451</v>
      </c>
      <c r="J19" s="66">
        <v>1268</v>
      </c>
      <c r="K19" s="52">
        <v>2455</v>
      </c>
      <c r="L19" s="66">
        <v>1283</v>
      </c>
      <c r="M19" s="52">
        <v>2468</v>
      </c>
      <c r="N19" s="66">
        <v>1295</v>
      </c>
      <c r="O19" s="52">
        <v>2483</v>
      </c>
      <c r="P19" s="66">
        <v>1291</v>
      </c>
      <c r="Q19" s="52">
        <v>2465</v>
      </c>
      <c r="S19" s="52"/>
      <c r="U19" s="52"/>
      <c r="Y19" s="52"/>
      <c r="AA19" s="52"/>
      <c r="AC19" s="52"/>
      <c r="AE19" s="52"/>
      <c r="AG19" s="52"/>
      <c r="AI19" s="52"/>
      <c r="AK19" s="52"/>
      <c r="AM19" s="52"/>
      <c r="AO19" s="52"/>
      <c r="AW19" s="52"/>
      <c r="AY19" s="52"/>
      <c r="BA19" s="52"/>
      <c r="BC19" s="52"/>
      <c r="BE19" s="52"/>
      <c r="BM19" s="52"/>
      <c r="BO19" s="52"/>
      <c r="BQ19" s="52"/>
      <c r="BS19" s="52"/>
      <c r="BW19" s="52"/>
    </row>
    <row r="20" spans="1:143" x14ac:dyDescent="0.2">
      <c r="A20" s="64">
        <v>14</v>
      </c>
      <c r="B20" s="65">
        <v>2</v>
      </c>
      <c r="C20" s="147" t="s">
        <v>22</v>
      </c>
      <c r="D20" s="66">
        <v>215</v>
      </c>
      <c r="E20" s="52">
        <v>560</v>
      </c>
      <c r="F20" s="66">
        <v>239</v>
      </c>
      <c r="G20" s="66">
        <v>584</v>
      </c>
      <c r="H20" s="66">
        <v>241</v>
      </c>
      <c r="I20" s="52">
        <v>589</v>
      </c>
      <c r="J20" s="66">
        <v>254</v>
      </c>
      <c r="K20" s="52">
        <v>623</v>
      </c>
      <c r="L20" s="66">
        <v>276</v>
      </c>
      <c r="M20" s="52">
        <v>655</v>
      </c>
      <c r="N20" s="66">
        <v>274</v>
      </c>
      <c r="O20" s="52">
        <v>652</v>
      </c>
      <c r="P20" s="66">
        <v>287</v>
      </c>
      <c r="Q20" s="52">
        <v>662</v>
      </c>
      <c r="S20" s="52"/>
      <c r="U20" s="52"/>
      <c r="Y20" s="52"/>
      <c r="AA20" s="52"/>
      <c r="AC20" s="52"/>
      <c r="AE20" s="52"/>
      <c r="AG20" s="52"/>
      <c r="AI20" s="52"/>
      <c r="AK20" s="52"/>
      <c r="AM20" s="52"/>
      <c r="AO20" s="52"/>
      <c r="AW20" s="52"/>
      <c r="AY20" s="52"/>
      <c r="BA20" s="52"/>
      <c r="BC20" s="52"/>
      <c r="BE20" s="52"/>
      <c r="BM20" s="52"/>
      <c r="BO20" s="52"/>
      <c r="BQ20" s="52"/>
      <c r="BS20" s="52"/>
      <c r="BW20" s="52"/>
    </row>
    <row r="21" spans="1:143" x14ac:dyDescent="0.2">
      <c r="A21" s="64">
        <v>30</v>
      </c>
      <c r="B21" s="65">
        <v>2</v>
      </c>
      <c r="C21" s="147" t="s">
        <v>43</v>
      </c>
      <c r="D21" s="66">
        <v>320</v>
      </c>
      <c r="E21" s="52">
        <v>681</v>
      </c>
      <c r="F21" s="66">
        <v>328</v>
      </c>
      <c r="G21" s="66">
        <v>685</v>
      </c>
      <c r="H21" s="66">
        <v>332</v>
      </c>
      <c r="I21" s="52">
        <v>705</v>
      </c>
      <c r="J21" s="66">
        <v>344</v>
      </c>
      <c r="K21" s="52">
        <v>731</v>
      </c>
      <c r="L21" s="66">
        <v>338</v>
      </c>
      <c r="M21" s="52">
        <v>743</v>
      </c>
      <c r="N21" s="66">
        <v>321</v>
      </c>
      <c r="O21" s="52">
        <v>732</v>
      </c>
      <c r="P21" s="66">
        <v>314</v>
      </c>
      <c r="Q21" s="52">
        <v>728</v>
      </c>
      <c r="S21" s="52"/>
      <c r="U21" s="52"/>
      <c r="Y21" s="52"/>
      <c r="AA21" s="52"/>
      <c r="AC21" s="52"/>
      <c r="AE21" s="52"/>
      <c r="AG21" s="52"/>
      <c r="AI21" s="52"/>
      <c r="AK21" s="52"/>
      <c r="AM21" s="52"/>
      <c r="AO21" s="52"/>
      <c r="AW21" s="52"/>
      <c r="AY21" s="52"/>
      <c r="BA21" s="52"/>
      <c r="BC21" s="52"/>
      <c r="BE21" s="52"/>
      <c r="BM21" s="52"/>
      <c r="BO21" s="52"/>
      <c r="BQ21" s="52"/>
      <c r="BS21" s="52"/>
      <c r="BW21" s="52"/>
    </row>
    <row r="22" spans="1:143" x14ac:dyDescent="0.2">
      <c r="A22" s="64">
        <v>34</v>
      </c>
      <c r="B22" s="65">
        <v>2</v>
      </c>
      <c r="C22" s="147" t="s">
        <v>47</v>
      </c>
      <c r="D22" s="66">
        <v>535</v>
      </c>
      <c r="E22" s="52">
        <v>1099</v>
      </c>
      <c r="F22" s="66">
        <v>525</v>
      </c>
      <c r="G22" s="66">
        <v>1074</v>
      </c>
      <c r="H22" s="66">
        <v>527</v>
      </c>
      <c r="I22" s="52">
        <v>1086</v>
      </c>
      <c r="J22" s="66">
        <v>535</v>
      </c>
      <c r="K22" s="52">
        <v>1098</v>
      </c>
      <c r="L22" s="66">
        <v>544</v>
      </c>
      <c r="M22" s="52">
        <v>1101</v>
      </c>
      <c r="N22" s="66">
        <v>549</v>
      </c>
      <c r="O22" s="52">
        <v>1109</v>
      </c>
      <c r="P22" s="66">
        <v>559</v>
      </c>
      <c r="Q22" s="52">
        <v>1128</v>
      </c>
      <c r="S22" s="52"/>
      <c r="U22" s="52"/>
      <c r="Y22" s="52"/>
      <c r="AA22" s="52"/>
      <c r="AC22" s="52"/>
      <c r="AE22" s="52"/>
      <c r="AG22" s="52"/>
      <c r="AI22" s="52"/>
      <c r="AK22" s="52"/>
      <c r="AM22" s="52"/>
      <c r="AO22" s="52"/>
      <c r="AW22" s="52"/>
      <c r="AY22" s="52"/>
      <c r="BA22" s="52"/>
      <c r="BC22" s="52"/>
      <c r="BE22" s="52"/>
      <c r="BM22" s="52"/>
      <c r="BO22" s="52"/>
      <c r="BQ22" s="52"/>
      <c r="BS22" s="52"/>
      <c r="BW22" s="52"/>
      <c r="CY22" s="52"/>
    </row>
    <row r="23" spans="1:143" x14ac:dyDescent="0.2">
      <c r="A23" s="64">
        <v>38</v>
      </c>
      <c r="B23" s="65">
        <v>2</v>
      </c>
      <c r="C23" s="147" t="s">
        <v>51</v>
      </c>
      <c r="D23" s="66">
        <v>1342</v>
      </c>
      <c r="E23" s="52">
        <v>2451</v>
      </c>
      <c r="F23" s="66">
        <v>1367</v>
      </c>
      <c r="G23" s="66">
        <v>2471</v>
      </c>
      <c r="H23" s="66">
        <v>1373</v>
      </c>
      <c r="I23" s="52">
        <v>2499</v>
      </c>
      <c r="J23" s="66">
        <v>1404</v>
      </c>
      <c r="K23" s="52">
        <v>2539</v>
      </c>
      <c r="L23" s="66">
        <v>1445</v>
      </c>
      <c r="M23" s="52">
        <v>2589</v>
      </c>
      <c r="N23" s="66">
        <v>1427</v>
      </c>
      <c r="O23" s="52">
        <v>2574</v>
      </c>
      <c r="P23" s="66">
        <v>1421</v>
      </c>
      <c r="Q23" s="52">
        <v>2582</v>
      </c>
      <c r="S23" s="52"/>
      <c r="U23" s="52"/>
      <c r="Y23" s="52"/>
      <c r="AA23" s="52"/>
      <c r="AC23" s="52"/>
      <c r="AE23" s="52"/>
      <c r="AG23" s="52"/>
      <c r="AI23" s="52"/>
      <c r="AK23" s="52"/>
      <c r="AM23" s="52"/>
      <c r="AO23" s="52"/>
      <c r="AW23" s="52"/>
      <c r="AY23" s="52"/>
      <c r="BA23" s="52"/>
      <c r="BC23" s="52"/>
      <c r="BE23" s="52"/>
      <c r="BM23" s="52"/>
      <c r="BO23" s="52"/>
      <c r="BQ23" s="52"/>
      <c r="BS23" s="52"/>
      <c r="BW23" s="52"/>
    </row>
    <row r="24" spans="1:143" x14ac:dyDescent="0.2">
      <c r="A24" s="64">
        <v>39</v>
      </c>
      <c r="B24" s="65">
        <v>2</v>
      </c>
      <c r="C24" s="147" t="s">
        <v>52</v>
      </c>
      <c r="D24" s="66">
        <v>2461</v>
      </c>
      <c r="E24" s="52">
        <v>3910</v>
      </c>
      <c r="F24" s="66">
        <v>2422</v>
      </c>
      <c r="G24" s="66">
        <v>3858</v>
      </c>
      <c r="H24" s="66">
        <v>2386</v>
      </c>
      <c r="I24" s="52">
        <v>3826</v>
      </c>
      <c r="J24" s="66">
        <v>2536</v>
      </c>
      <c r="K24" s="52">
        <v>4178</v>
      </c>
      <c r="L24" s="66">
        <v>2775</v>
      </c>
      <c r="M24" s="52">
        <v>4472</v>
      </c>
      <c r="N24" s="66">
        <v>2808</v>
      </c>
      <c r="O24" s="52">
        <v>4524</v>
      </c>
      <c r="P24" s="66">
        <v>2811</v>
      </c>
      <c r="Q24" s="52">
        <v>4538</v>
      </c>
      <c r="S24" s="52"/>
      <c r="U24" s="52"/>
      <c r="Y24" s="52"/>
      <c r="AA24" s="52"/>
      <c r="AC24" s="52"/>
      <c r="AE24" s="52"/>
      <c r="AG24" s="52"/>
      <c r="AI24" s="52"/>
      <c r="AK24" s="52"/>
      <c r="AM24" s="52"/>
      <c r="AO24" s="52"/>
      <c r="AW24" s="52"/>
      <c r="AY24" s="52"/>
      <c r="BA24" s="52"/>
      <c r="BC24" s="52"/>
      <c r="BE24" s="52"/>
      <c r="BM24" s="52"/>
      <c r="BO24" s="52"/>
      <c r="BQ24" s="52"/>
      <c r="BS24" s="52"/>
      <c r="BW24" s="52"/>
    </row>
    <row r="25" spans="1:143" x14ac:dyDescent="0.2">
      <c r="A25" s="64">
        <v>41</v>
      </c>
      <c r="B25" s="65">
        <v>2</v>
      </c>
      <c r="C25" s="147" t="s">
        <v>54</v>
      </c>
      <c r="D25" s="66">
        <v>7778</v>
      </c>
      <c r="E25" s="52">
        <v>13157</v>
      </c>
      <c r="F25" s="66">
        <v>7851</v>
      </c>
      <c r="G25" s="66">
        <v>13242</v>
      </c>
      <c r="H25" s="66">
        <v>7882</v>
      </c>
      <c r="I25" s="52">
        <v>13449</v>
      </c>
      <c r="J25" s="66">
        <v>7927</v>
      </c>
      <c r="K25" s="52">
        <v>13526</v>
      </c>
      <c r="L25" s="66">
        <v>8054</v>
      </c>
      <c r="M25" s="52">
        <v>13694</v>
      </c>
      <c r="N25" s="66">
        <v>8021</v>
      </c>
      <c r="O25" s="52">
        <v>13639</v>
      </c>
      <c r="P25" s="66">
        <v>7959</v>
      </c>
      <c r="Q25" s="52">
        <v>13572</v>
      </c>
      <c r="S25" s="52"/>
      <c r="U25" s="52"/>
      <c r="Y25" s="52"/>
      <c r="AA25" s="52"/>
      <c r="AC25" s="52"/>
      <c r="AE25" s="52"/>
      <c r="AG25" s="52"/>
      <c r="AI25" s="52"/>
      <c r="AK25" s="52"/>
      <c r="AM25" s="52"/>
      <c r="AO25" s="52"/>
      <c r="AW25" s="52"/>
      <c r="AY25" s="52"/>
      <c r="BA25" s="52"/>
      <c r="BC25" s="52"/>
      <c r="BE25" s="52"/>
      <c r="BM25" s="52"/>
      <c r="BO25" s="52"/>
      <c r="BQ25" s="52"/>
      <c r="BS25" s="52"/>
      <c r="BW25" s="52"/>
    </row>
    <row r="26" spans="1:143" x14ac:dyDescent="0.2">
      <c r="A26" s="64">
        <v>46</v>
      </c>
      <c r="B26" s="65">
        <v>2</v>
      </c>
      <c r="C26" s="147" t="s">
        <v>58</v>
      </c>
      <c r="D26" s="66">
        <v>743</v>
      </c>
      <c r="E26" s="52">
        <v>1492</v>
      </c>
      <c r="F26" s="66">
        <v>721</v>
      </c>
      <c r="G26" s="66">
        <v>1458</v>
      </c>
      <c r="H26" s="66">
        <v>743</v>
      </c>
      <c r="I26" s="52">
        <v>1479</v>
      </c>
      <c r="J26" s="66">
        <v>763</v>
      </c>
      <c r="K26" s="52">
        <v>1491</v>
      </c>
      <c r="L26" s="66">
        <v>789</v>
      </c>
      <c r="M26" s="52">
        <v>1531</v>
      </c>
      <c r="N26" s="66">
        <v>790</v>
      </c>
      <c r="O26" s="52">
        <v>1533</v>
      </c>
      <c r="P26" s="66">
        <v>814</v>
      </c>
      <c r="Q26" s="52">
        <v>1544</v>
      </c>
      <c r="S26" s="52"/>
      <c r="U26" s="52"/>
      <c r="Y26" s="52"/>
      <c r="AA26" s="52"/>
      <c r="AC26" s="52"/>
      <c r="AE26" s="52"/>
      <c r="AG26" s="52"/>
      <c r="AI26" s="52"/>
      <c r="AK26" s="52"/>
      <c r="AM26" s="52"/>
      <c r="AO26" s="52"/>
      <c r="AW26" s="52"/>
      <c r="AY26" s="52"/>
      <c r="BA26" s="52"/>
      <c r="BC26" s="52"/>
      <c r="BE26" s="52"/>
      <c r="BM26" s="52"/>
      <c r="BO26" s="52"/>
      <c r="BQ26" s="52"/>
      <c r="BS26" s="52"/>
      <c r="BW26" s="52"/>
    </row>
    <row r="27" spans="1:143" x14ac:dyDescent="0.2">
      <c r="A27" s="64">
        <v>61</v>
      </c>
      <c r="B27" s="65">
        <v>2</v>
      </c>
      <c r="C27" s="147" t="s">
        <v>72</v>
      </c>
      <c r="D27" s="66">
        <v>1123</v>
      </c>
      <c r="E27" s="52">
        <v>2497</v>
      </c>
      <c r="F27" s="66">
        <v>1102</v>
      </c>
      <c r="G27" s="66">
        <v>2446</v>
      </c>
      <c r="H27" s="66">
        <v>1108</v>
      </c>
      <c r="I27" s="52">
        <v>2479</v>
      </c>
      <c r="J27" s="66">
        <v>1189</v>
      </c>
      <c r="K27" s="52">
        <v>2702</v>
      </c>
      <c r="L27" s="66">
        <v>1415</v>
      </c>
      <c r="M27" s="52">
        <v>3020</v>
      </c>
      <c r="N27" s="66">
        <v>1462</v>
      </c>
      <c r="O27" s="52">
        <v>3080</v>
      </c>
      <c r="P27" s="66">
        <v>1436</v>
      </c>
      <c r="Q27" s="52">
        <v>3063</v>
      </c>
      <c r="S27" s="52"/>
      <c r="U27" s="52"/>
      <c r="Y27" s="52"/>
      <c r="AA27" s="52"/>
      <c r="AC27" s="52"/>
      <c r="AE27" s="52"/>
      <c r="AG27" s="52"/>
      <c r="AI27" s="52"/>
      <c r="AK27" s="52"/>
      <c r="AM27" s="52"/>
      <c r="AO27" s="52"/>
      <c r="AW27" s="52"/>
      <c r="AY27" s="52"/>
      <c r="BA27" s="52"/>
      <c r="BC27" s="52"/>
      <c r="BE27" s="52"/>
      <c r="BM27" s="52"/>
      <c r="BO27" s="52"/>
      <c r="BQ27" s="52"/>
      <c r="BS27" s="52"/>
      <c r="BW27" s="52"/>
    </row>
    <row r="28" spans="1:143" x14ac:dyDescent="0.2">
      <c r="A28" s="64">
        <v>70</v>
      </c>
      <c r="B28" s="65">
        <v>2</v>
      </c>
      <c r="C28" s="147" t="s">
        <v>81</v>
      </c>
      <c r="D28" s="66">
        <v>3124</v>
      </c>
      <c r="E28" s="52">
        <v>5140</v>
      </c>
      <c r="F28" s="66">
        <v>3113</v>
      </c>
      <c r="G28" s="66">
        <v>5116</v>
      </c>
      <c r="H28" s="66">
        <v>3149</v>
      </c>
      <c r="I28" s="52">
        <v>5211</v>
      </c>
      <c r="J28" s="66">
        <v>3141</v>
      </c>
      <c r="K28" s="52">
        <v>5197</v>
      </c>
      <c r="L28" s="66">
        <v>3177</v>
      </c>
      <c r="M28" s="52">
        <v>5243</v>
      </c>
      <c r="N28" s="66">
        <v>3147</v>
      </c>
      <c r="O28" s="52">
        <v>5243</v>
      </c>
      <c r="P28" s="66">
        <v>3104</v>
      </c>
      <c r="Q28" s="52">
        <v>5231</v>
      </c>
      <c r="S28" s="52"/>
      <c r="U28" s="52"/>
      <c r="Y28" s="52"/>
      <c r="AA28" s="52"/>
      <c r="AC28" s="52"/>
      <c r="AE28" s="52"/>
      <c r="AG28" s="52"/>
      <c r="AI28" s="52"/>
      <c r="AK28" s="52"/>
      <c r="AM28" s="52"/>
      <c r="AO28" s="52"/>
      <c r="AW28" s="52"/>
      <c r="AY28" s="52"/>
      <c r="BA28" s="52"/>
      <c r="BC28" s="52"/>
      <c r="BE28" s="52"/>
      <c r="BM28" s="52"/>
      <c r="BO28" s="52"/>
      <c r="BQ28" s="52"/>
      <c r="BS28" s="52"/>
      <c r="BW28" s="52"/>
    </row>
    <row r="29" spans="1:143" x14ac:dyDescent="0.2">
      <c r="A29" s="64">
        <v>75</v>
      </c>
      <c r="B29" s="65">
        <v>2</v>
      </c>
      <c r="C29" s="147" t="s">
        <v>86</v>
      </c>
      <c r="D29" s="66">
        <v>502</v>
      </c>
      <c r="E29" s="52">
        <v>1107</v>
      </c>
      <c r="F29" s="66">
        <v>507</v>
      </c>
      <c r="G29" s="66">
        <v>1108</v>
      </c>
      <c r="H29" s="66">
        <v>500</v>
      </c>
      <c r="I29" s="52">
        <v>1082</v>
      </c>
      <c r="J29" s="66">
        <v>509</v>
      </c>
      <c r="K29" s="52">
        <v>1071</v>
      </c>
      <c r="L29" s="66">
        <v>505</v>
      </c>
      <c r="M29" s="52">
        <v>1025</v>
      </c>
      <c r="N29" s="66">
        <v>493</v>
      </c>
      <c r="O29" s="52">
        <v>1009</v>
      </c>
      <c r="P29" s="66">
        <v>481</v>
      </c>
      <c r="Q29" s="52">
        <v>988</v>
      </c>
      <c r="S29" s="52"/>
      <c r="U29" s="52"/>
      <c r="Y29" s="52"/>
      <c r="AA29" s="52"/>
      <c r="AC29" s="52"/>
      <c r="AE29" s="52"/>
      <c r="AG29" s="52"/>
      <c r="AI29" s="52"/>
      <c r="AK29" s="52"/>
      <c r="AM29" s="52"/>
      <c r="AO29" s="52"/>
      <c r="AW29" s="52"/>
      <c r="AY29" s="52"/>
      <c r="BA29" s="52"/>
      <c r="BC29" s="52"/>
      <c r="BE29" s="52"/>
      <c r="BM29" s="52"/>
      <c r="BO29" s="52"/>
      <c r="BQ29" s="52"/>
      <c r="BS29" s="52"/>
      <c r="BW29" s="52"/>
    </row>
    <row r="30" spans="1:143" x14ac:dyDescent="0.2">
      <c r="A30" s="64">
        <v>80</v>
      </c>
      <c r="B30" s="65">
        <v>2</v>
      </c>
      <c r="C30" s="147" t="s">
        <v>91</v>
      </c>
      <c r="D30" s="66">
        <v>632</v>
      </c>
      <c r="E30" s="52">
        <v>1249</v>
      </c>
      <c r="F30" s="66">
        <v>622</v>
      </c>
      <c r="G30" s="66">
        <v>1223</v>
      </c>
      <c r="H30" s="66">
        <v>616</v>
      </c>
      <c r="I30" s="52">
        <v>1227</v>
      </c>
      <c r="J30" s="66">
        <v>634</v>
      </c>
      <c r="K30" s="52">
        <v>1274</v>
      </c>
      <c r="L30" s="66">
        <v>665</v>
      </c>
      <c r="M30" s="52">
        <v>1330</v>
      </c>
      <c r="N30" s="66">
        <v>685</v>
      </c>
      <c r="O30" s="52">
        <v>1362</v>
      </c>
      <c r="P30" s="66">
        <v>689</v>
      </c>
      <c r="Q30" s="52">
        <v>1340</v>
      </c>
      <c r="S30" s="52"/>
      <c r="U30" s="52"/>
      <c r="Y30" s="52"/>
      <c r="AA30" s="52"/>
      <c r="AC30" s="52"/>
      <c r="AE30" s="52"/>
      <c r="AG30" s="52"/>
      <c r="AI30" s="52"/>
      <c r="AK30" s="52"/>
      <c r="AM30" s="52"/>
      <c r="AO30" s="52"/>
      <c r="AW30" s="52"/>
      <c r="AY30" s="52"/>
      <c r="BA30" s="52"/>
      <c r="BC30" s="52"/>
      <c r="BE30" s="52"/>
      <c r="BM30" s="52"/>
      <c r="BO30" s="52"/>
      <c r="BQ30" s="52"/>
      <c r="BS30" s="52"/>
      <c r="BW30" s="52"/>
    </row>
    <row r="31" spans="1:143" s="138" customFormat="1" x14ac:dyDescent="0.2">
      <c r="A31" s="135"/>
      <c r="B31" s="136"/>
      <c r="C31" s="156" t="s">
        <v>105</v>
      </c>
      <c r="D31" s="137">
        <f t="shared" ref="D31:BO31" si="2">SUM(D16:D30)</f>
        <v>22250</v>
      </c>
      <c r="E31" s="137">
        <f t="shared" si="2"/>
        <v>40843</v>
      </c>
      <c r="F31" s="137">
        <f t="shared" si="2"/>
        <v>22350</v>
      </c>
      <c r="G31" s="137">
        <f t="shared" si="2"/>
        <v>40837</v>
      </c>
      <c r="H31" s="137">
        <f t="shared" si="2"/>
        <v>22430</v>
      </c>
      <c r="I31" s="137">
        <f t="shared" si="2"/>
        <v>41281</v>
      </c>
      <c r="J31" s="137">
        <f t="shared" si="2"/>
        <v>22859</v>
      </c>
      <c r="K31" s="137">
        <f t="shared" si="2"/>
        <v>42217</v>
      </c>
      <c r="L31" s="137">
        <f t="shared" si="2"/>
        <v>23654</v>
      </c>
      <c r="M31" s="137">
        <f t="shared" si="2"/>
        <v>43293</v>
      </c>
      <c r="N31" s="137">
        <f t="shared" si="2"/>
        <v>23722</v>
      </c>
      <c r="O31" s="137">
        <f t="shared" si="2"/>
        <v>43443</v>
      </c>
      <c r="P31" s="137">
        <f t="shared" si="2"/>
        <v>23641</v>
      </c>
      <c r="Q31" s="137">
        <f t="shared" si="2"/>
        <v>43392</v>
      </c>
      <c r="R31" s="137">
        <f t="shared" si="2"/>
        <v>0</v>
      </c>
      <c r="S31" s="137">
        <f t="shared" si="2"/>
        <v>0</v>
      </c>
      <c r="T31" s="137">
        <f t="shared" si="2"/>
        <v>0</v>
      </c>
      <c r="U31" s="137">
        <f t="shared" si="2"/>
        <v>0</v>
      </c>
      <c r="V31" s="137">
        <f t="shared" si="2"/>
        <v>0</v>
      </c>
      <c r="W31" s="137">
        <f t="shared" si="2"/>
        <v>0</v>
      </c>
      <c r="X31" s="137">
        <f t="shared" si="2"/>
        <v>0</v>
      </c>
      <c r="Y31" s="137">
        <f t="shared" si="2"/>
        <v>0</v>
      </c>
      <c r="Z31" s="137">
        <f t="shared" si="2"/>
        <v>0</v>
      </c>
      <c r="AA31" s="137">
        <f t="shared" si="2"/>
        <v>0</v>
      </c>
      <c r="AB31" s="137">
        <f t="shared" si="2"/>
        <v>0</v>
      </c>
      <c r="AC31" s="137">
        <f t="shared" si="2"/>
        <v>0</v>
      </c>
      <c r="AD31" s="137">
        <f t="shared" si="2"/>
        <v>0</v>
      </c>
      <c r="AE31" s="137">
        <f t="shared" si="2"/>
        <v>0</v>
      </c>
      <c r="AF31" s="137">
        <f t="shared" si="2"/>
        <v>0</v>
      </c>
      <c r="AG31" s="137">
        <f t="shared" si="2"/>
        <v>0</v>
      </c>
      <c r="AH31" s="137">
        <f t="shared" si="2"/>
        <v>0</v>
      </c>
      <c r="AI31" s="137">
        <f t="shared" si="2"/>
        <v>0</v>
      </c>
      <c r="AJ31" s="137">
        <f t="shared" si="2"/>
        <v>0</v>
      </c>
      <c r="AK31" s="137">
        <f t="shared" si="2"/>
        <v>0</v>
      </c>
      <c r="AL31" s="137">
        <f t="shared" si="2"/>
        <v>0</v>
      </c>
      <c r="AM31" s="137">
        <f t="shared" si="2"/>
        <v>0</v>
      </c>
      <c r="AN31" s="137">
        <f t="shared" si="2"/>
        <v>0</v>
      </c>
      <c r="AO31" s="137">
        <f t="shared" si="2"/>
        <v>0</v>
      </c>
      <c r="AP31" s="137">
        <f t="shared" si="2"/>
        <v>0</v>
      </c>
      <c r="AQ31" s="137">
        <f t="shared" si="2"/>
        <v>0</v>
      </c>
      <c r="AR31" s="137">
        <f t="shared" si="2"/>
        <v>0</v>
      </c>
      <c r="AS31" s="137">
        <f t="shared" si="2"/>
        <v>0</v>
      </c>
      <c r="AT31" s="137">
        <f t="shared" si="2"/>
        <v>0</v>
      </c>
      <c r="AU31" s="137">
        <f t="shared" si="2"/>
        <v>0</v>
      </c>
      <c r="AV31" s="137">
        <f t="shared" si="2"/>
        <v>0</v>
      </c>
      <c r="AW31" s="137">
        <f t="shared" si="2"/>
        <v>0</v>
      </c>
      <c r="AX31" s="137">
        <f t="shared" si="2"/>
        <v>0</v>
      </c>
      <c r="AY31" s="137">
        <f t="shared" si="2"/>
        <v>0</v>
      </c>
      <c r="AZ31" s="137">
        <f t="shared" si="2"/>
        <v>0</v>
      </c>
      <c r="BA31" s="137">
        <f t="shared" si="2"/>
        <v>0</v>
      </c>
      <c r="BB31" s="137">
        <f t="shared" si="2"/>
        <v>0</v>
      </c>
      <c r="BC31" s="137">
        <f t="shared" si="2"/>
        <v>0</v>
      </c>
      <c r="BD31" s="137">
        <f t="shared" si="2"/>
        <v>0</v>
      </c>
      <c r="BE31" s="137">
        <f t="shared" si="2"/>
        <v>0</v>
      </c>
      <c r="BF31" s="137">
        <f>SUM(BF16:BF30)</f>
        <v>0</v>
      </c>
      <c r="BG31" s="137">
        <f>SUM(BG16:BG30)</f>
        <v>0</v>
      </c>
      <c r="BH31" s="137">
        <f t="shared" si="2"/>
        <v>0</v>
      </c>
      <c r="BI31" s="137">
        <f t="shared" si="2"/>
        <v>0</v>
      </c>
      <c r="BJ31" s="137">
        <f t="shared" si="2"/>
        <v>0</v>
      </c>
      <c r="BK31" s="137">
        <f t="shared" si="2"/>
        <v>0</v>
      </c>
      <c r="BL31" s="137">
        <f t="shared" si="2"/>
        <v>0</v>
      </c>
      <c r="BM31" s="137">
        <f t="shared" si="2"/>
        <v>0</v>
      </c>
      <c r="BN31" s="137">
        <f t="shared" si="2"/>
        <v>0</v>
      </c>
      <c r="BO31" s="137">
        <f t="shared" si="2"/>
        <v>0</v>
      </c>
      <c r="BP31" s="137">
        <f t="shared" ref="BP31:BY31" si="3">SUM(BP16:BP30)</f>
        <v>0</v>
      </c>
      <c r="BQ31" s="137">
        <f t="shared" si="3"/>
        <v>0</v>
      </c>
      <c r="BR31" s="137">
        <f t="shared" si="3"/>
        <v>0</v>
      </c>
      <c r="BS31" s="137">
        <f t="shared" si="3"/>
        <v>0</v>
      </c>
      <c r="BT31" s="137">
        <f t="shared" si="3"/>
        <v>0</v>
      </c>
      <c r="BU31" s="137">
        <f t="shared" si="3"/>
        <v>0</v>
      </c>
      <c r="BV31" s="137">
        <f t="shared" si="3"/>
        <v>0</v>
      </c>
      <c r="BW31" s="137">
        <f t="shared" si="3"/>
        <v>0</v>
      </c>
      <c r="BX31" s="137">
        <f t="shared" si="3"/>
        <v>0</v>
      </c>
      <c r="BY31" s="137">
        <f t="shared" si="3"/>
        <v>0</v>
      </c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">
      <c r="A32" s="64">
        <v>8</v>
      </c>
      <c r="B32" s="65">
        <v>3</v>
      </c>
      <c r="C32" s="147" t="s">
        <v>13</v>
      </c>
      <c r="D32" s="66">
        <v>398</v>
      </c>
      <c r="E32" s="52">
        <v>892</v>
      </c>
      <c r="F32" s="66">
        <v>408</v>
      </c>
      <c r="G32" s="66">
        <v>891</v>
      </c>
      <c r="H32" s="66">
        <v>413</v>
      </c>
      <c r="I32" s="52">
        <v>927</v>
      </c>
      <c r="J32" s="66">
        <v>430</v>
      </c>
      <c r="K32" s="52">
        <v>947</v>
      </c>
      <c r="L32" s="66">
        <v>438</v>
      </c>
      <c r="M32" s="52">
        <v>963</v>
      </c>
      <c r="N32" s="66">
        <v>449</v>
      </c>
      <c r="O32" s="52">
        <v>963</v>
      </c>
      <c r="P32" s="66">
        <v>433</v>
      </c>
      <c r="Q32" s="52">
        <v>949</v>
      </c>
      <c r="S32" s="52"/>
      <c r="U32" s="52"/>
      <c r="Y32" s="52"/>
      <c r="AA32" s="52"/>
      <c r="AC32" s="52"/>
      <c r="AE32" s="52"/>
      <c r="AG32" s="52"/>
      <c r="AI32" s="52"/>
      <c r="AK32" s="52"/>
      <c r="AM32" s="52"/>
      <c r="AO32" s="52"/>
      <c r="AW32" s="52"/>
      <c r="AY32" s="52"/>
      <c r="BA32" s="52"/>
      <c r="BC32" s="52"/>
      <c r="BE32" s="52"/>
      <c r="BM32" s="52"/>
      <c r="BO32" s="52"/>
      <c r="BQ32" s="52"/>
      <c r="BS32" s="52"/>
      <c r="BW32" s="52"/>
    </row>
    <row r="33" spans="1:143" x14ac:dyDescent="0.2">
      <c r="A33" s="64">
        <v>19</v>
      </c>
      <c r="B33" s="65">
        <v>3</v>
      </c>
      <c r="C33" s="147" t="s">
        <v>28</v>
      </c>
      <c r="D33" s="66">
        <v>375</v>
      </c>
      <c r="E33" s="52">
        <v>1053</v>
      </c>
      <c r="F33" s="66">
        <v>371</v>
      </c>
      <c r="G33" s="66">
        <v>1054</v>
      </c>
      <c r="H33" s="66">
        <v>384</v>
      </c>
      <c r="I33" s="52">
        <v>1086</v>
      </c>
      <c r="J33" s="66">
        <v>388</v>
      </c>
      <c r="K33" s="52">
        <v>1093</v>
      </c>
      <c r="L33" s="66">
        <v>404</v>
      </c>
      <c r="M33" s="52">
        <v>1125</v>
      </c>
      <c r="N33" s="66">
        <v>409</v>
      </c>
      <c r="O33" s="52">
        <v>1126</v>
      </c>
      <c r="P33" s="66">
        <v>404</v>
      </c>
      <c r="Q33" s="52">
        <v>1121</v>
      </c>
      <c r="S33" s="52"/>
      <c r="U33" s="52"/>
      <c r="Y33" s="52"/>
      <c r="AA33" s="52"/>
      <c r="AC33" s="52"/>
      <c r="AE33" s="52"/>
      <c r="AG33" s="52"/>
      <c r="AI33" s="52"/>
      <c r="AK33" s="52"/>
      <c r="AM33" s="52"/>
      <c r="AO33" s="52"/>
      <c r="AW33" s="52"/>
      <c r="AY33" s="52"/>
      <c r="BA33" s="52"/>
      <c r="BC33" s="52"/>
      <c r="BE33" s="52"/>
      <c r="BM33" s="52"/>
      <c r="BO33" s="52"/>
      <c r="BQ33" s="52"/>
      <c r="BS33" s="52"/>
      <c r="BW33" s="52"/>
    </row>
    <row r="34" spans="1:143" x14ac:dyDescent="0.2">
      <c r="A34" s="64">
        <v>23</v>
      </c>
      <c r="B34" s="65">
        <v>3</v>
      </c>
      <c r="C34" s="147" t="s">
        <v>36</v>
      </c>
      <c r="D34" s="66">
        <v>661</v>
      </c>
      <c r="E34" s="52">
        <v>1836</v>
      </c>
      <c r="F34" s="66">
        <v>688</v>
      </c>
      <c r="G34" s="66">
        <v>1843</v>
      </c>
      <c r="H34" s="66">
        <v>681</v>
      </c>
      <c r="I34" s="52">
        <v>1862</v>
      </c>
      <c r="J34" s="66">
        <v>685</v>
      </c>
      <c r="K34" s="52">
        <v>1865</v>
      </c>
      <c r="L34" s="66">
        <v>707</v>
      </c>
      <c r="M34" s="52">
        <v>1887</v>
      </c>
      <c r="N34" s="66">
        <v>697</v>
      </c>
      <c r="O34" s="52">
        <v>1876</v>
      </c>
      <c r="P34" s="66">
        <v>717</v>
      </c>
      <c r="Q34" s="52">
        <v>1895</v>
      </c>
      <c r="S34" s="52"/>
      <c r="U34" s="52"/>
      <c r="Y34" s="52"/>
      <c r="AA34" s="52"/>
      <c r="AC34" s="52"/>
      <c r="AE34" s="52"/>
      <c r="AG34" s="52"/>
      <c r="AI34" s="52"/>
      <c r="AK34" s="52"/>
      <c r="AM34" s="52"/>
      <c r="AO34" s="52"/>
      <c r="AW34" s="52"/>
      <c r="AY34" s="52"/>
      <c r="BA34" s="52"/>
      <c r="BC34" s="52"/>
      <c r="BE34" s="52"/>
      <c r="BM34" s="52"/>
      <c r="BO34" s="52"/>
      <c r="BQ34" s="52"/>
      <c r="BS34" s="52"/>
      <c r="BW34" s="52"/>
    </row>
    <row r="35" spans="1:143" x14ac:dyDescent="0.2">
      <c r="A35" s="64">
        <v>29</v>
      </c>
      <c r="B35" s="65">
        <v>3</v>
      </c>
      <c r="C35" s="147" t="s">
        <v>42</v>
      </c>
      <c r="D35" s="66">
        <v>359</v>
      </c>
      <c r="E35" s="52">
        <v>696</v>
      </c>
      <c r="F35" s="66">
        <v>353</v>
      </c>
      <c r="G35" s="66">
        <v>693</v>
      </c>
      <c r="H35" s="66">
        <v>376</v>
      </c>
      <c r="I35" s="52">
        <v>707</v>
      </c>
      <c r="J35" s="66">
        <v>373</v>
      </c>
      <c r="K35" s="52">
        <v>705</v>
      </c>
      <c r="L35" s="66">
        <v>366</v>
      </c>
      <c r="M35" s="52">
        <v>695</v>
      </c>
      <c r="N35" s="66">
        <v>357</v>
      </c>
      <c r="O35" s="52">
        <v>693</v>
      </c>
      <c r="P35" s="66">
        <v>360</v>
      </c>
      <c r="Q35" s="52">
        <v>696</v>
      </c>
      <c r="S35" s="52"/>
      <c r="U35" s="52"/>
      <c r="Y35" s="52"/>
      <c r="AA35" s="52"/>
      <c r="AC35" s="52"/>
      <c r="AE35" s="52"/>
      <c r="AG35" s="52"/>
      <c r="AI35" s="52"/>
      <c r="AK35" s="52"/>
      <c r="AM35" s="52"/>
      <c r="AO35" s="52"/>
      <c r="AW35" s="52"/>
      <c r="AY35" s="52"/>
      <c r="BA35" s="52"/>
      <c r="BC35" s="52"/>
      <c r="BE35" s="52"/>
      <c r="BM35" s="52"/>
      <c r="BO35" s="52"/>
      <c r="BQ35" s="52"/>
      <c r="BS35" s="52"/>
      <c r="BW35" s="52"/>
    </row>
    <row r="36" spans="1:143" x14ac:dyDescent="0.2">
      <c r="A36" s="64">
        <v>33</v>
      </c>
      <c r="B36" s="65">
        <v>3</v>
      </c>
      <c r="C36" s="147" t="s">
        <v>46</v>
      </c>
      <c r="D36" s="66">
        <v>1939</v>
      </c>
      <c r="E36" s="52">
        <v>4872</v>
      </c>
      <c r="F36" s="66">
        <v>2005</v>
      </c>
      <c r="G36" s="66">
        <v>4918</v>
      </c>
      <c r="H36" s="66">
        <v>2022</v>
      </c>
      <c r="I36" s="52">
        <v>4965</v>
      </c>
      <c r="J36" s="66">
        <v>2024</v>
      </c>
      <c r="K36" s="52">
        <v>4992</v>
      </c>
      <c r="L36" s="66">
        <v>2045</v>
      </c>
      <c r="M36" s="52">
        <v>5028</v>
      </c>
      <c r="N36" s="66">
        <v>2065</v>
      </c>
      <c r="O36" s="52">
        <v>4990</v>
      </c>
      <c r="P36" s="66">
        <v>2051</v>
      </c>
      <c r="Q36" s="52">
        <v>4939</v>
      </c>
      <c r="S36" s="52"/>
      <c r="U36" s="52"/>
      <c r="Y36" s="52"/>
      <c r="AA36" s="52"/>
      <c r="AC36" s="52"/>
      <c r="AE36" s="52"/>
      <c r="AG36" s="52"/>
      <c r="AI36" s="52"/>
      <c r="AK36" s="52"/>
      <c r="AM36" s="52"/>
      <c r="AO36" s="52"/>
      <c r="AW36" s="52"/>
      <c r="AY36" s="52"/>
      <c r="BA36" s="52"/>
      <c r="BC36" s="52"/>
      <c r="BE36" s="52"/>
      <c r="BM36" s="52"/>
      <c r="BO36" s="52"/>
      <c r="BQ36" s="52"/>
      <c r="BS36" s="52"/>
      <c r="BW36" s="52"/>
    </row>
    <row r="37" spans="1:143" x14ac:dyDescent="0.2">
      <c r="A37" s="64">
        <v>59</v>
      </c>
      <c r="B37" s="65">
        <v>3</v>
      </c>
      <c r="C37" s="147" t="s">
        <v>71</v>
      </c>
      <c r="D37" s="66">
        <v>445</v>
      </c>
      <c r="E37" s="52">
        <v>996</v>
      </c>
      <c r="F37" s="66">
        <v>452</v>
      </c>
      <c r="G37" s="66">
        <v>995</v>
      </c>
      <c r="H37" s="66">
        <v>467</v>
      </c>
      <c r="I37" s="52">
        <v>1015</v>
      </c>
      <c r="J37" s="66">
        <v>477</v>
      </c>
      <c r="K37" s="52">
        <v>1005</v>
      </c>
      <c r="L37" s="66">
        <v>479</v>
      </c>
      <c r="M37" s="52">
        <v>1014</v>
      </c>
      <c r="N37" s="66">
        <v>472</v>
      </c>
      <c r="O37" s="52">
        <v>1010</v>
      </c>
      <c r="P37" s="66">
        <v>479</v>
      </c>
      <c r="Q37" s="52">
        <v>992</v>
      </c>
      <c r="S37" s="52"/>
      <c r="U37" s="52"/>
      <c r="Y37" s="52"/>
      <c r="AA37" s="52"/>
      <c r="AC37" s="52"/>
      <c r="AE37" s="52"/>
      <c r="AG37" s="52"/>
      <c r="AI37" s="52"/>
      <c r="AK37" s="52"/>
      <c r="AM37" s="52"/>
      <c r="AO37" s="52"/>
      <c r="AW37" s="52"/>
      <c r="AY37" s="52"/>
      <c r="BA37" s="52"/>
      <c r="BC37" s="52"/>
      <c r="BE37" s="52"/>
      <c r="BM37" s="52"/>
      <c r="BO37" s="52"/>
      <c r="BQ37" s="52"/>
      <c r="BS37" s="52"/>
      <c r="BW37" s="52"/>
    </row>
    <row r="38" spans="1:143" s="138" customFormat="1" x14ac:dyDescent="0.2">
      <c r="A38" s="135"/>
      <c r="B38" s="136"/>
      <c r="C38" s="156" t="s">
        <v>106</v>
      </c>
      <c r="D38" s="137">
        <f>SUM(D32:D37)</f>
        <v>4177</v>
      </c>
      <c r="E38" s="137">
        <f t="shared" ref="E38:BP38" si="4">SUM(E32:E37)</f>
        <v>10345</v>
      </c>
      <c r="F38" s="137">
        <f t="shared" si="4"/>
        <v>4277</v>
      </c>
      <c r="G38" s="137">
        <f t="shared" si="4"/>
        <v>10394</v>
      </c>
      <c r="H38" s="137">
        <f t="shared" si="4"/>
        <v>4343</v>
      </c>
      <c r="I38" s="137">
        <f t="shared" si="4"/>
        <v>10562</v>
      </c>
      <c r="J38" s="137">
        <f t="shared" si="4"/>
        <v>4377</v>
      </c>
      <c r="K38" s="137">
        <f t="shared" si="4"/>
        <v>10607</v>
      </c>
      <c r="L38" s="137">
        <f t="shared" si="4"/>
        <v>4439</v>
      </c>
      <c r="M38" s="137">
        <f t="shared" si="4"/>
        <v>10712</v>
      </c>
      <c r="N38" s="137">
        <f t="shared" si="4"/>
        <v>4449</v>
      </c>
      <c r="O38" s="137">
        <f t="shared" si="4"/>
        <v>10658</v>
      </c>
      <c r="P38" s="137">
        <f t="shared" si="4"/>
        <v>4444</v>
      </c>
      <c r="Q38" s="137">
        <f t="shared" si="4"/>
        <v>10592</v>
      </c>
      <c r="R38" s="137">
        <f t="shared" si="4"/>
        <v>0</v>
      </c>
      <c r="S38" s="137">
        <f t="shared" si="4"/>
        <v>0</v>
      </c>
      <c r="T38" s="137">
        <f t="shared" si="4"/>
        <v>0</v>
      </c>
      <c r="U38" s="137">
        <f t="shared" si="4"/>
        <v>0</v>
      </c>
      <c r="V38" s="137">
        <f t="shared" si="4"/>
        <v>0</v>
      </c>
      <c r="W38" s="137">
        <f t="shared" si="4"/>
        <v>0</v>
      </c>
      <c r="X38" s="137">
        <f t="shared" si="4"/>
        <v>0</v>
      </c>
      <c r="Y38" s="137">
        <f t="shared" si="4"/>
        <v>0</v>
      </c>
      <c r="Z38" s="137">
        <f t="shared" si="4"/>
        <v>0</v>
      </c>
      <c r="AA38" s="137">
        <f t="shared" si="4"/>
        <v>0</v>
      </c>
      <c r="AB38" s="137">
        <f t="shared" si="4"/>
        <v>0</v>
      </c>
      <c r="AC38" s="137">
        <f t="shared" si="4"/>
        <v>0</v>
      </c>
      <c r="AD38" s="137">
        <f t="shared" si="4"/>
        <v>0</v>
      </c>
      <c r="AE38" s="137">
        <f t="shared" si="4"/>
        <v>0</v>
      </c>
      <c r="AF38" s="137">
        <f t="shared" si="4"/>
        <v>0</v>
      </c>
      <c r="AG38" s="137">
        <f t="shared" si="4"/>
        <v>0</v>
      </c>
      <c r="AH38" s="137">
        <f t="shared" si="4"/>
        <v>0</v>
      </c>
      <c r="AI38" s="137">
        <f t="shared" si="4"/>
        <v>0</v>
      </c>
      <c r="AJ38" s="137">
        <f t="shared" si="4"/>
        <v>0</v>
      </c>
      <c r="AK38" s="137">
        <f t="shared" si="4"/>
        <v>0</v>
      </c>
      <c r="AL38" s="137">
        <f t="shared" si="4"/>
        <v>0</v>
      </c>
      <c r="AM38" s="137">
        <f t="shared" si="4"/>
        <v>0</v>
      </c>
      <c r="AN38" s="137">
        <f t="shared" si="4"/>
        <v>0</v>
      </c>
      <c r="AO38" s="137">
        <f t="shared" si="4"/>
        <v>0</v>
      </c>
      <c r="AP38" s="137">
        <f t="shared" si="4"/>
        <v>0</v>
      </c>
      <c r="AQ38" s="137">
        <f t="shared" si="4"/>
        <v>0</v>
      </c>
      <c r="AR38" s="137">
        <f t="shared" si="4"/>
        <v>0</v>
      </c>
      <c r="AS38" s="137">
        <f t="shared" si="4"/>
        <v>0</v>
      </c>
      <c r="AT38" s="137">
        <f t="shared" si="4"/>
        <v>0</v>
      </c>
      <c r="AU38" s="137">
        <f t="shared" si="4"/>
        <v>0</v>
      </c>
      <c r="AV38" s="137">
        <f t="shared" si="4"/>
        <v>0</v>
      </c>
      <c r="AW38" s="137">
        <f t="shared" si="4"/>
        <v>0</v>
      </c>
      <c r="AX38" s="137">
        <f t="shared" si="4"/>
        <v>0</v>
      </c>
      <c r="AY38" s="137">
        <f t="shared" si="4"/>
        <v>0</v>
      </c>
      <c r="AZ38" s="137">
        <f t="shared" si="4"/>
        <v>0</v>
      </c>
      <c r="BA38" s="137">
        <f t="shared" si="4"/>
        <v>0</v>
      </c>
      <c r="BB38" s="137">
        <f t="shared" si="4"/>
        <v>0</v>
      </c>
      <c r="BC38" s="137">
        <f t="shared" si="4"/>
        <v>0</v>
      </c>
      <c r="BD38" s="137">
        <f t="shared" si="4"/>
        <v>0</v>
      </c>
      <c r="BE38" s="137">
        <f t="shared" si="4"/>
        <v>0</v>
      </c>
      <c r="BF38" s="137">
        <f>SUM(BF32:BF37)</f>
        <v>0</v>
      </c>
      <c r="BG38" s="137">
        <f>SUM(BG32:BG37)</f>
        <v>0</v>
      </c>
      <c r="BH38" s="137">
        <f t="shared" si="4"/>
        <v>0</v>
      </c>
      <c r="BI38" s="137">
        <f t="shared" si="4"/>
        <v>0</v>
      </c>
      <c r="BJ38" s="137">
        <f t="shared" si="4"/>
        <v>0</v>
      </c>
      <c r="BK38" s="137">
        <f t="shared" si="4"/>
        <v>0</v>
      </c>
      <c r="BL38" s="137">
        <f t="shared" si="4"/>
        <v>0</v>
      </c>
      <c r="BM38" s="137">
        <f t="shared" si="4"/>
        <v>0</v>
      </c>
      <c r="BN38" s="137">
        <f t="shared" si="4"/>
        <v>0</v>
      </c>
      <c r="BO38" s="137">
        <f t="shared" si="4"/>
        <v>0</v>
      </c>
      <c r="BP38" s="137">
        <f t="shared" si="4"/>
        <v>0</v>
      </c>
      <c r="BQ38" s="137">
        <f t="shared" ref="BQ38:BY38" si="5">SUM(BQ32:BQ37)</f>
        <v>0</v>
      </c>
      <c r="BR38" s="137">
        <f t="shared" si="5"/>
        <v>0</v>
      </c>
      <c r="BS38" s="137">
        <f t="shared" si="5"/>
        <v>0</v>
      </c>
      <c r="BT38" s="137">
        <f t="shared" si="5"/>
        <v>0</v>
      </c>
      <c r="BU38" s="137">
        <f t="shared" si="5"/>
        <v>0</v>
      </c>
      <c r="BV38" s="137">
        <f t="shared" si="5"/>
        <v>0</v>
      </c>
      <c r="BW38" s="137">
        <f t="shared" si="5"/>
        <v>0</v>
      </c>
      <c r="BX38" s="137">
        <f t="shared" si="5"/>
        <v>0</v>
      </c>
      <c r="BY38" s="137">
        <f t="shared" si="5"/>
        <v>0</v>
      </c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">
      <c r="A39" s="64">
        <v>9</v>
      </c>
      <c r="B39" s="65">
        <v>4</v>
      </c>
      <c r="C39" s="147" t="s">
        <v>15</v>
      </c>
      <c r="D39" s="66">
        <v>950</v>
      </c>
      <c r="E39" s="52">
        <v>1572</v>
      </c>
      <c r="F39" s="66">
        <v>940</v>
      </c>
      <c r="G39" s="66">
        <v>1559</v>
      </c>
      <c r="H39" s="66">
        <v>932</v>
      </c>
      <c r="I39" s="52">
        <v>1569</v>
      </c>
      <c r="J39" s="66">
        <v>931</v>
      </c>
      <c r="K39" s="52">
        <v>1568</v>
      </c>
      <c r="L39" s="66">
        <v>937</v>
      </c>
      <c r="M39" s="52">
        <v>1587</v>
      </c>
      <c r="N39" s="66">
        <v>943</v>
      </c>
      <c r="O39" s="52">
        <v>1591</v>
      </c>
      <c r="P39" s="66">
        <v>946</v>
      </c>
      <c r="Q39" s="52">
        <v>1596</v>
      </c>
      <c r="S39" s="52"/>
      <c r="U39" s="52"/>
      <c r="Y39" s="52"/>
      <c r="AA39" s="52"/>
      <c r="AC39" s="52"/>
      <c r="AE39" s="52"/>
      <c r="AG39" s="52"/>
      <c r="AI39" s="52"/>
      <c r="AK39" s="52"/>
      <c r="AM39" s="52"/>
      <c r="AO39" s="52"/>
      <c r="AW39" s="52"/>
      <c r="AY39" s="52"/>
      <c r="BA39" s="52"/>
      <c r="BC39" s="52"/>
      <c r="BE39" s="52"/>
      <c r="BM39" s="52"/>
      <c r="BO39" s="52"/>
      <c r="BQ39" s="52"/>
      <c r="BS39" s="52"/>
      <c r="BW39" s="52"/>
    </row>
    <row r="40" spans="1:143" x14ac:dyDescent="0.2">
      <c r="A40" s="64">
        <v>25</v>
      </c>
      <c r="B40" s="65">
        <v>4</v>
      </c>
      <c r="C40" s="147" t="s">
        <v>38</v>
      </c>
      <c r="D40" s="66">
        <v>3034</v>
      </c>
      <c r="E40" s="52">
        <v>7386</v>
      </c>
      <c r="F40" s="66">
        <v>3023</v>
      </c>
      <c r="G40" s="66">
        <v>7379</v>
      </c>
      <c r="H40" s="66">
        <v>3054</v>
      </c>
      <c r="I40" s="52">
        <v>7434</v>
      </c>
      <c r="J40" s="66">
        <v>3101</v>
      </c>
      <c r="K40" s="52">
        <v>7501</v>
      </c>
      <c r="L40" s="66">
        <v>3190</v>
      </c>
      <c r="M40" s="52">
        <v>7548</v>
      </c>
      <c r="N40" s="66">
        <v>3142</v>
      </c>
      <c r="O40" s="52">
        <v>7528</v>
      </c>
      <c r="P40" s="66">
        <v>3124</v>
      </c>
      <c r="Q40" s="52">
        <v>7500</v>
      </c>
      <c r="S40" s="52"/>
      <c r="U40" s="52"/>
      <c r="Y40" s="52"/>
      <c r="AA40" s="52"/>
      <c r="AC40" s="52"/>
      <c r="AE40" s="52"/>
      <c r="AG40" s="52"/>
      <c r="AI40" s="52"/>
      <c r="AK40" s="52"/>
      <c r="AM40" s="52"/>
      <c r="AO40" s="52"/>
      <c r="AW40" s="52"/>
      <c r="AY40" s="52"/>
      <c r="BA40" s="52"/>
      <c r="BC40" s="52"/>
      <c r="BE40" s="52"/>
      <c r="BM40" s="52"/>
      <c r="BO40" s="52"/>
      <c r="BQ40" s="52"/>
      <c r="BS40" s="52"/>
      <c r="BW40" s="52"/>
    </row>
    <row r="41" spans="1:143" x14ac:dyDescent="0.2">
      <c r="A41" s="64">
        <v>32</v>
      </c>
      <c r="B41" s="65">
        <v>4</v>
      </c>
      <c r="C41" s="147" t="s">
        <v>45</v>
      </c>
      <c r="D41" s="66">
        <v>219</v>
      </c>
      <c r="E41" s="52">
        <v>409</v>
      </c>
      <c r="F41" s="66">
        <v>220</v>
      </c>
      <c r="G41" s="66">
        <v>421</v>
      </c>
      <c r="H41" s="66">
        <v>219</v>
      </c>
      <c r="I41" s="52">
        <v>437</v>
      </c>
      <c r="J41" s="66">
        <v>210</v>
      </c>
      <c r="K41" s="52">
        <v>410</v>
      </c>
      <c r="L41" s="66">
        <v>202</v>
      </c>
      <c r="M41" s="52">
        <v>418</v>
      </c>
      <c r="N41" s="66">
        <v>203</v>
      </c>
      <c r="O41" s="52">
        <v>408</v>
      </c>
      <c r="P41" s="66">
        <v>208</v>
      </c>
      <c r="Q41" s="52">
        <v>412</v>
      </c>
      <c r="S41" s="52"/>
      <c r="U41" s="52"/>
      <c r="Y41" s="52"/>
      <c r="AA41" s="52"/>
      <c r="AC41" s="52"/>
      <c r="AE41" s="52"/>
      <c r="AG41" s="52"/>
      <c r="AI41" s="52"/>
      <c r="AK41" s="52"/>
      <c r="AM41" s="52"/>
      <c r="AO41" s="52"/>
      <c r="AW41" s="52"/>
      <c r="AY41" s="52"/>
      <c r="BA41" s="52"/>
      <c r="BC41" s="52"/>
      <c r="BE41" s="52"/>
      <c r="BM41" s="52"/>
      <c r="BO41" s="52"/>
      <c r="BQ41" s="52"/>
      <c r="BS41" s="52"/>
      <c r="BW41" s="52"/>
    </row>
    <row r="42" spans="1:143" x14ac:dyDescent="0.2">
      <c r="A42" s="64">
        <v>44</v>
      </c>
      <c r="B42" s="65">
        <v>4</v>
      </c>
      <c r="C42" s="147" t="s">
        <v>56</v>
      </c>
      <c r="D42" s="66">
        <v>413</v>
      </c>
      <c r="E42" s="52">
        <v>1199</v>
      </c>
      <c r="F42" s="66">
        <v>406</v>
      </c>
      <c r="G42" s="66">
        <v>1185</v>
      </c>
      <c r="H42" s="66">
        <v>416</v>
      </c>
      <c r="I42" s="52">
        <v>1205</v>
      </c>
      <c r="J42" s="66">
        <v>411</v>
      </c>
      <c r="K42" s="52">
        <v>1248</v>
      </c>
      <c r="L42" s="66">
        <v>416</v>
      </c>
      <c r="M42" s="52">
        <v>1269</v>
      </c>
      <c r="N42" s="66">
        <v>409</v>
      </c>
      <c r="O42" s="52">
        <v>1256</v>
      </c>
      <c r="P42" s="66">
        <v>402</v>
      </c>
      <c r="Q42" s="52">
        <v>1250</v>
      </c>
      <c r="S42" s="52"/>
      <c r="U42" s="52"/>
      <c r="Y42" s="52"/>
      <c r="AA42" s="52"/>
      <c r="AC42" s="52"/>
      <c r="AE42" s="52"/>
      <c r="AG42" s="52"/>
      <c r="AI42" s="52"/>
      <c r="AK42" s="52"/>
      <c r="AM42" s="52"/>
      <c r="AO42" s="52"/>
      <c r="AW42" s="52"/>
      <c r="AY42" s="52"/>
      <c r="BA42" s="52"/>
      <c r="BC42" s="52"/>
      <c r="BE42" s="52"/>
      <c r="BM42" s="52"/>
      <c r="BO42" s="52"/>
      <c r="BQ42" s="52"/>
      <c r="BS42" s="52"/>
      <c r="BW42" s="52"/>
    </row>
    <row r="43" spans="1:143" x14ac:dyDescent="0.2">
      <c r="A43" s="64">
        <v>56</v>
      </c>
      <c r="B43" s="65">
        <v>4</v>
      </c>
      <c r="C43" s="147" t="s">
        <v>68</v>
      </c>
      <c r="D43" s="66">
        <v>730</v>
      </c>
      <c r="E43" s="52">
        <v>1208</v>
      </c>
      <c r="F43" s="66">
        <v>731</v>
      </c>
      <c r="G43" s="66">
        <v>1225</v>
      </c>
      <c r="H43" s="66">
        <v>711</v>
      </c>
      <c r="I43" s="52">
        <v>1230</v>
      </c>
      <c r="J43" s="66">
        <v>730</v>
      </c>
      <c r="K43" s="52">
        <v>1237</v>
      </c>
      <c r="L43" s="66">
        <v>737</v>
      </c>
      <c r="M43" s="52">
        <v>1241</v>
      </c>
      <c r="N43" s="66">
        <v>733</v>
      </c>
      <c r="O43" s="52">
        <v>1223</v>
      </c>
      <c r="P43" s="66">
        <v>715</v>
      </c>
      <c r="Q43" s="52">
        <v>1169</v>
      </c>
      <c r="S43" s="52"/>
      <c r="U43" s="52"/>
      <c r="Y43" s="52"/>
      <c r="AA43" s="52"/>
      <c r="AC43" s="52"/>
      <c r="AE43" s="52"/>
      <c r="AG43" s="52"/>
      <c r="AI43" s="52"/>
      <c r="AK43" s="52"/>
      <c r="AM43" s="52"/>
      <c r="AO43" s="52"/>
      <c r="AW43" s="52"/>
      <c r="AY43" s="52"/>
      <c r="BA43" s="52"/>
      <c r="BC43" s="52"/>
      <c r="BE43" s="52"/>
      <c r="BM43" s="52"/>
      <c r="BO43" s="52"/>
      <c r="BQ43" s="52"/>
      <c r="BS43" s="52"/>
      <c r="BW43" s="52"/>
    </row>
    <row r="44" spans="1:143" x14ac:dyDescent="0.2">
      <c r="A44" s="64">
        <v>73</v>
      </c>
      <c r="B44" s="65">
        <v>4</v>
      </c>
      <c r="C44" s="147" t="s">
        <v>84</v>
      </c>
      <c r="D44" s="66">
        <v>1615</v>
      </c>
      <c r="E44" s="52">
        <v>3303</v>
      </c>
      <c r="F44" s="66">
        <v>1668</v>
      </c>
      <c r="G44" s="66">
        <v>3349</v>
      </c>
      <c r="H44" s="66">
        <v>1685</v>
      </c>
      <c r="I44" s="52">
        <v>3361</v>
      </c>
      <c r="J44" s="66">
        <v>1710</v>
      </c>
      <c r="K44" s="52">
        <v>3367</v>
      </c>
      <c r="L44" s="66">
        <v>1729</v>
      </c>
      <c r="M44" s="52">
        <v>3370</v>
      </c>
      <c r="N44" s="66">
        <v>1747</v>
      </c>
      <c r="O44" s="52">
        <v>3406</v>
      </c>
      <c r="P44" s="66">
        <v>1735</v>
      </c>
      <c r="Q44" s="52">
        <v>3408</v>
      </c>
      <c r="S44" s="52"/>
      <c r="U44" s="52"/>
      <c r="Y44" s="52"/>
      <c r="AA44" s="52"/>
      <c r="AC44" s="52"/>
      <c r="AE44" s="52"/>
      <c r="AG44" s="52"/>
      <c r="AI44" s="52"/>
      <c r="AK44" s="52"/>
      <c r="AM44" s="52"/>
      <c r="AO44" s="52"/>
      <c r="AW44" s="52"/>
      <c r="AY44" s="52"/>
      <c r="BA44" s="52"/>
      <c r="BC44" s="52"/>
      <c r="BE44" s="52"/>
      <c r="BM44" s="52"/>
      <c r="BO44" s="52"/>
      <c r="BQ44" s="52"/>
      <c r="BS44" s="52"/>
      <c r="BW44" s="52"/>
    </row>
    <row r="45" spans="1:143" x14ac:dyDescent="0.2">
      <c r="A45" s="64">
        <v>76</v>
      </c>
      <c r="B45" s="65">
        <v>4</v>
      </c>
      <c r="C45" s="147" t="s">
        <v>87</v>
      </c>
      <c r="D45" s="66">
        <v>223</v>
      </c>
      <c r="E45" s="52">
        <v>524</v>
      </c>
      <c r="F45" s="66">
        <v>217</v>
      </c>
      <c r="G45" s="66">
        <v>516</v>
      </c>
      <c r="H45" s="66">
        <v>215</v>
      </c>
      <c r="I45" s="52">
        <v>508</v>
      </c>
      <c r="J45" s="66">
        <v>220</v>
      </c>
      <c r="K45" s="52">
        <v>506</v>
      </c>
      <c r="L45" s="66">
        <v>231</v>
      </c>
      <c r="M45" s="52">
        <v>514</v>
      </c>
      <c r="N45" s="66">
        <v>225</v>
      </c>
      <c r="O45" s="52">
        <v>505</v>
      </c>
      <c r="P45" s="66">
        <v>221</v>
      </c>
      <c r="Q45" s="52">
        <v>499</v>
      </c>
      <c r="S45" s="52"/>
      <c r="U45" s="52"/>
      <c r="Y45" s="52"/>
      <c r="AA45" s="52"/>
      <c r="AC45" s="52"/>
      <c r="AE45" s="52"/>
      <c r="AG45" s="52"/>
      <c r="AI45" s="52"/>
      <c r="AK45" s="52"/>
      <c r="AM45" s="52"/>
      <c r="AO45" s="52"/>
      <c r="AW45" s="52"/>
      <c r="AY45" s="52"/>
      <c r="BA45" s="52"/>
      <c r="BC45" s="52"/>
      <c r="BE45" s="52"/>
      <c r="BM45" s="52"/>
      <c r="BO45" s="52"/>
      <c r="BQ45" s="52"/>
      <c r="BS45" s="52"/>
      <c r="BW45" s="52"/>
    </row>
    <row r="46" spans="1:143" x14ac:dyDescent="0.2">
      <c r="A46" s="64">
        <v>78</v>
      </c>
      <c r="B46" s="65">
        <v>4</v>
      </c>
      <c r="C46" s="147" t="s">
        <v>89</v>
      </c>
      <c r="D46" s="66">
        <v>458</v>
      </c>
      <c r="E46" s="52">
        <v>1113</v>
      </c>
      <c r="F46" s="66">
        <v>460</v>
      </c>
      <c r="G46" s="66">
        <v>1093</v>
      </c>
      <c r="H46" s="66">
        <v>467</v>
      </c>
      <c r="I46" s="52">
        <v>1102</v>
      </c>
      <c r="J46" s="66">
        <v>478</v>
      </c>
      <c r="K46" s="187">
        <v>1108</v>
      </c>
      <c r="L46" s="66">
        <v>482</v>
      </c>
      <c r="M46" s="52">
        <v>1108</v>
      </c>
      <c r="N46" s="66">
        <v>477</v>
      </c>
      <c r="O46" s="52">
        <v>1106</v>
      </c>
      <c r="P46" s="66">
        <v>467</v>
      </c>
      <c r="Q46" s="52">
        <v>1096</v>
      </c>
      <c r="S46" s="52"/>
      <c r="U46" s="52"/>
      <c r="Y46" s="52"/>
      <c r="AA46" s="52"/>
      <c r="AC46" s="52"/>
      <c r="AE46" s="52"/>
      <c r="AG46" s="52"/>
      <c r="AI46" s="52"/>
      <c r="AK46" s="52"/>
      <c r="AM46" s="52"/>
      <c r="AO46" s="52"/>
      <c r="AW46" s="52"/>
      <c r="AY46" s="52"/>
      <c r="BA46" s="52"/>
      <c r="BC46" s="52"/>
      <c r="BE46" s="52"/>
      <c r="BM46" s="52"/>
      <c r="BO46" s="52"/>
      <c r="BQ46" s="52"/>
      <c r="BS46" s="52"/>
      <c r="BW46" s="52"/>
    </row>
    <row r="47" spans="1:143" x14ac:dyDescent="0.2">
      <c r="A47" s="64">
        <v>79</v>
      </c>
      <c r="B47" s="65">
        <v>4</v>
      </c>
      <c r="C47" s="147" t="s">
        <v>90</v>
      </c>
      <c r="D47" s="66">
        <v>391</v>
      </c>
      <c r="E47" s="52">
        <v>801</v>
      </c>
      <c r="F47" s="66">
        <v>397</v>
      </c>
      <c r="G47" s="66">
        <v>817</v>
      </c>
      <c r="H47" s="66">
        <v>392</v>
      </c>
      <c r="I47" s="52">
        <v>820</v>
      </c>
      <c r="J47" s="66">
        <v>393</v>
      </c>
      <c r="K47" s="52">
        <v>825</v>
      </c>
      <c r="L47" s="66">
        <v>403</v>
      </c>
      <c r="M47" s="52">
        <v>843</v>
      </c>
      <c r="N47" s="66">
        <v>395</v>
      </c>
      <c r="O47" s="52">
        <v>848</v>
      </c>
      <c r="P47" s="66">
        <v>383</v>
      </c>
      <c r="Q47" s="52">
        <v>836</v>
      </c>
      <c r="S47" s="52"/>
      <c r="U47" s="52"/>
      <c r="Y47" s="52"/>
      <c r="AA47" s="52"/>
      <c r="AC47" s="52"/>
      <c r="AE47" s="52"/>
      <c r="AG47" s="52"/>
      <c r="AI47" s="52"/>
      <c r="AK47" s="52"/>
      <c r="AM47" s="52"/>
      <c r="AO47" s="52"/>
      <c r="AW47" s="52"/>
      <c r="AY47" s="52"/>
      <c r="BA47" s="52"/>
      <c r="BC47" s="52"/>
      <c r="BE47" s="52"/>
      <c r="BM47" s="52"/>
      <c r="BO47" s="52"/>
      <c r="BQ47" s="52"/>
      <c r="BS47" s="52"/>
      <c r="BW47" s="52"/>
    </row>
    <row r="48" spans="1:143" s="138" customFormat="1" x14ac:dyDescent="0.2">
      <c r="A48" s="135"/>
      <c r="B48" s="136"/>
      <c r="C48" s="156" t="s">
        <v>107</v>
      </c>
      <c r="D48" s="137">
        <f>SUM(D39:D47)</f>
        <v>8033</v>
      </c>
      <c r="E48" s="137">
        <f t="shared" ref="E48:BP48" si="6">SUM(E39:E47)</f>
        <v>17515</v>
      </c>
      <c r="F48" s="137">
        <f t="shared" si="6"/>
        <v>8062</v>
      </c>
      <c r="G48" s="137">
        <f t="shared" si="6"/>
        <v>17544</v>
      </c>
      <c r="H48" s="137">
        <f t="shared" si="6"/>
        <v>8091</v>
      </c>
      <c r="I48" s="137">
        <f t="shared" si="6"/>
        <v>17666</v>
      </c>
      <c r="J48" s="137">
        <f t="shared" si="6"/>
        <v>8184</v>
      </c>
      <c r="K48" s="137">
        <f t="shared" si="6"/>
        <v>17770</v>
      </c>
      <c r="L48" s="137">
        <f t="shared" si="6"/>
        <v>8327</v>
      </c>
      <c r="M48" s="137">
        <f t="shared" si="6"/>
        <v>17898</v>
      </c>
      <c r="N48" s="137">
        <f t="shared" si="6"/>
        <v>8274</v>
      </c>
      <c r="O48" s="137">
        <f t="shared" si="6"/>
        <v>17871</v>
      </c>
      <c r="P48" s="137">
        <f t="shared" si="6"/>
        <v>8201</v>
      </c>
      <c r="Q48" s="137">
        <f t="shared" si="6"/>
        <v>17766</v>
      </c>
      <c r="R48" s="137">
        <f t="shared" si="6"/>
        <v>0</v>
      </c>
      <c r="S48" s="137">
        <f t="shared" si="6"/>
        <v>0</v>
      </c>
      <c r="T48" s="137">
        <f t="shared" si="6"/>
        <v>0</v>
      </c>
      <c r="U48" s="137">
        <f t="shared" si="6"/>
        <v>0</v>
      </c>
      <c r="V48" s="137">
        <f t="shared" si="6"/>
        <v>0</v>
      </c>
      <c r="W48" s="137">
        <f t="shared" si="6"/>
        <v>0</v>
      </c>
      <c r="X48" s="137">
        <f t="shared" si="6"/>
        <v>0</v>
      </c>
      <c r="Y48" s="137">
        <f t="shared" si="6"/>
        <v>0</v>
      </c>
      <c r="Z48" s="137">
        <f t="shared" si="6"/>
        <v>0</v>
      </c>
      <c r="AA48" s="137">
        <f t="shared" si="6"/>
        <v>0</v>
      </c>
      <c r="AB48" s="137">
        <f t="shared" si="6"/>
        <v>0</v>
      </c>
      <c r="AC48" s="137">
        <f t="shared" si="6"/>
        <v>0</v>
      </c>
      <c r="AD48" s="137">
        <f t="shared" si="6"/>
        <v>0</v>
      </c>
      <c r="AE48" s="137">
        <f t="shared" si="6"/>
        <v>0</v>
      </c>
      <c r="AF48" s="137">
        <f t="shared" si="6"/>
        <v>0</v>
      </c>
      <c r="AG48" s="137">
        <f t="shared" si="6"/>
        <v>0</v>
      </c>
      <c r="AH48" s="137">
        <f t="shared" si="6"/>
        <v>0</v>
      </c>
      <c r="AI48" s="137">
        <f t="shared" si="6"/>
        <v>0</v>
      </c>
      <c r="AJ48" s="137">
        <f t="shared" si="6"/>
        <v>0</v>
      </c>
      <c r="AK48" s="137">
        <f t="shared" si="6"/>
        <v>0</v>
      </c>
      <c r="AL48" s="137">
        <f t="shared" si="6"/>
        <v>0</v>
      </c>
      <c r="AM48" s="137">
        <f t="shared" si="6"/>
        <v>0</v>
      </c>
      <c r="AN48" s="137">
        <f t="shared" si="6"/>
        <v>0</v>
      </c>
      <c r="AO48" s="137">
        <f t="shared" si="6"/>
        <v>0</v>
      </c>
      <c r="AP48" s="137">
        <f t="shared" si="6"/>
        <v>0</v>
      </c>
      <c r="AQ48" s="137">
        <f t="shared" si="6"/>
        <v>0</v>
      </c>
      <c r="AR48" s="137">
        <f t="shared" si="6"/>
        <v>0</v>
      </c>
      <c r="AS48" s="137">
        <f t="shared" si="6"/>
        <v>0</v>
      </c>
      <c r="AT48" s="137">
        <f t="shared" si="6"/>
        <v>0</v>
      </c>
      <c r="AU48" s="137">
        <f t="shared" si="6"/>
        <v>0</v>
      </c>
      <c r="AV48" s="137">
        <f t="shared" si="6"/>
        <v>0</v>
      </c>
      <c r="AW48" s="137">
        <f t="shared" si="6"/>
        <v>0</v>
      </c>
      <c r="AX48" s="137">
        <f t="shared" si="6"/>
        <v>0</v>
      </c>
      <c r="AY48" s="137">
        <f t="shared" si="6"/>
        <v>0</v>
      </c>
      <c r="AZ48" s="137">
        <f t="shared" si="6"/>
        <v>0</v>
      </c>
      <c r="BA48" s="137">
        <f t="shared" si="6"/>
        <v>0</v>
      </c>
      <c r="BB48" s="137">
        <f t="shared" si="6"/>
        <v>0</v>
      </c>
      <c r="BC48" s="137">
        <f t="shared" si="6"/>
        <v>0</v>
      </c>
      <c r="BD48" s="137">
        <f t="shared" si="6"/>
        <v>0</v>
      </c>
      <c r="BE48" s="137">
        <f t="shared" si="6"/>
        <v>0</v>
      </c>
      <c r="BF48" s="137">
        <f>SUM(BF39:BF47)</f>
        <v>0</v>
      </c>
      <c r="BG48" s="137">
        <f>SUM(BG39:BG47)</f>
        <v>0</v>
      </c>
      <c r="BH48" s="137">
        <f t="shared" si="6"/>
        <v>0</v>
      </c>
      <c r="BI48" s="137">
        <f t="shared" si="6"/>
        <v>0</v>
      </c>
      <c r="BJ48" s="137">
        <f t="shared" si="6"/>
        <v>0</v>
      </c>
      <c r="BK48" s="137">
        <f t="shared" si="6"/>
        <v>0</v>
      </c>
      <c r="BL48" s="137">
        <f t="shared" si="6"/>
        <v>0</v>
      </c>
      <c r="BM48" s="137">
        <f t="shared" si="6"/>
        <v>0</v>
      </c>
      <c r="BN48" s="137">
        <f t="shared" si="6"/>
        <v>0</v>
      </c>
      <c r="BO48" s="137">
        <f t="shared" si="6"/>
        <v>0</v>
      </c>
      <c r="BP48" s="137">
        <f t="shared" si="6"/>
        <v>0</v>
      </c>
      <c r="BQ48" s="137">
        <f t="shared" ref="BQ48:BY48" si="7">SUM(BQ39:BQ47)</f>
        <v>0</v>
      </c>
      <c r="BR48" s="137">
        <f t="shared" si="7"/>
        <v>0</v>
      </c>
      <c r="BS48" s="137">
        <f t="shared" si="7"/>
        <v>0</v>
      </c>
      <c r="BT48" s="137">
        <f t="shared" si="7"/>
        <v>0</v>
      </c>
      <c r="BU48" s="137">
        <f t="shared" si="7"/>
        <v>0</v>
      </c>
      <c r="BV48" s="137">
        <f t="shared" si="7"/>
        <v>0</v>
      </c>
      <c r="BW48" s="137">
        <f t="shared" si="7"/>
        <v>0</v>
      </c>
      <c r="BX48" s="137">
        <f t="shared" si="7"/>
        <v>0</v>
      </c>
      <c r="BY48" s="137">
        <f t="shared" si="7"/>
        <v>0</v>
      </c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75" x14ac:dyDescent="0.2">
      <c r="A49" s="64">
        <v>1</v>
      </c>
      <c r="B49" s="65">
        <v>5</v>
      </c>
      <c r="C49" s="147" t="s">
        <v>0</v>
      </c>
      <c r="D49" s="66">
        <v>25</v>
      </c>
      <c r="E49" s="52">
        <v>97</v>
      </c>
      <c r="F49" s="66">
        <v>25</v>
      </c>
      <c r="G49" s="66">
        <v>96</v>
      </c>
      <c r="H49" s="66">
        <v>26</v>
      </c>
      <c r="I49" s="52">
        <v>98</v>
      </c>
      <c r="J49" s="66">
        <v>31</v>
      </c>
      <c r="K49" s="52">
        <v>106</v>
      </c>
      <c r="L49" s="66">
        <v>31</v>
      </c>
      <c r="M49" s="52">
        <v>115</v>
      </c>
      <c r="N49" s="66">
        <v>28</v>
      </c>
      <c r="O49" s="52">
        <v>109</v>
      </c>
      <c r="P49" s="66">
        <v>28</v>
      </c>
      <c r="Q49" s="52">
        <v>107</v>
      </c>
      <c r="S49" s="52"/>
      <c r="U49" s="52"/>
      <c r="Y49" s="52"/>
      <c r="AA49" s="52"/>
      <c r="AC49" s="52"/>
      <c r="AE49" s="52"/>
      <c r="AG49" s="52"/>
      <c r="AI49" s="52"/>
      <c r="AK49" s="52"/>
      <c r="AM49" s="52"/>
      <c r="AO49" s="52"/>
      <c r="AW49" s="52"/>
      <c r="AY49" s="52"/>
      <c r="BA49" s="52"/>
      <c r="BC49" s="52"/>
      <c r="BE49" s="52"/>
      <c r="BM49" s="52"/>
      <c r="BO49" s="52"/>
      <c r="BQ49" s="52"/>
      <c r="BS49" s="52"/>
      <c r="BW49" s="52"/>
    </row>
    <row r="50" spans="1:75" x14ac:dyDescent="0.2">
      <c r="A50" s="64">
        <v>4</v>
      </c>
      <c r="B50" s="65">
        <v>5</v>
      </c>
      <c r="C50" s="147" t="s">
        <v>5</v>
      </c>
      <c r="D50" s="66">
        <v>183</v>
      </c>
      <c r="E50" s="52">
        <v>373</v>
      </c>
      <c r="F50" s="66">
        <v>178</v>
      </c>
      <c r="G50" s="66">
        <v>368</v>
      </c>
      <c r="H50" s="66">
        <v>172</v>
      </c>
      <c r="I50" s="52">
        <v>367</v>
      </c>
      <c r="J50" s="66">
        <v>174</v>
      </c>
      <c r="K50" s="52">
        <v>371</v>
      </c>
      <c r="L50" s="66">
        <v>171</v>
      </c>
      <c r="M50" s="52">
        <v>367</v>
      </c>
      <c r="N50" s="66">
        <v>167</v>
      </c>
      <c r="O50" s="52">
        <v>364</v>
      </c>
      <c r="P50" s="66">
        <v>168</v>
      </c>
      <c r="Q50" s="52">
        <v>374</v>
      </c>
      <c r="S50" s="52"/>
      <c r="U50" s="52"/>
      <c r="Y50" s="52"/>
      <c r="AA50" s="52"/>
      <c r="AC50" s="52"/>
      <c r="AE50" s="52"/>
      <c r="AG50" s="52"/>
      <c r="AI50" s="52"/>
      <c r="AK50" s="52"/>
      <c r="AM50" s="52"/>
      <c r="AO50" s="52"/>
      <c r="AW50" s="52"/>
      <c r="AY50" s="52"/>
      <c r="BA50" s="52"/>
      <c r="BC50" s="52"/>
      <c r="BE50" s="52"/>
      <c r="BM50" s="52"/>
      <c r="BO50" s="52"/>
      <c r="BQ50" s="52"/>
      <c r="BS50" s="52"/>
      <c r="BW50" s="52"/>
    </row>
    <row r="51" spans="1:75" x14ac:dyDescent="0.2">
      <c r="A51" s="64">
        <v>5</v>
      </c>
      <c r="B51" s="65">
        <v>5</v>
      </c>
      <c r="C51" s="147" t="s">
        <v>7</v>
      </c>
      <c r="D51" s="66">
        <v>164</v>
      </c>
      <c r="E51" s="52">
        <v>291</v>
      </c>
      <c r="F51" s="66">
        <v>169</v>
      </c>
      <c r="G51" s="66">
        <v>299</v>
      </c>
      <c r="H51" s="66">
        <v>172</v>
      </c>
      <c r="I51" s="52">
        <v>305</v>
      </c>
      <c r="J51" s="66">
        <v>176</v>
      </c>
      <c r="K51" s="52">
        <v>302</v>
      </c>
      <c r="L51" s="66">
        <v>179</v>
      </c>
      <c r="M51" s="52">
        <v>318</v>
      </c>
      <c r="N51" s="66">
        <v>174</v>
      </c>
      <c r="O51" s="52">
        <v>326</v>
      </c>
      <c r="P51" s="66">
        <v>166</v>
      </c>
      <c r="Q51" s="52">
        <v>312</v>
      </c>
      <c r="S51" s="52"/>
      <c r="U51" s="52"/>
      <c r="Y51" s="52"/>
      <c r="AA51" s="52"/>
      <c r="AC51" s="52"/>
      <c r="AE51" s="52"/>
      <c r="AG51" s="52"/>
      <c r="AI51" s="52"/>
      <c r="AK51" s="52"/>
      <c r="AM51" s="52"/>
      <c r="AO51" s="52"/>
      <c r="AW51" s="52"/>
      <c r="AY51" s="52"/>
      <c r="BA51" s="52"/>
      <c r="BC51" s="52"/>
      <c r="BE51" s="52"/>
      <c r="BM51" s="52"/>
      <c r="BO51" s="52"/>
      <c r="BQ51" s="52"/>
      <c r="BS51" s="52"/>
      <c r="BW51" s="52"/>
    </row>
    <row r="52" spans="1:75" x14ac:dyDescent="0.2">
      <c r="A52" s="64">
        <v>6</v>
      </c>
      <c r="B52" s="65">
        <v>5</v>
      </c>
      <c r="C52" s="147" t="s">
        <v>9</v>
      </c>
      <c r="D52" s="66">
        <v>91</v>
      </c>
      <c r="E52" s="52">
        <v>226</v>
      </c>
      <c r="F52" s="66">
        <v>94</v>
      </c>
      <c r="G52" s="66">
        <v>227</v>
      </c>
      <c r="H52" s="66">
        <v>95</v>
      </c>
      <c r="I52" s="52">
        <v>225</v>
      </c>
      <c r="J52" s="66">
        <v>98</v>
      </c>
      <c r="K52" s="52">
        <v>230</v>
      </c>
      <c r="L52" s="66">
        <v>97</v>
      </c>
      <c r="M52" s="52">
        <v>225</v>
      </c>
      <c r="N52" s="66">
        <v>91</v>
      </c>
      <c r="O52" s="52">
        <v>227</v>
      </c>
      <c r="P52" s="66">
        <v>89</v>
      </c>
      <c r="Q52" s="52">
        <v>227</v>
      </c>
      <c r="S52" s="52"/>
      <c r="U52" s="52"/>
      <c r="Y52" s="52"/>
      <c r="AA52" s="52"/>
      <c r="AC52" s="52"/>
      <c r="AE52" s="52"/>
      <c r="AG52" s="52"/>
      <c r="AI52" s="52"/>
      <c r="AK52" s="52"/>
      <c r="AM52" s="52"/>
      <c r="AO52" s="52"/>
      <c r="AW52" s="52"/>
      <c r="AY52" s="52"/>
      <c r="BA52" s="52"/>
      <c r="BC52" s="52"/>
      <c r="BE52" s="52"/>
      <c r="BM52" s="52"/>
      <c r="BO52" s="52"/>
      <c r="BQ52" s="52"/>
      <c r="BS52" s="52"/>
      <c r="BW52" s="52"/>
    </row>
    <row r="53" spans="1:75" x14ac:dyDescent="0.2">
      <c r="A53" s="64">
        <v>10</v>
      </c>
      <c r="B53" s="65">
        <v>5</v>
      </c>
      <c r="C53" s="147" t="s">
        <v>16</v>
      </c>
      <c r="D53" s="66">
        <v>127</v>
      </c>
      <c r="E53" s="52">
        <v>213</v>
      </c>
      <c r="F53" s="66">
        <v>124</v>
      </c>
      <c r="G53" s="66">
        <v>209</v>
      </c>
      <c r="H53" s="66">
        <v>121</v>
      </c>
      <c r="I53" s="52">
        <v>213</v>
      </c>
      <c r="J53" s="66">
        <v>121</v>
      </c>
      <c r="K53" s="52">
        <v>220</v>
      </c>
      <c r="L53" s="66">
        <v>117</v>
      </c>
      <c r="M53" s="52">
        <v>216</v>
      </c>
      <c r="N53" s="66">
        <v>117</v>
      </c>
      <c r="O53" s="52">
        <v>215</v>
      </c>
      <c r="P53" s="66">
        <v>114</v>
      </c>
      <c r="Q53" s="52">
        <v>207</v>
      </c>
      <c r="S53" s="52"/>
      <c r="U53" s="52"/>
      <c r="Y53" s="52"/>
      <c r="AA53" s="52"/>
      <c r="AC53" s="52"/>
      <c r="AE53" s="52"/>
      <c r="AG53" s="52"/>
      <c r="AI53" s="52"/>
      <c r="AK53" s="52"/>
      <c r="AM53" s="52"/>
      <c r="AO53" s="52"/>
      <c r="AW53" s="52"/>
      <c r="AY53" s="52"/>
      <c r="BA53" s="52"/>
      <c r="BC53" s="52"/>
      <c r="BE53" s="52"/>
      <c r="BM53" s="52"/>
      <c r="BO53" s="52"/>
      <c r="BQ53" s="52"/>
      <c r="BS53" s="52"/>
      <c r="BW53" s="52"/>
    </row>
    <row r="54" spans="1:75" x14ac:dyDescent="0.2">
      <c r="A54" s="64">
        <v>15</v>
      </c>
      <c r="B54" s="65">
        <v>5</v>
      </c>
      <c r="C54" s="147" t="s">
        <v>24</v>
      </c>
      <c r="D54" s="66">
        <v>193</v>
      </c>
      <c r="E54" s="52">
        <v>401</v>
      </c>
      <c r="F54" s="66">
        <v>191</v>
      </c>
      <c r="G54" s="66">
        <v>387</v>
      </c>
      <c r="H54" s="66">
        <v>188</v>
      </c>
      <c r="I54" s="52">
        <v>385</v>
      </c>
      <c r="J54" s="66">
        <v>180</v>
      </c>
      <c r="K54" s="52">
        <v>385</v>
      </c>
      <c r="L54" s="66">
        <v>189</v>
      </c>
      <c r="M54" s="52">
        <v>400</v>
      </c>
      <c r="N54" s="66">
        <v>180</v>
      </c>
      <c r="O54" s="52">
        <v>383</v>
      </c>
      <c r="P54" s="66">
        <v>172</v>
      </c>
      <c r="Q54" s="52">
        <v>381</v>
      </c>
      <c r="S54" s="52"/>
      <c r="U54" s="52"/>
      <c r="Y54" s="52"/>
      <c r="AA54" s="52"/>
      <c r="AC54" s="52"/>
      <c r="AE54" s="52"/>
      <c r="AG54" s="52"/>
      <c r="AI54" s="52"/>
      <c r="AK54" s="52"/>
      <c r="AM54" s="52"/>
      <c r="AO54" s="52"/>
      <c r="AW54" s="52"/>
      <c r="AY54" s="52"/>
      <c r="BA54" s="52"/>
      <c r="BC54" s="52"/>
      <c r="BE54" s="52"/>
      <c r="BM54" s="52"/>
      <c r="BO54" s="52"/>
      <c r="BQ54" s="52"/>
      <c r="BS54" s="52"/>
      <c r="BW54" s="52"/>
    </row>
    <row r="55" spans="1:75" x14ac:dyDescent="0.2">
      <c r="A55" s="64">
        <v>16</v>
      </c>
      <c r="B55" s="65">
        <v>5</v>
      </c>
      <c r="C55" s="147" t="s">
        <v>25</v>
      </c>
      <c r="D55" s="66">
        <v>79</v>
      </c>
      <c r="E55" s="52">
        <v>276</v>
      </c>
      <c r="F55" s="66">
        <v>79</v>
      </c>
      <c r="G55" s="66">
        <v>276</v>
      </c>
      <c r="H55" s="66">
        <v>82</v>
      </c>
      <c r="I55" s="52">
        <v>270</v>
      </c>
      <c r="J55" s="66">
        <v>84</v>
      </c>
      <c r="K55" s="52">
        <v>280</v>
      </c>
      <c r="L55" s="66">
        <v>90</v>
      </c>
      <c r="M55" s="52">
        <v>277</v>
      </c>
      <c r="N55" s="66">
        <v>97</v>
      </c>
      <c r="O55" s="52">
        <v>292</v>
      </c>
      <c r="P55" s="66">
        <v>105</v>
      </c>
      <c r="Q55" s="52">
        <v>292</v>
      </c>
      <c r="S55" s="52"/>
      <c r="U55" s="52"/>
      <c r="Y55" s="52"/>
      <c r="AA55" s="52"/>
      <c r="AC55" s="52"/>
      <c r="AE55" s="52"/>
      <c r="AG55" s="52"/>
      <c r="AI55" s="52"/>
      <c r="AK55" s="52"/>
      <c r="AM55" s="52"/>
      <c r="AO55" s="52"/>
      <c r="AW55" s="52"/>
      <c r="AY55" s="52"/>
      <c r="BA55" s="52"/>
      <c r="BC55" s="52"/>
      <c r="BE55" s="52"/>
      <c r="BM55" s="52"/>
      <c r="BO55" s="52"/>
      <c r="BQ55" s="52"/>
      <c r="BS55" s="52"/>
      <c r="BW55" s="52"/>
    </row>
    <row r="56" spans="1:75" x14ac:dyDescent="0.2">
      <c r="A56" s="64">
        <v>18</v>
      </c>
      <c r="B56" s="65">
        <v>5</v>
      </c>
      <c r="C56" s="147" t="s">
        <v>27</v>
      </c>
      <c r="D56" s="66">
        <v>219</v>
      </c>
      <c r="E56" s="52">
        <v>503</v>
      </c>
      <c r="F56" s="66">
        <v>217</v>
      </c>
      <c r="G56" s="66">
        <v>507</v>
      </c>
      <c r="H56" s="66">
        <v>215</v>
      </c>
      <c r="I56" s="52">
        <v>512</v>
      </c>
      <c r="J56" s="66">
        <v>219</v>
      </c>
      <c r="K56" s="52">
        <v>516</v>
      </c>
      <c r="L56" s="66">
        <v>221</v>
      </c>
      <c r="M56" s="52">
        <v>529</v>
      </c>
      <c r="N56" s="66">
        <v>215</v>
      </c>
      <c r="O56" s="52">
        <v>528</v>
      </c>
      <c r="P56" s="66">
        <v>205</v>
      </c>
      <c r="Q56" s="52">
        <v>530</v>
      </c>
      <c r="S56" s="52"/>
      <c r="U56" s="52"/>
      <c r="Y56" s="52"/>
      <c r="AA56" s="52"/>
      <c r="AC56" s="52"/>
      <c r="AE56" s="52"/>
      <c r="AG56" s="52"/>
      <c r="AI56" s="52"/>
      <c r="AK56" s="52"/>
      <c r="AM56" s="52"/>
      <c r="AO56" s="52"/>
      <c r="AW56" s="52"/>
      <c r="AY56" s="52"/>
      <c r="BA56" s="52"/>
      <c r="BC56" s="52"/>
      <c r="BE56" s="52"/>
      <c r="BM56" s="52"/>
      <c r="BO56" s="52"/>
      <c r="BQ56" s="52"/>
      <c r="BS56" s="52"/>
      <c r="BW56" s="52"/>
    </row>
    <row r="57" spans="1:75" x14ac:dyDescent="0.2">
      <c r="A57" s="64">
        <v>20</v>
      </c>
      <c r="B57" s="65">
        <v>5</v>
      </c>
      <c r="C57" s="147" t="s">
        <v>30</v>
      </c>
      <c r="D57" s="66">
        <v>80</v>
      </c>
      <c r="E57" s="52">
        <v>146</v>
      </c>
      <c r="F57" s="66">
        <v>81</v>
      </c>
      <c r="G57" s="66">
        <v>151</v>
      </c>
      <c r="H57" s="66">
        <v>85</v>
      </c>
      <c r="I57" s="52">
        <v>147</v>
      </c>
      <c r="J57" s="66">
        <v>87</v>
      </c>
      <c r="K57" s="52">
        <v>157</v>
      </c>
      <c r="L57" s="66">
        <v>88</v>
      </c>
      <c r="M57" s="52">
        <v>160</v>
      </c>
      <c r="N57" s="66">
        <v>80</v>
      </c>
      <c r="O57" s="52">
        <v>152</v>
      </c>
      <c r="P57" s="66">
        <v>82</v>
      </c>
      <c r="Q57" s="52">
        <v>150</v>
      </c>
      <c r="S57" s="52"/>
      <c r="U57" s="52"/>
      <c r="Y57" s="52"/>
      <c r="AA57" s="52"/>
      <c r="AC57" s="52"/>
      <c r="AE57" s="52"/>
      <c r="AG57" s="52"/>
      <c r="AI57" s="52"/>
      <c r="AK57" s="52"/>
      <c r="AM57" s="52"/>
      <c r="AO57" s="52"/>
      <c r="AW57" s="52"/>
      <c r="AY57" s="52"/>
      <c r="BA57" s="52"/>
      <c r="BC57" s="52"/>
      <c r="BE57" s="52"/>
      <c r="BM57" s="52"/>
      <c r="BO57" s="52"/>
      <c r="BQ57" s="52"/>
      <c r="BS57" s="52"/>
      <c r="BW57" s="52"/>
    </row>
    <row r="58" spans="1:75" x14ac:dyDescent="0.2">
      <c r="A58" s="64">
        <v>24</v>
      </c>
      <c r="B58" s="65">
        <v>5</v>
      </c>
      <c r="C58" s="147" t="s">
        <v>37</v>
      </c>
      <c r="D58" s="66">
        <v>190</v>
      </c>
      <c r="E58" s="52">
        <v>488</v>
      </c>
      <c r="F58" s="66">
        <v>191</v>
      </c>
      <c r="G58" s="66">
        <v>477</v>
      </c>
      <c r="H58" s="66">
        <v>188</v>
      </c>
      <c r="I58" s="52">
        <v>481</v>
      </c>
      <c r="J58" s="66">
        <v>197</v>
      </c>
      <c r="K58" s="52">
        <v>483</v>
      </c>
      <c r="L58" s="66">
        <v>204</v>
      </c>
      <c r="M58" s="52">
        <v>468</v>
      </c>
      <c r="N58" s="66">
        <v>199</v>
      </c>
      <c r="O58" s="52">
        <v>453</v>
      </c>
      <c r="P58" s="66">
        <v>187</v>
      </c>
      <c r="Q58" s="52">
        <v>459</v>
      </c>
      <c r="S58" s="52"/>
      <c r="U58" s="52"/>
      <c r="Y58" s="52"/>
      <c r="AA58" s="52"/>
      <c r="AC58" s="52"/>
      <c r="AE58" s="52"/>
      <c r="AG58" s="52"/>
      <c r="AI58" s="52"/>
      <c r="AK58" s="52"/>
      <c r="AM58" s="52"/>
      <c r="AO58" s="52"/>
      <c r="AW58" s="52"/>
      <c r="AY58" s="52"/>
      <c r="BA58" s="52"/>
      <c r="BC58" s="52"/>
      <c r="BE58" s="52"/>
      <c r="BM58" s="52"/>
      <c r="BO58" s="52"/>
      <c r="BQ58" s="52"/>
      <c r="BS58" s="52"/>
      <c r="BW58" s="52"/>
    </row>
    <row r="59" spans="1:75" x14ac:dyDescent="0.2">
      <c r="A59" s="64">
        <v>26</v>
      </c>
      <c r="B59" s="65">
        <v>5</v>
      </c>
      <c r="C59" s="147" t="s">
        <v>39</v>
      </c>
      <c r="D59" s="66">
        <v>171</v>
      </c>
      <c r="E59" s="52">
        <v>290</v>
      </c>
      <c r="F59" s="66">
        <v>168</v>
      </c>
      <c r="G59" s="66">
        <v>286</v>
      </c>
      <c r="H59" s="66">
        <v>176</v>
      </c>
      <c r="I59" s="52">
        <v>287</v>
      </c>
      <c r="J59" s="66">
        <v>180</v>
      </c>
      <c r="K59" s="52">
        <v>297</v>
      </c>
      <c r="L59" s="66">
        <v>185</v>
      </c>
      <c r="M59" s="52">
        <v>305</v>
      </c>
      <c r="N59" s="66">
        <v>181</v>
      </c>
      <c r="O59" s="52">
        <v>306</v>
      </c>
      <c r="P59" s="66">
        <v>175</v>
      </c>
      <c r="Q59" s="52">
        <v>291</v>
      </c>
      <c r="S59" s="52"/>
      <c r="U59" s="52"/>
      <c r="Y59" s="52"/>
      <c r="AA59" s="52"/>
      <c r="AC59" s="52"/>
      <c r="AE59" s="52"/>
      <c r="AG59" s="52"/>
      <c r="AI59" s="52"/>
      <c r="AK59" s="52"/>
      <c r="AM59" s="52"/>
      <c r="AO59" s="52"/>
      <c r="AW59" s="52"/>
      <c r="AY59" s="52"/>
      <c r="BA59" s="52"/>
      <c r="BC59" s="52"/>
      <c r="BE59" s="52"/>
      <c r="BM59" s="52"/>
      <c r="BO59" s="52"/>
      <c r="BQ59" s="52"/>
      <c r="BS59" s="52"/>
      <c r="BW59" s="52"/>
    </row>
    <row r="60" spans="1:75" x14ac:dyDescent="0.2">
      <c r="A60" s="64">
        <v>28</v>
      </c>
      <c r="B60" s="65">
        <v>5</v>
      </c>
      <c r="C60" s="147" t="s">
        <v>41</v>
      </c>
      <c r="D60" s="66">
        <v>807</v>
      </c>
      <c r="E60" s="52">
        <v>1398</v>
      </c>
      <c r="F60" s="66">
        <v>815</v>
      </c>
      <c r="G60" s="66">
        <v>1412</v>
      </c>
      <c r="H60" s="66">
        <v>827</v>
      </c>
      <c r="I60" s="52">
        <v>1433</v>
      </c>
      <c r="J60" s="66">
        <v>823</v>
      </c>
      <c r="K60" s="52">
        <v>1428</v>
      </c>
      <c r="L60" s="66">
        <v>843</v>
      </c>
      <c r="M60" s="52">
        <v>1473</v>
      </c>
      <c r="N60" s="66">
        <v>828</v>
      </c>
      <c r="O60" s="187">
        <v>1458</v>
      </c>
      <c r="P60" s="66">
        <v>822</v>
      </c>
      <c r="Q60" s="52">
        <v>1463</v>
      </c>
      <c r="S60" s="52"/>
      <c r="U60" s="52"/>
      <c r="Y60" s="52"/>
      <c r="AA60" s="52"/>
      <c r="AC60" s="52"/>
      <c r="AE60" s="52"/>
      <c r="AG60" s="52"/>
      <c r="AI60" s="52"/>
      <c r="AK60" s="52"/>
      <c r="AM60" s="52"/>
      <c r="AO60" s="52"/>
      <c r="AW60" s="52"/>
      <c r="AY60" s="52"/>
      <c r="BA60" s="52"/>
      <c r="BC60" s="52"/>
      <c r="BE60" s="52"/>
      <c r="BM60" s="52"/>
      <c r="BO60" s="52"/>
      <c r="BQ60" s="52"/>
      <c r="BS60" s="52"/>
      <c r="BW60" s="52"/>
    </row>
    <row r="61" spans="1:75" x14ac:dyDescent="0.2">
      <c r="A61" s="64">
        <v>35</v>
      </c>
      <c r="B61" s="65">
        <v>5</v>
      </c>
      <c r="C61" s="147" t="s">
        <v>48</v>
      </c>
      <c r="D61" s="66">
        <v>56</v>
      </c>
      <c r="E61" s="52">
        <v>304</v>
      </c>
      <c r="F61" s="66">
        <v>60</v>
      </c>
      <c r="G61" s="66">
        <v>311</v>
      </c>
      <c r="H61" s="66">
        <v>56</v>
      </c>
      <c r="I61" s="52">
        <v>304</v>
      </c>
      <c r="J61" s="66">
        <v>57</v>
      </c>
      <c r="K61" s="52">
        <v>311</v>
      </c>
      <c r="L61" s="66">
        <v>61</v>
      </c>
      <c r="M61" s="52">
        <v>326</v>
      </c>
      <c r="N61" s="66">
        <v>64</v>
      </c>
      <c r="O61" s="52">
        <v>322</v>
      </c>
      <c r="P61" s="66">
        <v>68</v>
      </c>
      <c r="Q61" s="52">
        <v>325</v>
      </c>
      <c r="S61" s="52"/>
      <c r="U61" s="52"/>
      <c r="Y61" s="52"/>
      <c r="AA61" s="52"/>
      <c r="AC61" s="52"/>
      <c r="AE61" s="52"/>
      <c r="AG61" s="52"/>
      <c r="AI61" s="52"/>
      <c r="AK61" s="52"/>
      <c r="AM61" s="52"/>
      <c r="AO61" s="52"/>
      <c r="AW61" s="52"/>
      <c r="AY61" s="52"/>
      <c r="BA61" s="52"/>
      <c r="BC61" s="52"/>
      <c r="BE61" s="52"/>
      <c r="BM61" s="52"/>
      <c r="BO61" s="52"/>
      <c r="BQ61" s="52"/>
      <c r="BS61" s="52"/>
      <c r="BW61" s="52"/>
    </row>
    <row r="62" spans="1:75" x14ac:dyDescent="0.2">
      <c r="A62" s="64">
        <v>37</v>
      </c>
      <c r="B62" s="65">
        <v>5</v>
      </c>
      <c r="C62" s="147" t="s">
        <v>50</v>
      </c>
      <c r="D62" s="66">
        <v>506</v>
      </c>
      <c r="E62" s="52">
        <v>888</v>
      </c>
      <c r="F62" s="66">
        <v>517</v>
      </c>
      <c r="G62" s="66">
        <v>891</v>
      </c>
      <c r="H62" s="66">
        <v>516</v>
      </c>
      <c r="I62" s="52">
        <v>893</v>
      </c>
      <c r="J62" s="66">
        <v>516</v>
      </c>
      <c r="K62" s="52">
        <v>894</v>
      </c>
      <c r="L62" s="66">
        <v>533</v>
      </c>
      <c r="M62" s="52">
        <v>913</v>
      </c>
      <c r="N62" s="66">
        <v>524</v>
      </c>
      <c r="O62" s="52">
        <v>894</v>
      </c>
      <c r="P62" s="66">
        <v>507</v>
      </c>
      <c r="Q62" s="52">
        <v>886</v>
      </c>
      <c r="S62" s="52"/>
      <c r="U62" s="52"/>
      <c r="Y62" s="52"/>
      <c r="AA62" s="52"/>
      <c r="AC62" s="52"/>
      <c r="AE62" s="52"/>
      <c r="AG62" s="52"/>
      <c r="AI62" s="52"/>
      <c r="AK62" s="52"/>
      <c r="AM62" s="52"/>
      <c r="AO62" s="52"/>
      <c r="AW62" s="52"/>
      <c r="AY62" s="52"/>
      <c r="BA62" s="52"/>
      <c r="BC62" s="52"/>
      <c r="BE62" s="52"/>
      <c r="BM62" s="52"/>
      <c r="BO62" s="52"/>
      <c r="BQ62" s="52"/>
      <c r="BS62" s="52"/>
      <c r="BW62" s="52"/>
    </row>
    <row r="63" spans="1:75" x14ac:dyDescent="0.2">
      <c r="A63" s="64">
        <v>40</v>
      </c>
      <c r="B63" s="65">
        <v>5</v>
      </c>
      <c r="C63" s="147" t="s">
        <v>53</v>
      </c>
      <c r="D63" s="66">
        <v>120</v>
      </c>
      <c r="E63" s="52">
        <v>238</v>
      </c>
      <c r="F63" s="66">
        <v>127</v>
      </c>
      <c r="G63" s="66">
        <v>239</v>
      </c>
      <c r="H63" s="66">
        <v>127</v>
      </c>
      <c r="I63" s="52">
        <v>246</v>
      </c>
      <c r="J63" s="66">
        <v>135</v>
      </c>
      <c r="K63" s="52">
        <v>252</v>
      </c>
      <c r="L63" s="66">
        <v>137</v>
      </c>
      <c r="M63" s="52">
        <v>258</v>
      </c>
      <c r="N63" s="66">
        <v>143</v>
      </c>
      <c r="O63" s="52">
        <v>265</v>
      </c>
      <c r="P63" s="66">
        <v>143</v>
      </c>
      <c r="Q63" s="52">
        <v>264</v>
      </c>
      <c r="S63" s="52"/>
      <c r="U63" s="52"/>
      <c r="Y63" s="52"/>
      <c r="AA63" s="52"/>
      <c r="AC63" s="52"/>
      <c r="AE63" s="52"/>
      <c r="AG63" s="52"/>
      <c r="AI63" s="52"/>
      <c r="AK63" s="52"/>
      <c r="AM63" s="52"/>
      <c r="AO63" s="52"/>
      <c r="AW63" s="52"/>
      <c r="AY63" s="52"/>
      <c r="BA63" s="52"/>
      <c r="BC63" s="52"/>
      <c r="BE63" s="52"/>
      <c r="BM63" s="52"/>
      <c r="BO63" s="52"/>
      <c r="BQ63" s="52"/>
      <c r="BS63" s="52"/>
      <c r="BW63" s="52"/>
    </row>
    <row r="64" spans="1:75" x14ac:dyDescent="0.2">
      <c r="A64" s="64">
        <v>43</v>
      </c>
      <c r="B64" s="65">
        <v>5</v>
      </c>
      <c r="C64" s="147" t="s">
        <v>55</v>
      </c>
      <c r="D64" s="66">
        <v>80</v>
      </c>
      <c r="E64" s="52">
        <v>151</v>
      </c>
      <c r="F64" s="66">
        <v>81</v>
      </c>
      <c r="G64" s="66">
        <v>144</v>
      </c>
      <c r="H64" s="66">
        <v>77</v>
      </c>
      <c r="I64" s="52">
        <v>148</v>
      </c>
      <c r="J64" s="66">
        <v>74</v>
      </c>
      <c r="K64" s="52">
        <v>152</v>
      </c>
      <c r="L64" s="66">
        <v>80</v>
      </c>
      <c r="M64" s="52">
        <v>166</v>
      </c>
      <c r="N64" s="66">
        <v>83</v>
      </c>
      <c r="O64" s="52">
        <v>170</v>
      </c>
      <c r="P64" s="66">
        <v>81</v>
      </c>
      <c r="Q64" s="52">
        <v>165</v>
      </c>
      <c r="S64" s="52"/>
      <c r="U64" s="52"/>
      <c r="Y64" s="52"/>
      <c r="AA64" s="52"/>
      <c r="AC64" s="52"/>
      <c r="AE64" s="52"/>
      <c r="AG64" s="52"/>
      <c r="AI64" s="52"/>
      <c r="AK64" s="52"/>
      <c r="AM64" s="52"/>
      <c r="AO64" s="52"/>
      <c r="AW64" s="52"/>
      <c r="AY64" s="52"/>
      <c r="BA64" s="52"/>
      <c r="BC64" s="52"/>
      <c r="BE64" s="52"/>
      <c r="BM64" s="52"/>
      <c r="BO64" s="52"/>
      <c r="BQ64" s="52"/>
      <c r="BS64" s="52"/>
      <c r="BW64" s="52"/>
    </row>
    <row r="65" spans="1:143" x14ac:dyDescent="0.2">
      <c r="A65" s="64">
        <v>45</v>
      </c>
      <c r="B65" s="65">
        <v>5</v>
      </c>
      <c r="C65" s="147" t="s">
        <v>57</v>
      </c>
      <c r="D65" s="66">
        <v>85</v>
      </c>
      <c r="E65" s="52">
        <v>166</v>
      </c>
      <c r="F65" s="66">
        <v>85</v>
      </c>
      <c r="G65" s="66">
        <v>164</v>
      </c>
      <c r="H65" s="66">
        <v>88</v>
      </c>
      <c r="I65" s="52">
        <v>168</v>
      </c>
      <c r="J65" s="66">
        <v>87</v>
      </c>
      <c r="K65" s="52">
        <v>177</v>
      </c>
      <c r="L65" s="66">
        <v>95</v>
      </c>
      <c r="M65" s="52">
        <v>185</v>
      </c>
      <c r="N65" s="66">
        <v>93</v>
      </c>
      <c r="O65" s="52">
        <v>187</v>
      </c>
      <c r="P65" s="66">
        <v>89</v>
      </c>
      <c r="Q65" s="52">
        <v>185</v>
      </c>
      <c r="S65" s="52"/>
      <c r="U65" s="52"/>
      <c r="Y65" s="52"/>
      <c r="AA65" s="52"/>
      <c r="AC65" s="52"/>
      <c r="AE65" s="52"/>
      <c r="AG65" s="52"/>
      <c r="AI65" s="52"/>
      <c r="AK65" s="52"/>
      <c r="AM65" s="52"/>
      <c r="AO65" s="52"/>
      <c r="AW65" s="52"/>
      <c r="AY65" s="52"/>
      <c r="BA65" s="52"/>
      <c r="BC65" s="52"/>
      <c r="BE65" s="52"/>
      <c r="BM65" s="52"/>
      <c r="BO65" s="52"/>
      <c r="BQ65" s="52"/>
      <c r="BS65" s="52"/>
      <c r="BW65" s="52"/>
    </row>
    <row r="66" spans="1:143" x14ac:dyDescent="0.2">
      <c r="A66" s="64">
        <v>51</v>
      </c>
      <c r="B66" s="65">
        <v>5</v>
      </c>
      <c r="C66" s="147" t="s">
        <v>63</v>
      </c>
      <c r="D66" s="66">
        <v>92</v>
      </c>
      <c r="E66" s="52">
        <v>254</v>
      </c>
      <c r="F66" s="66">
        <v>90</v>
      </c>
      <c r="G66" s="66">
        <v>252</v>
      </c>
      <c r="H66" s="66">
        <v>90</v>
      </c>
      <c r="I66" s="52">
        <v>259</v>
      </c>
      <c r="J66" s="66">
        <v>90</v>
      </c>
      <c r="K66" s="52">
        <v>269</v>
      </c>
      <c r="L66" s="66">
        <v>91</v>
      </c>
      <c r="M66" s="52">
        <v>293</v>
      </c>
      <c r="N66" s="66">
        <v>86</v>
      </c>
      <c r="O66" s="52">
        <v>294</v>
      </c>
      <c r="P66" s="66">
        <v>87</v>
      </c>
      <c r="Q66" s="52">
        <v>295</v>
      </c>
      <c r="S66" s="52"/>
      <c r="U66" s="52"/>
      <c r="Y66" s="52"/>
      <c r="AA66" s="52"/>
      <c r="AC66" s="52"/>
      <c r="AE66" s="52"/>
      <c r="AG66" s="52"/>
      <c r="AI66" s="52"/>
      <c r="AK66" s="52"/>
      <c r="AM66" s="52"/>
      <c r="AO66" s="52"/>
      <c r="AW66" s="52"/>
      <c r="AY66" s="52"/>
      <c r="BA66" s="52"/>
      <c r="BC66" s="52"/>
      <c r="BE66" s="52"/>
      <c r="BM66" s="52"/>
      <c r="BO66" s="52"/>
      <c r="BQ66" s="52"/>
      <c r="BS66" s="52"/>
      <c r="BW66" s="52"/>
    </row>
    <row r="67" spans="1:143" x14ac:dyDescent="0.2">
      <c r="A67" s="64">
        <v>53</v>
      </c>
      <c r="B67" s="65">
        <v>5</v>
      </c>
      <c r="C67" s="147" t="s">
        <v>65</v>
      </c>
      <c r="D67" s="66">
        <v>241</v>
      </c>
      <c r="E67" s="52">
        <v>411</v>
      </c>
      <c r="F67" s="66">
        <v>233</v>
      </c>
      <c r="G67" s="66">
        <v>407</v>
      </c>
      <c r="H67" s="66">
        <v>229</v>
      </c>
      <c r="I67" s="52">
        <v>408</v>
      </c>
      <c r="J67" s="66">
        <v>227</v>
      </c>
      <c r="K67" s="52">
        <v>407</v>
      </c>
      <c r="L67" s="66">
        <v>241</v>
      </c>
      <c r="M67" s="52">
        <v>425</v>
      </c>
      <c r="N67" s="66">
        <v>242</v>
      </c>
      <c r="O67" s="52">
        <v>423</v>
      </c>
      <c r="P67" s="66">
        <v>249</v>
      </c>
      <c r="Q67" s="52">
        <v>422</v>
      </c>
      <c r="S67" s="52"/>
      <c r="U67" s="52"/>
      <c r="Y67" s="52"/>
      <c r="AA67" s="52"/>
      <c r="AC67" s="52"/>
      <c r="AE67" s="52"/>
      <c r="AG67" s="52"/>
      <c r="AI67" s="52"/>
      <c r="AK67" s="52"/>
      <c r="AM67" s="52"/>
      <c r="AO67" s="52"/>
      <c r="AW67" s="52"/>
      <c r="AY67" s="52"/>
      <c r="BA67" s="52"/>
      <c r="BC67" s="52"/>
      <c r="BE67" s="52"/>
      <c r="BM67" s="52"/>
      <c r="BO67" s="52"/>
      <c r="BQ67" s="52"/>
      <c r="BS67" s="52"/>
      <c r="BW67" s="52"/>
    </row>
    <row r="68" spans="1:143" x14ac:dyDescent="0.2">
      <c r="A68" s="64">
        <v>54</v>
      </c>
      <c r="B68" s="65">
        <v>5</v>
      </c>
      <c r="C68" s="147" t="s">
        <v>66</v>
      </c>
      <c r="D68" s="66">
        <v>344</v>
      </c>
      <c r="E68" s="52">
        <v>535</v>
      </c>
      <c r="F68" s="66">
        <v>353</v>
      </c>
      <c r="G68" s="66">
        <v>546</v>
      </c>
      <c r="H68" s="66">
        <v>358</v>
      </c>
      <c r="I68" s="52">
        <v>563</v>
      </c>
      <c r="J68" s="66">
        <v>356</v>
      </c>
      <c r="K68" s="52">
        <v>560</v>
      </c>
      <c r="L68" s="66">
        <v>362</v>
      </c>
      <c r="M68" s="52">
        <v>572</v>
      </c>
      <c r="N68" s="66">
        <v>353</v>
      </c>
      <c r="O68" s="52">
        <v>558</v>
      </c>
      <c r="P68" s="66">
        <v>356</v>
      </c>
      <c r="Q68" s="52">
        <v>569</v>
      </c>
      <c r="S68" s="52"/>
      <c r="U68" s="52"/>
      <c r="Y68" s="52"/>
      <c r="AA68" s="52"/>
      <c r="AC68" s="52"/>
      <c r="AE68" s="52"/>
      <c r="AG68" s="52"/>
      <c r="AI68" s="52"/>
      <c r="AK68" s="52"/>
      <c r="AM68" s="52"/>
      <c r="AO68" s="52"/>
      <c r="AW68" s="52"/>
      <c r="AY68" s="52"/>
      <c r="BA68" s="52"/>
      <c r="BC68" s="52"/>
      <c r="BE68" s="52"/>
      <c r="BM68" s="52"/>
      <c r="BO68" s="52"/>
      <c r="BQ68" s="52"/>
      <c r="BS68" s="52"/>
      <c r="BW68" s="52"/>
    </row>
    <row r="69" spans="1:143" x14ac:dyDescent="0.2">
      <c r="A69" s="64">
        <v>57</v>
      </c>
      <c r="B69" s="65">
        <v>5</v>
      </c>
      <c r="C69" s="147" t="s">
        <v>69</v>
      </c>
      <c r="D69" s="66">
        <v>143</v>
      </c>
      <c r="E69" s="52">
        <v>251</v>
      </c>
      <c r="F69" s="66">
        <v>139</v>
      </c>
      <c r="G69" s="66">
        <v>248</v>
      </c>
      <c r="H69" s="66">
        <v>143</v>
      </c>
      <c r="I69" s="52">
        <v>252</v>
      </c>
      <c r="J69" s="66">
        <v>143</v>
      </c>
      <c r="K69" s="52">
        <v>251</v>
      </c>
      <c r="L69" s="66">
        <v>148</v>
      </c>
      <c r="M69" s="52">
        <v>249</v>
      </c>
      <c r="N69" s="66">
        <v>145</v>
      </c>
      <c r="O69" s="52">
        <v>253</v>
      </c>
      <c r="P69" s="66">
        <v>149</v>
      </c>
      <c r="Q69" s="52">
        <v>246</v>
      </c>
      <c r="S69" s="52"/>
      <c r="U69" s="52"/>
      <c r="Y69" s="52"/>
      <c r="AA69" s="52"/>
      <c r="AC69" s="52"/>
      <c r="AE69" s="52"/>
      <c r="AG69" s="52"/>
      <c r="AI69" s="52"/>
      <c r="AK69" s="52"/>
      <c r="AM69" s="52"/>
      <c r="AO69" s="52"/>
      <c r="AW69" s="52"/>
      <c r="AY69" s="52"/>
      <c r="BA69" s="52"/>
      <c r="BC69" s="52"/>
      <c r="BE69" s="52"/>
      <c r="BM69" s="52"/>
      <c r="BO69" s="52"/>
      <c r="BQ69" s="52"/>
      <c r="BS69" s="52"/>
      <c r="BW69" s="52"/>
    </row>
    <row r="70" spans="1:143" x14ac:dyDescent="0.2">
      <c r="A70" s="64">
        <v>60</v>
      </c>
      <c r="B70" s="65">
        <v>5</v>
      </c>
      <c r="C70" s="147" t="s">
        <v>100</v>
      </c>
      <c r="D70" s="66">
        <v>51</v>
      </c>
      <c r="E70" s="52">
        <v>93</v>
      </c>
      <c r="F70" s="66">
        <v>53</v>
      </c>
      <c r="G70" s="66">
        <v>97</v>
      </c>
      <c r="H70" s="66">
        <v>54</v>
      </c>
      <c r="I70" s="52">
        <v>94</v>
      </c>
      <c r="J70" s="66">
        <v>52</v>
      </c>
      <c r="K70" s="52">
        <v>96</v>
      </c>
      <c r="L70" s="66">
        <v>45</v>
      </c>
      <c r="M70" s="52">
        <v>96</v>
      </c>
      <c r="N70" s="66">
        <v>39</v>
      </c>
      <c r="O70" s="52">
        <v>90</v>
      </c>
      <c r="P70" s="66">
        <v>44</v>
      </c>
      <c r="Q70" s="52">
        <v>91</v>
      </c>
      <c r="S70" s="52"/>
      <c r="U70" s="52"/>
      <c r="Y70" s="52"/>
      <c r="AA70" s="52"/>
      <c r="AC70" s="52"/>
      <c r="AE70" s="52"/>
      <c r="AG70" s="52"/>
      <c r="AI70" s="52"/>
      <c r="AK70" s="52"/>
      <c r="AM70" s="52"/>
      <c r="AO70" s="52"/>
      <c r="AW70" s="52"/>
      <c r="AY70" s="52"/>
      <c r="BA70" s="52"/>
      <c r="BC70" s="52"/>
      <c r="BE70" s="52"/>
      <c r="BM70" s="52"/>
      <c r="BO70" s="52"/>
      <c r="BQ70" s="52"/>
      <c r="BS70" s="52"/>
      <c r="BW70" s="52"/>
    </row>
    <row r="71" spans="1:143" x14ac:dyDescent="0.2">
      <c r="A71" s="64">
        <v>62</v>
      </c>
      <c r="B71" s="65">
        <v>5</v>
      </c>
      <c r="C71" s="147" t="s">
        <v>73</v>
      </c>
      <c r="D71" s="66">
        <v>267</v>
      </c>
      <c r="E71" s="52">
        <v>674</v>
      </c>
      <c r="F71" s="66">
        <v>264</v>
      </c>
      <c r="G71" s="66">
        <v>670</v>
      </c>
      <c r="H71" s="66">
        <v>257</v>
      </c>
      <c r="I71" s="52">
        <v>692</v>
      </c>
      <c r="J71" s="66">
        <v>245</v>
      </c>
      <c r="K71" s="52">
        <v>695</v>
      </c>
      <c r="L71" s="66">
        <v>253</v>
      </c>
      <c r="M71" s="52">
        <v>698</v>
      </c>
      <c r="N71" s="66">
        <v>252</v>
      </c>
      <c r="O71" s="52">
        <v>700</v>
      </c>
      <c r="P71" s="66">
        <v>253</v>
      </c>
      <c r="Q71" s="52">
        <v>704</v>
      </c>
      <c r="S71" s="52"/>
      <c r="U71" s="52"/>
      <c r="Y71" s="52"/>
      <c r="AA71" s="52"/>
      <c r="AC71" s="52"/>
      <c r="AE71" s="52"/>
      <c r="AG71" s="52"/>
      <c r="AI71" s="52"/>
      <c r="AK71" s="52"/>
      <c r="AM71" s="52"/>
      <c r="AO71" s="52"/>
      <c r="AW71" s="52"/>
      <c r="AY71" s="52"/>
      <c r="BA71" s="52"/>
      <c r="BC71" s="52"/>
      <c r="BE71" s="52"/>
      <c r="BM71" s="52"/>
      <c r="BO71" s="52"/>
      <c r="BQ71" s="52"/>
      <c r="BS71" s="52"/>
      <c r="BW71" s="52"/>
    </row>
    <row r="72" spans="1:143" x14ac:dyDescent="0.2">
      <c r="A72" s="64">
        <v>64</v>
      </c>
      <c r="B72" s="65">
        <v>5</v>
      </c>
      <c r="C72" s="147" t="s">
        <v>75</v>
      </c>
      <c r="D72" s="66">
        <v>178</v>
      </c>
      <c r="E72" s="52">
        <v>472</v>
      </c>
      <c r="F72" s="66">
        <v>177</v>
      </c>
      <c r="G72" s="66">
        <v>459</v>
      </c>
      <c r="H72" s="66">
        <v>175</v>
      </c>
      <c r="I72" s="52">
        <v>455</v>
      </c>
      <c r="J72" s="66">
        <v>180</v>
      </c>
      <c r="K72" s="52">
        <v>454</v>
      </c>
      <c r="L72" s="66">
        <v>203</v>
      </c>
      <c r="M72" s="52">
        <v>469</v>
      </c>
      <c r="N72" s="66">
        <v>203</v>
      </c>
      <c r="O72" s="52">
        <v>477</v>
      </c>
      <c r="P72" s="66">
        <v>198</v>
      </c>
      <c r="Q72" s="52">
        <v>480</v>
      </c>
      <c r="S72" s="52"/>
      <c r="U72" s="52"/>
      <c r="Y72" s="52"/>
      <c r="AA72" s="52"/>
      <c r="AC72" s="52"/>
      <c r="AE72" s="52"/>
      <c r="AG72" s="52"/>
      <c r="AI72" s="52"/>
      <c r="AK72" s="52"/>
      <c r="AM72" s="52"/>
      <c r="AO72" s="52"/>
      <c r="AW72" s="52"/>
      <c r="AY72" s="52"/>
      <c r="BA72" s="52"/>
      <c r="BC72" s="52"/>
      <c r="BE72" s="52"/>
      <c r="BM72" s="52"/>
      <c r="BO72" s="52"/>
      <c r="BQ72" s="52"/>
      <c r="BS72" s="52"/>
      <c r="BW72" s="52"/>
    </row>
    <row r="73" spans="1:143" x14ac:dyDescent="0.2">
      <c r="A73" s="64">
        <v>65</v>
      </c>
      <c r="B73" s="65">
        <v>5</v>
      </c>
      <c r="C73" s="147" t="s">
        <v>76</v>
      </c>
      <c r="D73" s="66">
        <v>80</v>
      </c>
      <c r="E73" s="52">
        <v>255</v>
      </c>
      <c r="F73" s="66">
        <v>79</v>
      </c>
      <c r="G73" s="66">
        <v>246</v>
      </c>
      <c r="H73" s="66">
        <v>83</v>
      </c>
      <c r="I73" s="52">
        <v>249</v>
      </c>
      <c r="J73" s="66">
        <v>87</v>
      </c>
      <c r="K73" s="52">
        <v>246</v>
      </c>
      <c r="L73" s="66">
        <v>99</v>
      </c>
      <c r="M73" s="52">
        <v>260</v>
      </c>
      <c r="N73" s="66">
        <v>102</v>
      </c>
      <c r="O73" s="52">
        <v>267</v>
      </c>
      <c r="P73" s="66">
        <v>102</v>
      </c>
      <c r="Q73" s="52">
        <v>263</v>
      </c>
      <c r="S73" s="52"/>
      <c r="U73" s="52"/>
      <c r="Y73" s="52"/>
      <c r="AA73" s="52"/>
      <c r="AC73" s="52"/>
      <c r="AE73" s="52"/>
      <c r="AG73" s="52"/>
      <c r="AI73" s="52"/>
      <c r="AK73" s="52"/>
      <c r="AM73" s="52"/>
      <c r="AO73" s="52"/>
      <c r="AW73" s="52"/>
      <c r="AY73" s="52"/>
      <c r="BA73" s="52"/>
      <c r="BC73" s="52"/>
      <c r="BE73" s="52"/>
      <c r="BM73" s="52"/>
      <c r="BO73" s="52"/>
      <c r="BQ73" s="52"/>
      <c r="BS73" s="52"/>
      <c r="BW73" s="52"/>
    </row>
    <row r="74" spans="1:143" x14ac:dyDescent="0.2">
      <c r="A74" s="64">
        <v>67</v>
      </c>
      <c r="B74" s="65">
        <v>5</v>
      </c>
      <c r="C74" s="147" t="s">
        <v>78</v>
      </c>
      <c r="D74" s="66">
        <v>257</v>
      </c>
      <c r="E74" s="52">
        <v>431</v>
      </c>
      <c r="F74" s="66">
        <v>247</v>
      </c>
      <c r="G74" s="66">
        <v>419</v>
      </c>
      <c r="H74" s="66">
        <v>248</v>
      </c>
      <c r="I74" s="52">
        <v>422</v>
      </c>
      <c r="J74" s="66">
        <v>256</v>
      </c>
      <c r="K74" s="52">
        <v>431</v>
      </c>
      <c r="L74" s="66">
        <v>259</v>
      </c>
      <c r="M74" s="52">
        <v>427</v>
      </c>
      <c r="N74" s="66">
        <v>267</v>
      </c>
      <c r="O74" s="52">
        <v>421</v>
      </c>
      <c r="P74" s="66">
        <v>258</v>
      </c>
      <c r="Q74" s="52">
        <v>415</v>
      </c>
      <c r="S74" s="52"/>
      <c r="U74" s="52"/>
      <c r="Y74" s="52"/>
      <c r="AA74" s="52"/>
      <c r="AC74" s="52"/>
      <c r="AE74" s="52"/>
      <c r="AG74" s="52"/>
      <c r="AI74" s="52"/>
      <c r="AK74" s="52"/>
      <c r="AM74" s="52"/>
      <c r="AO74" s="52"/>
      <c r="AW74" s="52"/>
      <c r="AY74" s="52"/>
      <c r="BA74" s="52"/>
      <c r="BC74" s="52"/>
      <c r="BE74" s="52"/>
      <c r="BM74" s="52"/>
      <c r="BO74" s="52"/>
      <c r="BQ74" s="52"/>
      <c r="BS74" s="52"/>
      <c r="BW74" s="52"/>
    </row>
    <row r="75" spans="1:143" x14ac:dyDescent="0.2">
      <c r="A75" s="64">
        <v>68</v>
      </c>
      <c r="B75" s="65">
        <v>5</v>
      </c>
      <c r="C75" s="147" t="s">
        <v>79</v>
      </c>
      <c r="D75" s="66">
        <v>36</v>
      </c>
      <c r="E75" s="52">
        <v>92</v>
      </c>
      <c r="F75" s="66">
        <v>38</v>
      </c>
      <c r="G75" s="66">
        <v>90</v>
      </c>
      <c r="H75" s="66">
        <v>39</v>
      </c>
      <c r="I75" s="52">
        <v>89</v>
      </c>
      <c r="J75" s="66">
        <v>40</v>
      </c>
      <c r="K75" s="52">
        <v>86</v>
      </c>
      <c r="L75" s="66">
        <v>42</v>
      </c>
      <c r="M75" s="52">
        <v>90</v>
      </c>
      <c r="N75" s="66">
        <v>44</v>
      </c>
      <c r="O75" s="52">
        <v>96</v>
      </c>
      <c r="P75" s="66">
        <v>47</v>
      </c>
      <c r="Q75" s="52">
        <v>102</v>
      </c>
      <c r="S75" s="52"/>
      <c r="U75" s="52"/>
      <c r="Y75" s="52"/>
      <c r="AA75" s="52"/>
      <c r="AC75" s="52"/>
      <c r="AE75" s="52"/>
      <c r="AG75" s="52"/>
      <c r="AI75" s="52"/>
      <c r="AK75" s="52"/>
      <c r="AM75" s="52"/>
      <c r="AO75" s="52"/>
      <c r="AW75" s="52"/>
      <c r="AY75" s="52"/>
      <c r="BA75" s="52"/>
      <c r="BC75" s="52"/>
      <c r="BE75" s="52"/>
      <c r="BM75" s="52"/>
      <c r="BO75" s="52"/>
      <c r="BQ75" s="52"/>
      <c r="BS75" s="52"/>
      <c r="BW75" s="52"/>
    </row>
    <row r="76" spans="1:143" x14ac:dyDescent="0.2">
      <c r="A76" s="64">
        <v>69</v>
      </c>
      <c r="B76" s="65">
        <v>5</v>
      </c>
      <c r="C76" s="147" t="s">
        <v>80</v>
      </c>
      <c r="D76" s="66">
        <v>193</v>
      </c>
      <c r="E76" s="52">
        <v>417</v>
      </c>
      <c r="F76" s="66">
        <v>197</v>
      </c>
      <c r="G76" s="66">
        <v>407</v>
      </c>
      <c r="H76" s="66">
        <v>194</v>
      </c>
      <c r="I76" s="52">
        <v>410</v>
      </c>
      <c r="J76" s="66">
        <v>188</v>
      </c>
      <c r="K76" s="52">
        <v>402</v>
      </c>
      <c r="L76" s="66">
        <v>181</v>
      </c>
      <c r="M76" s="52">
        <v>393</v>
      </c>
      <c r="N76" s="66">
        <v>178</v>
      </c>
      <c r="O76" s="52">
        <v>391</v>
      </c>
      <c r="P76" s="66">
        <v>168</v>
      </c>
      <c r="Q76" s="52">
        <v>391</v>
      </c>
      <c r="S76" s="52"/>
      <c r="U76" s="52"/>
      <c r="Y76" s="52"/>
      <c r="AA76" s="52"/>
      <c r="AC76" s="52"/>
      <c r="AE76" s="52"/>
      <c r="AG76" s="52"/>
      <c r="AI76" s="52"/>
      <c r="AK76" s="52"/>
      <c r="AM76" s="52"/>
      <c r="AO76" s="52"/>
      <c r="AW76" s="52"/>
      <c r="AY76" s="52"/>
      <c r="BA76" s="52"/>
      <c r="BC76" s="52"/>
      <c r="BE76" s="52"/>
      <c r="BM76" s="52"/>
      <c r="BO76" s="52"/>
      <c r="BQ76" s="52"/>
      <c r="BS76" s="52"/>
      <c r="BW76" s="52"/>
    </row>
    <row r="77" spans="1:143" x14ac:dyDescent="0.2">
      <c r="A77" s="64">
        <v>71</v>
      </c>
      <c r="B77" s="65">
        <v>5</v>
      </c>
      <c r="C77" s="147" t="s">
        <v>82</v>
      </c>
      <c r="D77" s="66">
        <v>50</v>
      </c>
      <c r="E77" s="52">
        <v>132</v>
      </c>
      <c r="F77" s="66">
        <v>54</v>
      </c>
      <c r="G77" s="66">
        <v>139</v>
      </c>
      <c r="H77" s="66">
        <v>56</v>
      </c>
      <c r="I77" s="52">
        <v>148</v>
      </c>
      <c r="J77" s="66">
        <v>55</v>
      </c>
      <c r="K77" s="52">
        <v>147</v>
      </c>
      <c r="L77" s="66">
        <v>59</v>
      </c>
      <c r="M77" s="52">
        <v>152</v>
      </c>
      <c r="N77" s="66">
        <v>55</v>
      </c>
      <c r="O77" s="52">
        <v>145</v>
      </c>
      <c r="P77" s="66">
        <v>57</v>
      </c>
      <c r="Q77" s="52">
        <v>148</v>
      </c>
      <c r="S77" s="52"/>
      <c r="U77" s="52"/>
      <c r="Y77" s="52"/>
      <c r="AA77" s="52"/>
      <c r="AC77" s="52"/>
      <c r="AE77" s="52"/>
      <c r="AG77" s="52"/>
      <c r="AI77" s="52"/>
      <c r="AK77" s="52"/>
      <c r="AM77" s="52"/>
      <c r="AO77" s="52"/>
      <c r="AW77" s="52"/>
      <c r="AY77" s="52"/>
      <c r="BA77" s="52"/>
      <c r="BC77" s="52"/>
      <c r="BE77" s="52"/>
      <c r="BM77" s="52"/>
      <c r="BO77" s="52"/>
      <c r="BQ77" s="52"/>
      <c r="BS77" s="52"/>
      <c r="BW77" s="52"/>
    </row>
    <row r="78" spans="1:143" x14ac:dyDescent="0.2">
      <c r="A78" s="64">
        <v>72</v>
      </c>
      <c r="B78" s="65">
        <v>5</v>
      </c>
      <c r="C78" s="147" t="s">
        <v>83</v>
      </c>
      <c r="D78" s="66">
        <v>165</v>
      </c>
      <c r="E78" s="52">
        <v>300</v>
      </c>
      <c r="F78" s="66">
        <v>164</v>
      </c>
      <c r="G78" s="66">
        <v>297</v>
      </c>
      <c r="H78" s="66">
        <v>158</v>
      </c>
      <c r="I78" s="52">
        <v>302</v>
      </c>
      <c r="J78" s="66">
        <v>149</v>
      </c>
      <c r="K78" s="52">
        <v>296</v>
      </c>
      <c r="L78" s="66">
        <v>156</v>
      </c>
      <c r="M78" s="52">
        <v>299</v>
      </c>
      <c r="N78" s="66">
        <v>153</v>
      </c>
      <c r="O78" s="52">
        <v>302</v>
      </c>
      <c r="P78" s="66">
        <v>152</v>
      </c>
      <c r="Q78" s="52">
        <v>300</v>
      </c>
      <c r="S78" s="52"/>
      <c r="U78" s="52"/>
      <c r="Y78" s="52"/>
      <c r="AA78" s="52"/>
      <c r="AC78" s="52"/>
      <c r="AE78" s="52"/>
      <c r="AG78" s="52"/>
      <c r="AI78" s="52"/>
      <c r="AK78" s="52"/>
      <c r="AM78" s="52"/>
      <c r="AO78" s="52"/>
      <c r="AW78" s="52"/>
      <c r="AY78" s="52"/>
      <c r="BA78" s="52"/>
      <c r="BC78" s="52"/>
      <c r="BE78" s="52"/>
      <c r="BM78" s="52"/>
      <c r="BO78" s="52"/>
      <c r="BQ78" s="52"/>
      <c r="BS78" s="52"/>
      <c r="BW78" s="52"/>
    </row>
    <row r="79" spans="1:143" x14ac:dyDescent="0.2">
      <c r="A79" s="64">
        <v>83</v>
      </c>
      <c r="B79" s="65">
        <v>5</v>
      </c>
      <c r="C79" s="147" t="s">
        <v>94</v>
      </c>
      <c r="D79" s="66">
        <v>365</v>
      </c>
      <c r="E79" s="52">
        <v>597</v>
      </c>
      <c r="F79" s="66">
        <v>364</v>
      </c>
      <c r="G79" s="66">
        <v>576</v>
      </c>
      <c r="H79" s="66">
        <v>361</v>
      </c>
      <c r="I79" s="52">
        <v>586</v>
      </c>
      <c r="J79" s="66">
        <v>361</v>
      </c>
      <c r="K79" s="52">
        <v>589</v>
      </c>
      <c r="L79" s="66">
        <v>340</v>
      </c>
      <c r="M79" s="52">
        <v>569</v>
      </c>
      <c r="N79" s="66">
        <v>344</v>
      </c>
      <c r="O79" s="52">
        <v>565</v>
      </c>
      <c r="P79" s="66">
        <v>337</v>
      </c>
      <c r="Q79" s="52">
        <v>560</v>
      </c>
      <c r="S79" s="52"/>
      <c r="U79" s="52"/>
      <c r="Y79" s="52"/>
      <c r="AA79" s="52"/>
      <c r="AC79" s="52"/>
      <c r="AE79" s="52"/>
      <c r="AG79" s="52"/>
      <c r="AI79" s="52"/>
      <c r="AK79" s="52"/>
      <c r="AM79" s="52"/>
      <c r="AO79" s="52"/>
      <c r="AW79" s="52"/>
      <c r="AY79" s="52"/>
      <c r="BA79" s="52"/>
      <c r="BC79" s="52"/>
      <c r="BE79" s="52"/>
      <c r="BM79" s="52"/>
      <c r="BO79" s="52"/>
      <c r="BQ79" s="52"/>
      <c r="BS79" s="52"/>
      <c r="BW79" s="52"/>
    </row>
    <row r="80" spans="1:143" s="138" customFormat="1" x14ac:dyDescent="0.2">
      <c r="A80" s="135"/>
      <c r="B80" s="136"/>
      <c r="C80" s="156" t="s">
        <v>108</v>
      </c>
      <c r="D80" s="137">
        <f>SUM(D49:D79)</f>
        <v>5638</v>
      </c>
      <c r="E80" s="137">
        <f t="shared" ref="E80:BP80" si="8">SUM(E49:E79)</f>
        <v>11363</v>
      </c>
      <c r="F80" s="137">
        <f t="shared" si="8"/>
        <v>5654</v>
      </c>
      <c r="G80" s="137">
        <f t="shared" si="8"/>
        <v>11297</v>
      </c>
      <c r="H80" s="137">
        <f t="shared" si="8"/>
        <v>5656</v>
      </c>
      <c r="I80" s="137">
        <f t="shared" si="8"/>
        <v>11411</v>
      </c>
      <c r="J80" s="137">
        <f t="shared" si="8"/>
        <v>5668</v>
      </c>
      <c r="K80" s="137">
        <f t="shared" si="8"/>
        <v>11490</v>
      </c>
      <c r="L80" s="137">
        <f t="shared" si="8"/>
        <v>5800</v>
      </c>
      <c r="M80" s="137">
        <f t="shared" si="8"/>
        <v>11693</v>
      </c>
      <c r="N80" s="137">
        <f t="shared" si="8"/>
        <v>5727</v>
      </c>
      <c r="O80" s="137">
        <f t="shared" si="8"/>
        <v>11633</v>
      </c>
      <c r="P80" s="137">
        <f t="shared" si="8"/>
        <v>5658</v>
      </c>
      <c r="Q80" s="137">
        <f t="shared" si="8"/>
        <v>11604</v>
      </c>
      <c r="R80" s="137">
        <f t="shared" si="8"/>
        <v>0</v>
      </c>
      <c r="S80" s="137">
        <f t="shared" si="8"/>
        <v>0</v>
      </c>
      <c r="T80" s="137">
        <f t="shared" si="8"/>
        <v>0</v>
      </c>
      <c r="U80" s="137">
        <f t="shared" si="8"/>
        <v>0</v>
      </c>
      <c r="V80" s="137">
        <f t="shared" si="8"/>
        <v>0</v>
      </c>
      <c r="W80" s="137">
        <f t="shared" si="8"/>
        <v>0</v>
      </c>
      <c r="X80" s="137">
        <f t="shared" si="8"/>
        <v>0</v>
      </c>
      <c r="Y80" s="137">
        <f t="shared" si="8"/>
        <v>0</v>
      </c>
      <c r="Z80" s="137">
        <f t="shared" si="8"/>
        <v>0</v>
      </c>
      <c r="AA80" s="137">
        <f t="shared" si="8"/>
        <v>0</v>
      </c>
      <c r="AB80" s="137">
        <f t="shared" si="8"/>
        <v>0</v>
      </c>
      <c r="AC80" s="137">
        <f t="shared" si="8"/>
        <v>0</v>
      </c>
      <c r="AD80" s="137">
        <f t="shared" si="8"/>
        <v>0</v>
      </c>
      <c r="AE80" s="137">
        <f t="shared" si="8"/>
        <v>0</v>
      </c>
      <c r="AF80" s="137">
        <f t="shared" si="8"/>
        <v>0</v>
      </c>
      <c r="AG80" s="137">
        <f t="shared" si="8"/>
        <v>0</v>
      </c>
      <c r="AH80" s="137">
        <f t="shared" si="8"/>
        <v>0</v>
      </c>
      <c r="AI80" s="137">
        <f t="shared" si="8"/>
        <v>0</v>
      </c>
      <c r="AJ80" s="137">
        <f t="shared" si="8"/>
        <v>0</v>
      </c>
      <c r="AK80" s="137">
        <f t="shared" si="8"/>
        <v>0</v>
      </c>
      <c r="AL80" s="137">
        <f t="shared" si="8"/>
        <v>0</v>
      </c>
      <c r="AM80" s="137">
        <f t="shared" si="8"/>
        <v>0</v>
      </c>
      <c r="AN80" s="137">
        <f t="shared" si="8"/>
        <v>0</v>
      </c>
      <c r="AO80" s="137">
        <f t="shared" si="8"/>
        <v>0</v>
      </c>
      <c r="AP80" s="137">
        <f t="shared" si="8"/>
        <v>0</v>
      </c>
      <c r="AQ80" s="137">
        <f t="shared" si="8"/>
        <v>0</v>
      </c>
      <c r="AR80" s="137">
        <f t="shared" si="8"/>
        <v>0</v>
      </c>
      <c r="AS80" s="137">
        <f t="shared" si="8"/>
        <v>0</v>
      </c>
      <c r="AT80" s="137">
        <f t="shared" si="8"/>
        <v>0</v>
      </c>
      <c r="AU80" s="137">
        <f t="shared" si="8"/>
        <v>0</v>
      </c>
      <c r="AV80" s="137">
        <f t="shared" si="8"/>
        <v>0</v>
      </c>
      <c r="AW80" s="137">
        <f t="shared" si="8"/>
        <v>0</v>
      </c>
      <c r="AX80" s="137">
        <f t="shared" si="8"/>
        <v>0</v>
      </c>
      <c r="AY80" s="137">
        <f t="shared" si="8"/>
        <v>0</v>
      </c>
      <c r="AZ80" s="137">
        <f t="shared" si="8"/>
        <v>0</v>
      </c>
      <c r="BA80" s="137">
        <f t="shared" si="8"/>
        <v>0</v>
      </c>
      <c r="BB80" s="137">
        <f t="shared" si="8"/>
        <v>0</v>
      </c>
      <c r="BC80" s="137">
        <f t="shared" si="8"/>
        <v>0</v>
      </c>
      <c r="BD80" s="137">
        <f t="shared" si="8"/>
        <v>0</v>
      </c>
      <c r="BE80" s="137">
        <f t="shared" si="8"/>
        <v>0</v>
      </c>
      <c r="BF80" s="137">
        <f>SUM(BF49:BF79)</f>
        <v>0</v>
      </c>
      <c r="BG80" s="137">
        <f>SUM(BG49:BG79)</f>
        <v>0</v>
      </c>
      <c r="BH80" s="137">
        <f t="shared" si="8"/>
        <v>0</v>
      </c>
      <c r="BI80" s="137">
        <f t="shared" si="8"/>
        <v>0</v>
      </c>
      <c r="BJ80" s="137">
        <f t="shared" si="8"/>
        <v>0</v>
      </c>
      <c r="BK80" s="137">
        <f t="shared" si="8"/>
        <v>0</v>
      </c>
      <c r="BL80" s="137">
        <f t="shared" si="8"/>
        <v>0</v>
      </c>
      <c r="BM80" s="137">
        <f t="shared" si="8"/>
        <v>0</v>
      </c>
      <c r="BN80" s="137">
        <f t="shared" si="8"/>
        <v>0</v>
      </c>
      <c r="BO80" s="137">
        <f t="shared" si="8"/>
        <v>0</v>
      </c>
      <c r="BP80" s="137">
        <f t="shared" si="8"/>
        <v>0</v>
      </c>
      <c r="BQ80" s="137">
        <f t="shared" ref="BQ80:BY80" si="9">SUM(BQ49:BQ79)</f>
        <v>0</v>
      </c>
      <c r="BR80" s="137">
        <f t="shared" si="9"/>
        <v>0</v>
      </c>
      <c r="BS80" s="137">
        <f t="shared" si="9"/>
        <v>0</v>
      </c>
      <c r="BT80" s="137">
        <f t="shared" si="9"/>
        <v>0</v>
      </c>
      <c r="BU80" s="137">
        <f t="shared" si="9"/>
        <v>0</v>
      </c>
      <c r="BV80" s="137">
        <f t="shared" si="9"/>
        <v>0</v>
      </c>
      <c r="BW80" s="137">
        <f t="shared" si="9"/>
        <v>0</v>
      </c>
      <c r="BX80" s="137">
        <f t="shared" si="9"/>
        <v>0</v>
      </c>
      <c r="BY80" s="137">
        <f t="shared" si="9"/>
        <v>0</v>
      </c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">
      <c r="A81" s="64">
        <v>2</v>
      </c>
      <c r="B81" s="65">
        <v>6</v>
      </c>
      <c r="C81" s="147" t="s">
        <v>2</v>
      </c>
      <c r="D81" s="66">
        <v>63</v>
      </c>
      <c r="E81" s="52">
        <v>106</v>
      </c>
      <c r="F81" s="66">
        <v>61</v>
      </c>
      <c r="G81" s="66">
        <v>106</v>
      </c>
      <c r="H81" s="66">
        <v>63</v>
      </c>
      <c r="I81" s="52">
        <v>109</v>
      </c>
      <c r="J81" s="66">
        <v>62</v>
      </c>
      <c r="K81" s="52">
        <v>109</v>
      </c>
      <c r="L81" s="66">
        <v>62</v>
      </c>
      <c r="M81" s="52">
        <v>109</v>
      </c>
      <c r="N81" s="66">
        <v>65</v>
      </c>
      <c r="O81" s="52">
        <v>122</v>
      </c>
      <c r="P81" s="66">
        <v>68</v>
      </c>
      <c r="Q81" s="52">
        <v>121</v>
      </c>
      <c r="S81" s="52"/>
      <c r="U81" s="52"/>
      <c r="Y81" s="52"/>
      <c r="AA81" s="52"/>
      <c r="AC81" s="52"/>
      <c r="AE81" s="52"/>
      <c r="AG81" s="52"/>
      <c r="AI81" s="52"/>
      <c r="AJ81" s="140"/>
      <c r="AK81" s="52"/>
      <c r="AM81" s="52"/>
      <c r="AO81" s="52"/>
      <c r="AW81" s="52"/>
      <c r="AY81" s="52"/>
      <c r="BA81" s="52"/>
      <c r="BC81" s="52"/>
      <c r="BE81" s="52"/>
      <c r="BM81" s="52"/>
      <c r="BO81" s="52"/>
      <c r="BQ81" s="52"/>
      <c r="BS81" s="52"/>
      <c r="BW81" s="52"/>
    </row>
    <row r="82" spans="1:143" x14ac:dyDescent="0.2">
      <c r="A82" s="64">
        <v>7</v>
      </c>
      <c r="B82" s="65">
        <v>6</v>
      </c>
      <c r="C82" s="147" t="s">
        <v>11</v>
      </c>
      <c r="D82" s="66">
        <v>61</v>
      </c>
      <c r="E82" s="52">
        <v>110</v>
      </c>
      <c r="F82" s="66">
        <v>61</v>
      </c>
      <c r="G82" s="66">
        <v>108</v>
      </c>
      <c r="H82" s="66">
        <v>63</v>
      </c>
      <c r="I82" s="52">
        <v>110</v>
      </c>
      <c r="J82" s="66">
        <v>68</v>
      </c>
      <c r="K82" s="52">
        <v>114</v>
      </c>
      <c r="L82" s="66">
        <v>73</v>
      </c>
      <c r="M82" s="52">
        <v>120</v>
      </c>
      <c r="N82" s="66">
        <v>68</v>
      </c>
      <c r="O82" s="52">
        <v>121</v>
      </c>
      <c r="P82" s="66">
        <v>66</v>
      </c>
      <c r="Q82" s="52">
        <v>117</v>
      </c>
      <c r="S82" s="52"/>
      <c r="U82" s="52"/>
      <c r="Y82" s="52"/>
      <c r="AA82" s="52"/>
      <c r="AC82" s="52"/>
      <c r="AE82" s="52"/>
      <c r="AG82" s="52"/>
      <c r="AI82" s="52"/>
      <c r="AK82" s="52"/>
      <c r="AM82" s="52"/>
      <c r="AO82" s="52"/>
      <c r="AW82" s="52"/>
      <c r="AY82" s="52"/>
      <c r="BA82" s="52"/>
      <c r="BC82" s="52"/>
      <c r="BE82" s="52"/>
      <c r="BM82" s="52"/>
      <c r="BO82" s="52"/>
      <c r="BQ82" s="52"/>
      <c r="BS82" s="52"/>
      <c r="BW82" s="52"/>
    </row>
    <row r="83" spans="1:143" x14ac:dyDescent="0.2">
      <c r="A83" s="64">
        <v>17</v>
      </c>
      <c r="B83" s="65">
        <v>6</v>
      </c>
      <c r="C83" s="147" t="s">
        <v>26</v>
      </c>
      <c r="D83" s="66">
        <v>175</v>
      </c>
      <c r="E83" s="52">
        <v>521</v>
      </c>
      <c r="F83" s="66">
        <v>165</v>
      </c>
      <c r="G83" s="66">
        <v>529</v>
      </c>
      <c r="H83" s="66">
        <v>168</v>
      </c>
      <c r="I83" s="52">
        <v>529</v>
      </c>
      <c r="J83" s="66">
        <v>170</v>
      </c>
      <c r="K83" s="52">
        <v>525</v>
      </c>
      <c r="L83" s="66">
        <v>153</v>
      </c>
      <c r="M83" s="52">
        <v>519</v>
      </c>
      <c r="N83" s="66">
        <v>155</v>
      </c>
      <c r="O83" s="52">
        <v>503</v>
      </c>
      <c r="P83" s="66">
        <v>149</v>
      </c>
      <c r="Q83" s="52">
        <v>501</v>
      </c>
      <c r="S83" s="52"/>
      <c r="U83" s="52"/>
      <c r="Y83" s="52"/>
      <c r="AA83" s="52"/>
      <c r="AC83" s="52"/>
      <c r="AE83" s="52"/>
      <c r="AG83" s="52"/>
      <c r="AI83" s="52"/>
      <c r="AK83" s="52"/>
      <c r="AM83" s="52"/>
      <c r="AO83" s="52"/>
      <c r="AW83" s="52"/>
      <c r="AY83" s="52"/>
      <c r="BA83" s="52"/>
      <c r="BC83" s="52"/>
      <c r="BE83" s="52"/>
      <c r="BM83" s="52"/>
      <c r="BO83" s="52"/>
      <c r="BQ83" s="52"/>
      <c r="BS83" s="52"/>
      <c r="BW83" s="52"/>
    </row>
    <row r="84" spans="1:143" x14ac:dyDescent="0.2">
      <c r="A84" s="64">
        <v>21</v>
      </c>
      <c r="B84" s="65">
        <v>6</v>
      </c>
      <c r="C84" s="147" t="s">
        <v>32</v>
      </c>
      <c r="D84" s="66">
        <v>224</v>
      </c>
      <c r="E84" s="52">
        <v>542</v>
      </c>
      <c r="F84" s="66">
        <v>224</v>
      </c>
      <c r="G84" s="66">
        <v>551</v>
      </c>
      <c r="H84" s="66">
        <v>235</v>
      </c>
      <c r="I84" s="52">
        <v>573</v>
      </c>
      <c r="J84" s="66">
        <v>224</v>
      </c>
      <c r="K84" s="52">
        <v>562</v>
      </c>
      <c r="L84" s="66">
        <v>233</v>
      </c>
      <c r="M84" s="52">
        <v>586</v>
      </c>
      <c r="N84" s="66">
        <v>229</v>
      </c>
      <c r="O84" s="52">
        <v>587</v>
      </c>
      <c r="P84" s="66">
        <v>236</v>
      </c>
      <c r="Q84" s="52">
        <v>597</v>
      </c>
      <c r="S84" s="52"/>
      <c r="U84" s="52"/>
      <c r="Y84" s="52"/>
      <c r="AA84" s="52"/>
      <c r="AC84" s="52"/>
      <c r="AE84" s="52"/>
      <c r="AG84" s="52"/>
      <c r="AI84" s="52"/>
      <c r="AK84" s="52"/>
      <c r="AM84" s="52"/>
      <c r="AO84" s="52"/>
      <c r="AW84" s="52"/>
      <c r="AY84" s="52"/>
      <c r="BA84" s="52"/>
      <c r="BC84" s="52"/>
      <c r="BE84" s="52"/>
      <c r="BM84" s="52"/>
      <c r="BO84" s="52"/>
      <c r="BQ84" s="52"/>
      <c r="BS84" s="52"/>
      <c r="BW84" s="52"/>
    </row>
    <row r="85" spans="1:143" x14ac:dyDescent="0.2">
      <c r="A85" s="64">
        <v>22</v>
      </c>
      <c r="B85" s="65">
        <v>6</v>
      </c>
      <c r="C85" s="147" t="s">
        <v>34</v>
      </c>
      <c r="D85" s="66">
        <v>202</v>
      </c>
      <c r="E85" s="52">
        <v>393</v>
      </c>
      <c r="F85" s="66">
        <v>194</v>
      </c>
      <c r="G85" s="66">
        <v>384</v>
      </c>
      <c r="H85" s="66">
        <v>193</v>
      </c>
      <c r="I85" s="52">
        <v>387</v>
      </c>
      <c r="J85" s="187">
        <v>199</v>
      </c>
      <c r="K85" s="52">
        <v>394</v>
      </c>
      <c r="L85" s="66">
        <v>208</v>
      </c>
      <c r="M85" s="52">
        <v>402</v>
      </c>
      <c r="N85" s="66">
        <v>203</v>
      </c>
      <c r="O85" s="52">
        <v>405</v>
      </c>
      <c r="P85" s="66">
        <v>201</v>
      </c>
      <c r="Q85" s="52">
        <v>395</v>
      </c>
      <c r="S85" s="52"/>
      <c r="U85" s="52"/>
      <c r="Y85" s="52"/>
      <c r="AA85" s="52"/>
      <c r="AC85" s="52"/>
      <c r="AE85" s="52"/>
      <c r="AG85" s="52"/>
      <c r="AI85" s="52"/>
      <c r="AK85" s="52"/>
      <c r="AM85" s="52"/>
      <c r="AO85" s="52"/>
      <c r="AW85" s="52"/>
      <c r="AY85" s="52"/>
      <c r="BA85" s="52"/>
      <c r="BC85" s="52"/>
      <c r="BE85" s="52"/>
      <c r="BM85" s="52"/>
      <c r="BO85" s="52"/>
      <c r="BQ85" s="52"/>
      <c r="BS85" s="52"/>
      <c r="BW85" s="52"/>
    </row>
    <row r="86" spans="1:143" x14ac:dyDescent="0.2">
      <c r="A86" s="64">
        <v>27</v>
      </c>
      <c r="B86" s="65">
        <v>6</v>
      </c>
      <c r="C86" s="147" t="s">
        <v>40</v>
      </c>
      <c r="D86" s="66">
        <v>116</v>
      </c>
      <c r="E86" s="52">
        <v>200</v>
      </c>
      <c r="F86" s="66">
        <v>116</v>
      </c>
      <c r="G86" s="66">
        <v>200</v>
      </c>
      <c r="H86" s="66">
        <v>114</v>
      </c>
      <c r="I86" s="52">
        <v>200</v>
      </c>
      <c r="J86" s="66">
        <v>112</v>
      </c>
      <c r="K86" s="52">
        <v>200</v>
      </c>
      <c r="L86" s="66">
        <v>115</v>
      </c>
      <c r="M86" s="52">
        <v>201</v>
      </c>
      <c r="N86" s="66">
        <v>110</v>
      </c>
      <c r="O86" s="52">
        <v>205</v>
      </c>
      <c r="P86" s="66">
        <v>103</v>
      </c>
      <c r="Q86" s="52">
        <v>193</v>
      </c>
      <c r="S86" s="52"/>
      <c r="U86" s="52"/>
      <c r="Y86" s="52"/>
      <c r="AA86" s="52"/>
      <c r="AC86" s="52"/>
      <c r="AE86" s="52"/>
      <c r="AG86" s="52"/>
      <c r="AI86" s="52"/>
      <c r="AK86" s="52"/>
      <c r="AM86" s="52"/>
      <c r="AO86" s="52"/>
      <c r="AW86" s="52"/>
      <c r="AY86" s="52"/>
      <c r="BA86" s="52"/>
      <c r="BC86" s="52"/>
      <c r="BE86" s="52"/>
      <c r="BM86" s="52"/>
      <c r="BO86" s="52"/>
      <c r="BQ86" s="52"/>
      <c r="BS86" s="52"/>
      <c r="BW86" s="52"/>
    </row>
    <row r="87" spans="1:143" x14ac:dyDescent="0.2">
      <c r="A87" s="64">
        <v>31</v>
      </c>
      <c r="B87" s="65">
        <v>6</v>
      </c>
      <c r="C87" s="147" t="s">
        <v>44</v>
      </c>
      <c r="D87" s="66">
        <v>285</v>
      </c>
      <c r="E87" s="52">
        <v>543</v>
      </c>
      <c r="F87" s="66">
        <v>298</v>
      </c>
      <c r="G87" s="66">
        <v>549</v>
      </c>
      <c r="H87" s="66">
        <v>297</v>
      </c>
      <c r="I87" s="52">
        <v>543</v>
      </c>
      <c r="J87" s="66">
        <v>302</v>
      </c>
      <c r="K87" s="52">
        <v>559</v>
      </c>
      <c r="L87" s="66">
        <v>311</v>
      </c>
      <c r="M87" s="52">
        <v>570</v>
      </c>
      <c r="N87" s="66">
        <v>310</v>
      </c>
      <c r="O87" s="52">
        <v>568</v>
      </c>
      <c r="P87" s="66">
        <v>306</v>
      </c>
      <c r="Q87" s="52">
        <v>568</v>
      </c>
      <c r="S87" s="52"/>
      <c r="U87" s="52"/>
      <c r="Y87" s="52"/>
      <c r="AA87" s="52"/>
      <c r="AC87" s="52"/>
      <c r="AE87" s="52"/>
      <c r="AG87" s="52"/>
      <c r="AI87" s="52"/>
      <c r="AK87" s="52"/>
      <c r="AM87" s="52"/>
      <c r="AO87" s="52"/>
      <c r="AW87" s="52"/>
      <c r="AY87" s="52"/>
      <c r="BA87" s="52"/>
      <c r="BC87" s="52"/>
      <c r="BE87" s="52"/>
      <c r="BM87" s="52"/>
      <c r="BO87" s="52"/>
      <c r="BQ87" s="52"/>
      <c r="BS87" s="52"/>
      <c r="BW87" s="52"/>
    </row>
    <row r="88" spans="1:143" x14ac:dyDescent="0.2">
      <c r="A88" s="64">
        <v>36</v>
      </c>
      <c r="B88" s="65">
        <v>6</v>
      </c>
      <c r="C88" s="147" t="s">
        <v>49</v>
      </c>
      <c r="D88" s="66">
        <v>71</v>
      </c>
      <c r="E88" s="52">
        <v>137</v>
      </c>
      <c r="F88" s="66">
        <v>73</v>
      </c>
      <c r="G88" s="66">
        <v>147</v>
      </c>
      <c r="H88" s="66">
        <v>74</v>
      </c>
      <c r="I88" s="52">
        <v>147</v>
      </c>
      <c r="J88" s="66">
        <v>77</v>
      </c>
      <c r="K88" s="52">
        <v>150</v>
      </c>
      <c r="L88" s="66">
        <v>69</v>
      </c>
      <c r="M88" s="52">
        <v>143</v>
      </c>
      <c r="N88" s="66">
        <v>69</v>
      </c>
      <c r="O88" s="52">
        <v>141</v>
      </c>
      <c r="P88" s="66">
        <v>70</v>
      </c>
      <c r="Q88" s="52">
        <v>139</v>
      </c>
      <c r="S88" s="52"/>
      <c r="U88" s="52"/>
      <c r="Y88" s="52"/>
      <c r="AA88" s="52"/>
      <c r="AC88" s="52"/>
      <c r="AE88" s="52"/>
      <c r="AG88" s="52"/>
      <c r="AI88" s="52"/>
      <c r="AK88" s="52"/>
      <c r="AM88" s="52"/>
      <c r="AO88" s="52"/>
      <c r="AW88" s="52"/>
      <c r="AY88" s="52"/>
      <c r="BA88" s="52"/>
      <c r="BC88" s="52"/>
      <c r="BE88" s="52"/>
      <c r="BM88" s="52"/>
      <c r="BO88" s="52"/>
      <c r="BQ88" s="52"/>
      <c r="BS88" s="52"/>
      <c r="BW88" s="52"/>
    </row>
    <row r="89" spans="1:143" x14ac:dyDescent="0.2">
      <c r="A89" s="64">
        <v>42</v>
      </c>
      <c r="B89" s="65">
        <v>6</v>
      </c>
      <c r="C89" s="147" t="s">
        <v>101</v>
      </c>
      <c r="D89" s="66">
        <v>12</v>
      </c>
      <c r="E89" s="52">
        <v>23</v>
      </c>
      <c r="F89" s="66">
        <v>14</v>
      </c>
      <c r="G89" s="66">
        <v>25</v>
      </c>
      <c r="H89" s="66">
        <v>15</v>
      </c>
      <c r="I89" s="52">
        <v>26</v>
      </c>
      <c r="J89" s="66">
        <v>17</v>
      </c>
      <c r="K89" s="52">
        <v>26</v>
      </c>
      <c r="L89" s="66">
        <v>18</v>
      </c>
      <c r="M89" s="52">
        <v>27</v>
      </c>
      <c r="N89" s="66">
        <v>19</v>
      </c>
      <c r="O89" s="52">
        <v>29</v>
      </c>
      <c r="P89" s="66">
        <v>18</v>
      </c>
      <c r="Q89" s="52">
        <v>28</v>
      </c>
      <c r="S89" s="52"/>
      <c r="U89" s="52"/>
      <c r="Y89" s="52"/>
      <c r="AA89" s="52"/>
      <c r="AC89" s="52"/>
      <c r="AE89" s="52"/>
      <c r="AG89" s="52"/>
      <c r="AI89" s="52"/>
      <c r="AK89" s="52"/>
      <c r="AM89" s="52"/>
      <c r="AO89" s="52"/>
      <c r="AW89" s="52"/>
      <c r="AY89" s="52"/>
      <c r="BA89" s="52"/>
      <c r="BC89" s="52"/>
      <c r="BE89" s="52"/>
      <c r="BM89" s="52"/>
      <c r="BO89" s="52"/>
      <c r="BQ89" s="52"/>
      <c r="BS89" s="52"/>
      <c r="BW89" s="52"/>
    </row>
    <row r="90" spans="1:143" x14ac:dyDescent="0.2">
      <c r="A90" s="64">
        <v>48</v>
      </c>
      <c r="B90" s="65">
        <v>6</v>
      </c>
      <c r="C90" s="147" t="s">
        <v>60</v>
      </c>
      <c r="D90" s="66">
        <v>25</v>
      </c>
      <c r="E90" s="52">
        <v>87</v>
      </c>
      <c r="F90" s="66">
        <v>27</v>
      </c>
      <c r="G90" s="66">
        <v>87</v>
      </c>
      <c r="H90" s="66">
        <v>26</v>
      </c>
      <c r="I90" s="52">
        <v>87</v>
      </c>
      <c r="J90" s="66">
        <v>25</v>
      </c>
      <c r="K90" s="52">
        <v>85</v>
      </c>
      <c r="L90" s="66">
        <v>26</v>
      </c>
      <c r="M90" s="52">
        <v>86</v>
      </c>
      <c r="N90" s="66">
        <v>25</v>
      </c>
      <c r="O90" s="52">
        <v>85</v>
      </c>
      <c r="P90" s="66">
        <v>26</v>
      </c>
      <c r="Q90" s="52">
        <v>85</v>
      </c>
      <c r="S90" s="52"/>
      <c r="U90" s="52"/>
      <c r="Y90" s="52"/>
      <c r="AA90" s="52"/>
      <c r="AC90" s="52"/>
      <c r="AE90" s="52"/>
      <c r="AG90" s="52"/>
      <c r="AI90" s="52"/>
      <c r="AK90" s="52"/>
      <c r="AM90" s="52"/>
      <c r="AO90" s="52"/>
      <c r="AW90" s="52"/>
      <c r="AY90" s="52"/>
      <c r="BA90" s="52"/>
      <c r="BC90" s="52"/>
      <c r="BE90" s="52"/>
      <c r="BM90" s="52"/>
      <c r="BO90" s="52"/>
      <c r="BQ90" s="52"/>
      <c r="BS90" s="52"/>
      <c r="BW90" s="52"/>
    </row>
    <row r="91" spans="1:143" x14ac:dyDescent="0.2">
      <c r="A91" s="64">
        <v>49</v>
      </c>
      <c r="B91" s="65">
        <v>6</v>
      </c>
      <c r="C91" s="147" t="s">
        <v>61</v>
      </c>
      <c r="D91" s="66">
        <v>37</v>
      </c>
      <c r="E91" s="52">
        <v>109</v>
      </c>
      <c r="F91" s="66">
        <v>43</v>
      </c>
      <c r="G91" s="66">
        <v>115</v>
      </c>
      <c r="H91" s="66">
        <v>44</v>
      </c>
      <c r="I91" s="52">
        <v>115</v>
      </c>
      <c r="J91" s="66">
        <v>41</v>
      </c>
      <c r="K91" s="52">
        <v>110</v>
      </c>
      <c r="L91" s="66">
        <v>48</v>
      </c>
      <c r="M91" s="52">
        <v>109</v>
      </c>
      <c r="N91" s="66">
        <v>46</v>
      </c>
      <c r="O91" s="52">
        <v>109</v>
      </c>
      <c r="P91" s="66">
        <v>47</v>
      </c>
      <c r="Q91" s="52">
        <v>116</v>
      </c>
      <c r="S91" s="52"/>
      <c r="U91" s="52"/>
      <c r="Y91" s="52"/>
      <c r="AA91" s="52"/>
      <c r="AC91" s="52"/>
      <c r="AE91" s="52"/>
      <c r="AG91" s="52"/>
      <c r="AI91" s="52"/>
      <c r="AK91" s="52"/>
      <c r="AM91" s="52"/>
      <c r="AO91" s="52"/>
      <c r="AW91" s="52"/>
      <c r="AY91" s="52"/>
      <c r="BA91" s="52"/>
      <c r="BC91" s="52"/>
      <c r="BE91" s="52"/>
      <c r="BM91" s="52"/>
      <c r="BO91" s="52"/>
      <c r="BQ91" s="52"/>
      <c r="BS91" s="52"/>
      <c r="BW91" s="52"/>
    </row>
    <row r="92" spans="1:143" x14ac:dyDescent="0.2">
      <c r="A92" s="64">
        <v>52</v>
      </c>
      <c r="B92" s="65">
        <v>6</v>
      </c>
      <c r="C92" s="147" t="s">
        <v>64</v>
      </c>
      <c r="D92" s="66">
        <v>511</v>
      </c>
      <c r="E92" s="52">
        <v>936</v>
      </c>
      <c r="F92" s="66">
        <v>507</v>
      </c>
      <c r="G92" s="66">
        <v>945</v>
      </c>
      <c r="H92" s="66">
        <v>523</v>
      </c>
      <c r="I92" s="52">
        <v>962</v>
      </c>
      <c r="J92" s="66">
        <v>539</v>
      </c>
      <c r="K92" s="52">
        <v>992</v>
      </c>
      <c r="L92" s="66">
        <v>575</v>
      </c>
      <c r="M92" s="52">
        <v>1035</v>
      </c>
      <c r="N92" s="66">
        <v>579</v>
      </c>
      <c r="O92" s="52">
        <v>1042</v>
      </c>
      <c r="P92" s="66">
        <v>579</v>
      </c>
      <c r="Q92" s="52">
        <v>1029</v>
      </c>
      <c r="S92" s="52"/>
      <c r="U92" s="52"/>
      <c r="Y92" s="52"/>
      <c r="AA92" s="52"/>
      <c r="AC92" s="52"/>
      <c r="AE92" s="52"/>
      <c r="AG92" s="52"/>
      <c r="AI92" s="52"/>
      <c r="AK92" s="52"/>
      <c r="AM92" s="52"/>
      <c r="AO92" s="52"/>
      <c r="AW92" s="52"/>
      <c r="AY92" s="52"/>
      <c r="BA92" s="52"/>
      <c r="BC92" s="52"/>
      <c r="BE92" s="52"/>
      <c r="BM92" s="52"/>
      <c r="BO92" s="52"/>
      <c r="BQ92" s="52"/>
      <c r="BS92" s="52"/>
      <c r="BW92" s="52"/>
    </row>
    <row r="93" spans="1:143" x14ac:dyDescent="0.2">
      <c r="A93" s="64">
        <v>55</v>
      </c>
      <c r="B93" s="65">
        <v>6</v>
      </c>
      <c r="C93" s="147" t="s">
        <v>67</v>
      </c>
      <c r="D93" s="66">
        <v>87</v>
      </c>
      <c r="E93" s="52">
        <v>256</v>
      </c>
      <c r="F93" s="66">
        <v>92</v>
      </c>
      <c r="G93" s="66">
        <v>248</v>
      </c>
      <c r="H93" s="66">
        <v>86</v>
      </c>
      <c r="I93" s="52">
        <v>240</v>
      </c>
      <c r="J93" s="66">
        <v>84</v>
      </c>
      <c r="K93" s="52">
        <v>231</v>
      </c>
      <c r="L93" s="66">
        <v>94</v>
      </c>
      <c r="M93" s="52">
        <v>243</v>
      </c>
      <c r="N93" s="66">
        <v>98</v>
      </c>
      <c r="O93" s="52">
        <v>252</v>
      </c>
      <c r="P93" s="66">
        <v>98</v>
      </c>
      <c r="Q93" s="52">
        <v>250</v>
      </c>
      <c r="S93" s="52"/>
      <c r="U93" s="52"/>
      <c r="Y93" s="52"/>
      <c r="AA93" s="52"/>
      <c r="AC93" s="52"/>
      <c r="AE93" s="52"/>
      <c r="AG93" s="52"/>
      <c r="AI93" s="52"/>
      <c r="AK93" s="52"/>
      <c r="AM93" s="52"/>
      <c r="AO93" s="52"/>
      <c r="AW93" s="52"/>
      <c r="AY93" s="52"/>
      <c r="BA93" s="52"/>
      <c r="BC93" s="52"/>
      <c r="BE93" s="52"/>
      <c r="BM93" s="52"/>
      <c r="BO93" s="52"/>
      <c r="BQ93" s="52"/>
      <c r="BS93" s="52"/>
      <c r="BW93" s="52"/>
    </row>
    <row r="94" spans="1:143" x14ac:dyDescent="0.2">
      <c r="A94" s="64">
        <v>66</v>
      </c>
      <c r="B94" s="65">
        <v>6</v>
      </c>
      <c r="C94" s="147" t="s">
        <v>77</v>
      </c>
      <c r="D94" s="66">
        <v>29</v>
      </c>
      <c r="E94" s="52">
        <v>41</v>
      </c>
      <c r="F94" s="66">
        <v>25</v>
      </c>
      <c r="G94" s="66">
        <v>38</v>
      </c>
      <c r="H94" s="66">
        <v>24</v>
      </c>
      <c r="I94" s="52">
        <v>39</v>
      </c>
      <c r="J94" s="66">
        <v>26</v>
      </c>
      <c r="K94" s="52">
        <v>39</v>
      </c>
      <c r="L94" s="66">
        <v>26</v>
      </c>
      <c r="M94" s="52">
        <v>41</v>
      </c>
      <c r="N94" s="66">
        <v>26</v>
      </c>
      <c r="O94" s="52">
        <v>41</v>
      </c>
      <c r="P94" s="66">
        <v>26</v>
      </c>
      <c r="Q94" s="52">
        <v>43</v>
      </c>
      <c r="S94" s="52"/>
      <c r="U94" s="52"/>
      <c r="Y94" s="52"/>
      <c r="AA94" s="52"/>
      <c r="AC94" s="52"/>
      <c r="AE94" s="52"/>
      <c r="AG94" s="52"/>
      <c r="AI94" s="52"/>
      <c r="AK94" s="52"/>
      <c r="AM94" s="52"/>
      <c r="AO94" s="52"/>
      <c r="AW94" s="52"/>
      <c r="AY94" s="52"/>
      <c r="BA94" s="52"/>
      <c r="BC94" s="52"/>
      <c r="BE94" s="52"/>
      <c r="BM94" s="52"/>
      <c r="BO94" s="52"/>
      <c r="BQ94" s="52"/>
      <c r="BS94" s="52"/>
      <c r="BW94" s="52"/>
    </row>
    <row r="95" spans="1:143" x14ac:dyDescent="0.2">
      <c r="A95" s="64">
        <v>77</v>
      </c>
      <c r="B95" s="65">
        <v>6</v>
      </c>
      <c r="C95" s="147" t="s">
        <v>88</v>
      </c>
      <c r="D95" s="66">
        <v>44</v>
      </c>
      <c r="E95" s="52">
        <v>112</v>
      </c>
      <c r="F95" s="66">
        <v>49</v>
      </c>
      <c r="G95" s="66">
        <v>119</v>
      </c>
      <c r="H95" s="66">
        <v>50</v>
      </c>
      <c r="I95" s="52">
        <v>115</v>
      </c>
      <c r="J95" s="66">
        <v>49</v>
      </c>
      <c r="K95" s="52">
        <v>113</v>
      </c>
      <c r="L95" s="66">
        <v>51</v>
      </c>
      <c r="M95" s="52">
        <v>115</v>
      </c>
      <c r="N95" s="66">
        <v>52</v>
      </c>
      <c r="O95" s="52">
        <v>113</v>
      </c>
      <c r="P95" s="66">
        <v>49</v>
      </c>
      <c r="Q95" s="52">
        <v>108</v>
      </c>
      <c r="S95" s="52"/>
      <c r="U95" s="52"/>
      <c r="Y95" s="52"/>
      <c r="AA95" s="52"/>
      <c r="AC95" s="52"/>
      <c r="AE95" s="52"/>
      <c r="AG95" s="52"/>
      <c r="AI95" s="52"/>
      <c r="AK95" s="52"/>
      <c r="AM95" s="52"/>
      <c r="AO95" s="52"/>
      <c r="AW95" s="52"/>
      <c r="AY95" s="52"/>
      <c r="BA95" s="52"/>
      <c r="BC95" s="52"/>
      <c r="BE95" s="52"/>
      <c r="BM95" s="52"/>
      <c r="BO95" s="52"/>
      <c r="BQ95" s="52"/>
      <c r="BS95" s="52"/>
      <c r="BW95" s="52"/>
    </row>
    <row r="96" spans="1:143" s="138" customFormat="1" x14ac:dyDescent="0.2">
      <c r="A96" s="135"/>
      <c r="B96" s="136"/>
      <c r="C96" s="156" t="s">
        <v>109</v>
      </c>
      <c r="D96" s="137">
        <f>SUM(D81:D95)</f>
        <v>1942</v>
      </c>
      <c r="E96" s="137">
        <f t="shared" ref="E96:BP96" si="10">SUM(E81:E95)</f>
        <v>4116</v>
      </c>
      <c r="F96" s="137">
        <f t="shared" si="10"/>
        <v>1949</v>
      </c>
      <c r="G96" s="137">
        <f t="shared" si="10"/>
        <v>4151</v>
      </c>
      <c r="H96" s="137">
        <f t="shared" si="10"/>
        <v>1975</v>
      </c>
      <c r="I96" s="137">
        <f t="shared" si="10"/>
        <v>4182</v>
      </c>
      <c r="J96" s="137">
        <f t="shared" si="10"/>
        <v>1995</v>
      </c>
      <c r="K96" s="137">
        <f t="shared" si="10"/>
        <v>4209</v>
      </c>
      <c r="L96" s="137">
        <f t="shared" si="10"/>
        <v>2062</v>
      </c>
      <c r="M96" s="137">
        <f t="shared" si="10"/>
        <v>4306</v>
      </c>
      <c r="N96" s="137">
        <f t="shared" si="10"/>
        <v>2054</v>
      </c>
      <c r="O96" s="137">
        <f t="shared" si="10"/>
        <v>4323</v>
      </c>
      <c r="P96" s="137">
        <f t="shared" si="10"/>
        <v>2042</v>
      </c>
      <c r="Q96" s="137">
        <f t="shared" si="10"/>
        <v>4290</v>
      </c>
      <c r="R96" s="137">
        <f t="shared" si="10"/>
        <v>0</v>
      </c>
      <c r="S96" s="137">
        <f t="shared" si="10"/>
        <v>0</v>
      </c>
      <c r="T96" s="137">
        <f t="shared" si="10"/>
        <v>0</v>
      </c>
      <c r="U96" s="137">
        <f t="shared" si="10"/>
        <v>0</v>
      </c>
      <c r="V96" s="137">
        <f t="shared" si="10"/>
        <v>0</v>
      </c>
      <c r="W96" s="137">
        <f t="shared" si="10"/>
        <v>0</v>
      </c>
      <c r="X96" s="137">
        <f t="shared" si="10"/>
        <v>0</v>
      </c>
      <c r="Y96" s="137">
        <f t="shared" si="10"/>
        <v>0</v>
      </c>
      <c r="Z96" s="137">
        <f t="shared" si="10"/>
        <v>0</v>
      </c>
      <c r="AA96" s="137">
        <f t="shared" si="10"/>
        <v>0</v>
      </c>
      <c r="AB96" s="137">
        <f t="shared" si="10"/>
        <v>0</v>
      </c>
      <c r="AC96" s="137">
        <f t="shared" si="10"/>
        <v>0</v>
      </c>
      <c r="AD96" s="137">
        <f t="shared" si="10"/>
        <v>0</v>
      </c>
      <c r="AE96" s="137">
        <f t="shared" si="10"/>
        <v>0</v>
      </c>
      <c r="AF96" s="137">
        <f t="shared" si="10"/>
        <v>0</v>
      </c>
      <c r="AG96" s="137">
        <f t="shared" si="10"/>
        <v>0</v>
      </c>
      <c r="AH96" s="137">
        <f t="shared" si="10"/>
        <v>0</v>
      </c>
      <c r="AI96" s="137">
        <f t="shared" si="10"/>
        <v>0</v>
      </c>
      <c r="AJ96" s="137">
        <f t="shared" si="10"/>
        <v>0</v>
      </c>
      <c r="AK96" s="137">
        <f t="shared" si="10"/>
        <v>0</v>
      </c>
      <c r="AL96" s="137">
        <f t="shared" si="10"/>
        <v>0</v>
      </c>
      <c r="AM96" s="137">
        <f t="shared" si="10"/>
        <v>0</v>
      </c>
      <c r="AN96" s="137">
        <f t="shared" si="10"/>
        <v>0</v>
      </c>
      <c r="AO96" s="137">
        <f t="shared" si="10"/>
        <v>0</v>
      </c>
      <c r="AP96" s="137">
        <f t="shared" si="10"/>
        <v>0</v>
      </c>
      <c r="AQ96" s="137">
        <f t="shared" si="10"/>
        <v>0</v>
      </c>
      <c r="AR96" s="137">
        <f t="shared" si="10"/>
        <v>0</v>
      </c>
      <c r="AS96" s="137">
        <f t="shared" si="10"/>
        <v>0</v>
      </c>
      <c r="AT96" s="137">
        <f t="shared" si="10"/>
        <v>0</v>
      </c>
      <c r="AU96" s="137">
        <f t="shared" si="10"/>
        <v>0</v>
      </c>
      <c r="AV96" s="137">
        <f t="shared" si="10"/>
        <v>0</v>
      </c>
      <c r="AW96" s="137">
        <f t="shared" si="10"/>
        <v>0</v>
      </c>
      <c r="AX96" s="137">
        <f t="shared" si="10"/>
        <v>0</v>
      </c>
      <c r="AY96" s="137">
        <f t="shared" si="10"/>
        <v>0</v>
      </c>
      <c r="AZ96" s="137">
        <f t="shared" si="10"/>
        <v>0</v>
      </c>
      <c r="BA96" s="137">
        <f t="shared" si="10"/>
        <v>0</v>
      </c>
      <c r="BB96" s="137">
        <f t="shared" si="10"/>
        <v>0</v>
      </c>
      <c r="BC96" s="137">
        <f t="shared" si="10"/>
        <v>0</v>
      </c>
      <c r="BD96" s="137">
        <f t="shared" si="10"/>
        <v>0</v>
      </c>
      <c r="BE96" s="137">
        <f t="shared" si="10"/>
        <v>0</v>
      </c>
      <c r="BF96" s="137">
        <f t="shared" si="10"/>
        <v>0</v>
      </c>
      <c r="BG96" s="137">
        <f t="shared" si="10"/>
        <v>0</v>
      </c>
      <c r="BH96" s="137">
        <f t="shared" si="10"/>
        <v>0</v>
      </c>
      <c r="BI96" s="137">
        <f t="shared" si="10"/>
        <v>0</v>
      </c>
      <c r="BJ96" s="137">
        <f t="shared" si="10"/>
        <v>0</v>
      </c>
      <c r="BK96" s="137">
        <f t="shared" si="10"/>
        <v>0</v>
      </c>
      <c r="BL96" s="137">
        <f t="shared" si="10"/>
        <v>0</v>
      </c>
      <c r="BM96" s="137">
        <f t="shared" si="10"/>
        <v>0</v>
      </c>
      <c r="BN96" s="137">
        <f t="shared" si="10"/>
        <v>0</v>
      </c>
      <c r="BO96" s="137">
        <f t="shared" si="10"/>
        <v>0</v>
      </c>
      <c r="BP96" s="137">
        <f t="shared" si="10"/>
        <v>0</v>
      </c>
      <c r="BQ96" s="137">
        <f t="shared" ref="BQ96:BY96" si="11">SUM(BQ81:BQ95)</f>
        <v>0</v>
      </c>
      <c r="BR96" s="137">
        <f t="shared" si="11"/>
        <v>0</v>
      </c>
      <c r="BS96" s="137">
        <f t="shared" si="11"/>
        <v>0</v>
      </c>
      <c r="BT96" s="137">
        <f t="shared" si="11"/>
        <v>0</v>
      </c>
      <c r="BU96" s="137">
        <f t="shared" si="11"/>
        <v>0</v>
      </c>
      <c r="BV96" s="137">
        <f t="shared" si="11"/>
        <v>0</v>
      </c>
      <c r="BW96" s="137">
        <f t="shared" si="11"/>
        <v>0</v>
      </c>
      <c r="BX96" s="137">
        <f t="shared" si="11"/>
        <v>0</v>
      </c>
      <c r="BY96" s="137">
        <f t="shared" si="11"/>
        <v>0</v>
      </c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">
      <c r="A97" s="70">
        <v>99</v>
      </c>
      <c r="B97" s="71"/>
      <c r="C97" s="149" t="s">
        <v>102</v>
      </c>
      <c r="D97" s="66">
        <v>2749</v>
      </c>
      <c r="E97" s="71">
        <v>7028</v>
      </c>
      <c r="F97" s="66">
        <v>2935</v>
      </c>
      <c r="G97" s="66">
        <v>7344</v>
      </c>
      <c r="H97" s="66">
        <v>3060</v>
      </c>
      <c r="I97" s="66">
        <v>7623</v>
      </c>
      <c r="J97" s="66">
        <v>2569</v>
      </c>
      <c r="K97" s="71">
        <v>5656</v>
      </c>
      <c r="L97" s="66">
        <v>876</v>
      </c>
      <c r="M97" s="71">
        <v>2149</v>
      </c>
      <c r="N97" s="66">
        <v>687</v>
      </c>
      <c r="O97" s="66">
        <v>1766</v>
      </c>
      <c r="P97" s="66">
        <v>625</v>
      </c>
      <c r="Q97" s="71">
        <v>1560</v>
      </c>
      <c r="S97" s="71"/>
      <c r="AA97" s="71"/>
      <c r="AO97" s="71"/>
      <c r="AW97" s="71"/>
      <c r="AY97" s="71"/>
      <c r="BA97" s="71"/>
      <c r="BI97" s="71"/>
      <c r="BM97" s="71"/>
      <c r="BO97" s="71"/>
      <c r="BQ97" s="71"/>
      <c r="BS97" s="71"/>
      <c r="BW97" s="71"/>
    </row>
    <row r="98" spans="1:143" s="134" customFormat="1" x14ac:dyDescent="0.2">
      <c r="A98" s="132"/>
      <c r="B98" s="133"/>
      <c r="C98" s="157" t="s">
        <v>110</v>
      </c>
      <c r="D98" s="133">
        <f t="shared" ref="D98:BD98" si="12">SUM(D15+D31+D38+D48+D80+D96+D97)</f>
        <v>79321</v>
      </c>
      <c r="E98" s="133">
        <f t="shared" si="12"/>
        <v>167886</v>
      </c>
      <c r="F98" s="133">
        <f t="shared" si="12"/>
        <v>79897</v>
      </c>
      <c r="G98" s="133">
        <f t="shared" si="12"/>
        <v>168242</v>
      </c>
      <c r="H98" s="133">
        <f t="shared" si="12"/>
        <v>80420</v>
      </c>
      <c r="I98" s="133">
        <f t="shared" si="12"/>
        <v>170162</v>
      </c>
      <c r="J98" s="133">
        <f t="shared" si="12"/>
        <v>81149</v>
      </c>
      <c r="K98" s="133">
        <f t="shared" si="12"/>
        <v>170550</v>
      </c>
      <c r="L98" s="133">
        <f t="shared" si="12"/>
        <v>81993</v>
      </c>
      <c r="M98" s="133">
        <f t="shared" si="12"/>
        <v>170683</v>
      </c>
      <c r="N98" s="133">
        <f t="shared" si="12"/>
        <v>81677</v>
      </c>
      <c r="O98" s="133">
        <f t="shared" si="12"/>
        <v>170318</v>
      </c>
      <c r="P98" s="133">
        <f t="shared" si="12"/>
        <v>81211</v>
      </c>
      <c r="Q98" s="133">
        <f t="shared" si="12"/>
        <v>169567</v>
      </c>
      <c r="R98" s="133">
        <f t="shared" si="12"/>
        <v>0</v>
      </c>
      <c r="S98" s="133">
        <f t="shared" si="12"/>
        <v>0</v>
      </c>
      <c r="T98" s="133">
        <f t="shared" si="12"/>
        <v>0</v>
      </c>
      <c r="U98" s="133">
        <f t="shared" si="12"/>
        <v>0</v>
      </c>
      <c r="V98" s="133">
        <f t="shared" si="12"/>
        <v>0</v>
      </c>
      <c r="W98" s="133">
        <f t="shared" si="12"/>
        <v>0</v>
      </c>
      <c r="X98" s="133">
        <f t="shared" si="12"/>
        <v>0</v>
      </c>
      <c r="Y98" s="133">
        <f t="shared" si="12"/>
        <v>0</v>
      </c>
      <c r="Z98" s="133">
        <f t="shared" si="12"/>
        <v>0</v>
      </c>
      <c r="AA98" s="133">
        <f t="shared" si="12"/>
        <v>0</v>
      </c>
      <c r="AB98" s="133">
        <f t="shared" si="12"/>
        <v>0</v>
      </c>
      <c r="AC98" s="133">
        <f t="shared" si="12"/>
        <v>0</v>
      </c>
      <c r="AD98" s="133">
        <f t="shared" si="12"/>
        <v>0</v>
      </c>
      <c r="AE98" s="133">
        <f t="shared" si="12"/>
        <v>0</v>
      </c>
      <c r="AF98" s="133">
        <f t="shared" si="12"/>
        <v>0</v>
      </c>
      <c r="AG98" s="133">
        <f t="shared" si="12"/>
        <v>0</v>
      </c>
      <c r="AH98" s="133">
        <f t="shared" si="12"/>
        <v>0</v>
      </c>
      <c r="AI98" s="133">
        <f t="shared" si="12"/>
        <v>0</v>
      </c>
      <c r="AJ98" s="133">
        <f t="shared" si="12"/>
        <v>0</v>
      </c>
      <c r="AK98" s="133">
        <f t="shared" si="12"/>
        <v>0</v>
      </c>
      <c r="AL98" s="133">
        <f t="shared" si="12"/>
        <v>0</v>
      </c>
      <c r="AM98" s="133">
        <f t="shared" si="12"/>
        <v>0</v>
      </c>
      <c r="AN98" s="133">
        <f t="shared" si="12"/>
        <v>0</v>
      </c>
      <c r="AO98" s="133">
        <f t="shared" si="12"/>
        <v>0</v>
      </c>
      <c r="AP98" s="133">
        <f t="shared" si="12"/>
        <v>0</v>
      </c>
      <c r="AQ98" s="133">
        <f t="shared" si="12"/>
        <v>0</v>
      </c>
      <c r="AR98" s="133">
        <f t="shared" si="12"/>
        <v>0</v>
      </c>
      <c r="AS98" s="133">
        <f t="shared" si="12"/>
        <v>0</v>
      </c>
      <c r="AT98" s="133">
        <f t="shared" si="12"/>
        <v>0</v>
      </c>
      <c r="AU98" s="133">
        <f t="shared" si="12"/>
        <v>0</v>
      </c>
      <c r="AV98" s="133">
        <f t="shared" si="12"/>
        <v>0</v>
      </c>
      <c r="AW98" s="133">
        <f t="shared" si="12"/>
        <v>0</v>
      </c>
      <c r="AX98" s="133">
        <f t="shared" si="12"/>
        <v>0</v>
      </c>
      <c r="AY98" s="133">
        <f t="shared" si="12"/>
        <v>0</v>
      </c>
      <c r="AZ98" s="133">
        <f t="shared" si="12"/>
        <v>0</v>
      </c>
      <c r="BA98" s="133">
        <f t="shared" si="12"/>
        <v>0</v>
      </c>
      <c r="BB98" s="133">
        <f t="shared" si="12"/>
        <v>0</v>
      </c>
      <c r="BC98" s="133">
        <f t="shared" si="12"/>
        <v>0</v>
      </c>
      <c r="BD98" s="133">
        <f t="shared" si="12"/>
        <v>0</v>
      </c>
      <c r="BE98" s="133">
        <f>SUM(BE15+BE31+BE38+BE48+BE80+BE96+BE97)</f>
        <v>0</v>
      </c>
      <c r="BF98" s="133">
        <f t="shared" ref="BF98:BY98" si="13">SUM(BF15+BF31+BF38+BF48+BF80+BF96+BF97)</f>
        <v>0</v>
      </c>
      <c r="BG98" s="133">
        <f t="shared" si="13"/>
        <v>0</v>
      </c>
      <c r="BH98" s="133">
        <f t="shared" si="13"/>
        <v>0</v>
      </c>
      <c r="BI98" s="133">
        <f t="shared" si="13"/>
        <v>0</v>
      </c>
      <c r="BJ98" s="133">
        <f t="shared" si="13"/>
        <v>0</v>
      </c>
      <c r="BK98" s="133">
        <f t="shared" si="13"/>
        <v>0</v>
      </c>
      <c r="BL98" s="133">
        <f t="shared" si="13"/>
        <v>0</v>
      </c>
      <c r="BM98" s="133">
        <f t="shared" si="13"/>
        <v>0</v>
      </c>
      <c r="BN98" s="133">
        <f t="shared" si="13"/>
        <v>0</v>
      </c>
      <c r="BO98" s="133">
        <f t="shared" si="13"/>
        <v>0</v>
      </c>
      <c r="BP98" s="133">
        <f t="shared" si="13"/>
        <v>0</v>
      </c>
      <c r="BQ98" s="133">
        <f t="shared" si="13"/>
        <v>0</v>
      </c>
      <c r="BR98" s="133">
        <f t="shared" si="13"/>
        <v>0</v>
      </c>
      <c r="BS98" s="133">
        <f t="shared" si="13"/>
        <v>0</v>
      </c>
      <c r="BT98" s="133">
        <f t="shared" si="13"/>
        <v>0</v>
      </c>
      <c r="BU98" s="133">
        <f t="shared" si="13"/>
        <v>0</v>
      </c>
      <c r="BV98" s="133">
        <f t="shared" si="13"/>
        <v>0</v>
      </c>
      <c r="BW98" s="133">
        <f t="shared" si="13"/>
        <v>0</v>
      </c>
      <c r="BX98" s="133">
        <f t="shared" si="13"/>
        <v>0</v>
      </c>
      <c r="BY98" s="133">
        <f t="shared" si="13"/>
        <v>0</v>
      </c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">
      <c r="A100" s="64"/>
      <c r="B100" s="65"/>
      <c r="C100" s="147"/>
    </row>
    <row r="101" spans="1:143" x14ac:dyDescent="0.2">
      <c r="A101" s="64"/>
      <c r="B101" s="65"/>
      <c r="C101" s="147"/>
    </row>
    <row r="102" spans="1:143" x14ac:dyDescent="0.2">
      <c r="A102" s="64"/>
      <c r="B102" s="65"/>
      <c r="C102" s="147"/>
    </row>
    <row r="103" spans="1:143" x14ac:dyDescent="0.2">
      <c r="A103" s="64"/>
      <c r="B103" s="65"/>
      <c r="C103" s="147"/>
    </row>
    <row r="104" spans="1:143" x14ac:dyDescent="0.2">
      <c r="A104" s="64"/>
      <c r="B104" s="65"/>
      <c r="C104" s="147"/>
    </row>
    <row r="105" spans="1:143" x14ac:dyDescent="0.2">
      <c r="A105" s="100"/>
      <c r="B105" s="51"/>
      <c r="C105" s="147"/>
    </row>
    <row r="106" spans="1:143" x14ac:dyDescent="0.2">
      <c r="A106" s="50"/>
      <c r="B106" s="51"/>
      <c r="C106" s="147"/>
    </row>
    <row r="107" spans="1:143" x14ac:dyDescent="0.2">
      <c r="A107" s="50"/>
      <c r="B107" s="51"/>
      <c r="C107" s="147"/>
    </row>
    <row r="108" spans="1:143" x14ac:dyDescent="0.2">
      <c r="A108" s="50"/>
      <c r="B108" s="51"/>
      <c r="C108" s="147"/>
    </row>
    <row r="109" spans="1:143" x14ac:dyDescent="0.2">
      <c r="A109" s="54"/>
      <c r="B109" s="55"/>
      <c r="C109" s="154"/>
    </row>
  </sheetData>
  <mergeCells count="107"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ED5:EE5"/>
    <mergeCell ref="EF5:EG5"/>
    <mergeCell ref="EH5:EI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DD5:DE5"/>
    <mergeCell ref="CH5:CI5"/>
    <mergeCell ref="CJ5:C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Graph 431330</vt:lpstr>
      <vt:lpstr>Graph 431331</vt:lpstr>
      <vt:lpstr>Population 43133</vt:lpstr>
      <vt:lpstr>Profile by County 43133</vt:lpstr>
      <vt:lpstr>Population2 431331</vt:lpstr>
      <vt:lpstr>Profile2 by County 431331</vt:lpstr>
      <vt:lpstr>Profile3 by County 4313314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Profile 43133142</vt:lpstr>
      <vt:lpstr>Population 43133142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Pam Becka</cp:lastModifiedBy>
  <cp:lastPrinted>2013-12-09T18:55:10Z</cp:lastPrinted>
  <dcterms:created xsi:type="dcterms:W3CDTF">2001-02-26T21:49:13Z</dcterms:created>
  <dcterms:modified xsi:type="dcterms:W3CDTF">2014-08-12T13:39:59Z</dcterms:modified>
</cp:coreProperties>
</file>