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3" activeTab="3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3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431331'!$C$1:$DN$96</definedName>
    <definedName name="_xlnm.Print_Area" localSheetId="6">'Profile3 by County 4313314'!$A$1:$BT$96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KU98" i="4" l="1"/>
  <c r="KV98" i="4"/>
  <c r="KU96" i="4"/>
  <c r="KV96" i="4"/>
  <c r="KU80" i="4"/>
  <c r="KV80" i="4"/>
  <c r="KU48" i="4"/>
  <c r="KV48" i="4"/>
  <c r="KU38" i="4"/>
  <c r="KV38" i="4"/>
  <c r="KU31" i="4"/>
  <c r="KV31" i="4"/>
  <c r="KU15" i="4"/>
  <c r="KV15" i="4"/>
  <c r="KK98" i="6"/>
  <c r="KL98" i="6"/>
  <c r="KK96" i="6"/>
  <c r="KL96" i="6"/>
  <c r="KK80" i="6"/>
  <c r="KL80" i="6"/>
  <c r="KK48" i="6"/>
  <c r="KL48" i="6"/>
  <c r="KK38" i="6"/>
  <c r="KL38" i="6"/>
  <c r="KK31" i="6"/>
  <c r="KL31" i="6"/>
  <c r="KK15" i="6"/>
  <c r="KL15" i="6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EZ15" i="13" l="1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KS98" i="4"/>
  <c r="KT98" i="4"/>
  <c r="J80" i="17" l="1"/>
  <c r="K80" i="17"/>
  <c r="KQ98" i="4"/>
  <c r="KR98" i="4"/>
  <c r="KQ96" i="4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EV15" i="13" l="1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KO98" i="4"/>
  <c r="KP98" i="4"/>
  <c r="EV98" i="13" l="1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KM98" i="4"/>
  <c r="KN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KL15" i="4"/>
  <c r="KK31" i="4"/>
  <c r="KL31" i="4"/>
  <c r="KK38" i="4"/>
  <c r="KL38" i="4"/>
  <c r="KK48" i="4"/>
  <c r="KL48" i="4"/>
  <c r="KK80" i="4"/>
  <c r="KL80" i="4"/>
  <c r="KK96" i="4"/>
  <c r="KL96" i="4"/>
  <c r="KK98" i="4"/>
  <c r="KL98" i="4"/>
  <c r="AL98" i="14" l="1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ER98" i="13"/>
  <c r="ES98" i="13"/>
  <c r="KI15" i="4" l="1"/>
  <c r="KJ15" i="4"/>
  <c r="KI31" i="4"/>
  <c r="KJ31" i="4"/>
  <c r="KI38" i="4"/>
  <c r="KJ38" i="4"/>
  <c r="KI48" i="4"/>
  <c r="KJ48" i="4"/>
  <c r="KI80" i="4"/>
  <c r="KJ80" i="4"/>
  <c r="KI96" i="4"/>
  <c r="KJ96" i="4"/>
  <c r="KI98" i="4"/>
  <c r="KJ98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Q98" i="13"/>
  <c r="EP98" i="13" l="1"/>
  <c r="KG15" i="4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N13" i="18"/>
  <c r="O13" i="18"/>
  <c r="P13" i="18"/>
  <c r="Q13" i="18"/>
  <c r="R13" i="18"/>
  <c r="S13" i="18"/>
  <c r="T13" i="18"/>
  <c r="U13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N96" i="18"/>
  <c r="O96" i="18"/>
  <c r="P96" i="18"/>
  <c r="Q96" i="18"/>
  <c r="R96" i="18"/>
  <c r="S96" i="18"/>
  <c r="T96" i="18"/>
  <c r="U96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M94" i="18" s="1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M46" i="18" s="1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M36" i="18" s="1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M29" i="18" s="1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W98" i="17" s="1"/>
  <c r="V15" i="17"/>
  <c r="V98" i="17" s="1"/>
  <c r="U15" i="17"/>
  <c r="U98" i="17" s="1"/>
  <c r="T15" i="17"/>
  <c r="T98" i="17" s="1"/>
  <c r="S15" i="17"/>
  <c r="S98" i="17" s="1"/>
  <c r="R15" i="17"/>
  <c r="R98" i="17" s="1"/>
  <c r="Q15" i="17"/>
  <c r="Q98" i="17" s="1"/>
  <c r="P15" i="17"/>
  <c r="P98" i="17" s="1"/>
  <c r="O15" i="17"/>
  <c r="M13" i="18" s="1"/>
  <c r="N15" i="17"/>
  <c r="M15" i="17"/>
  <c r="L15" i="17"/>
  <c r="K15" i="17"/>
  <c r="J15" i="17"/>
  <c r="I15" i="17"/>
  <c r="H15" i="17"/>
  <c r="G15" i="17"/>
  <c r="F15" i="17"/>
  <c r="E15" i="17"/>
  <c r="D15" i="17"/>
  <c r="O98" i="17" l="1"/>
  <c r="M96" i="18" s="1"/>
  <c r="N98" i="17"/>
  <c r="M78" i="18"/>
  <c r="M98" i="17"/>
  <c r="L98" i="17"/>
  <c r="K98" i="17"/>
  <c r="J98" i="17"/>
  <c r="I98" i="17"/>
  <c r="H98" i="17"/>
  <c r="G98" i="17"/>
  <c r="F98" i="17"/>
  <c r="E98" i="17"/>
  <c r="D98" i="17"/>
  <c r="AY13" i="18"/>
  <c r="AX96" i="18"/>
  <c r="AW13" i="18"/>
  <c r="AX13" i="18"/>
  <c r="AA13" i="18"/>
  <c r="Z96" i="18"/>
  <c r="Z13" i="18"/>
  <c r="Y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EM98" i="13" l="1"/>
  <c r="EJ98" i="13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KB98" i="4" s="1"/>
  <c r="KA98" i="4" l="1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Y98" i="4" s="1"/>
  <c r="JZ48" i="4"/>
  <c r="JZ80" i="4"/>
  <c r="JY80" i="4"/>
  <c r="JZ96" i="4"/>
  <c r="JY96" i="4"/>
  <c r="JZ98" i="4" l="1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B96" i="13" l="1"/>
  <c r="EC96" i="13"/>
  <c r="EB80" i="13"/>
  <c r="EC80" i="13"/>
  <c r="EB48" i="13"/>
  <c r="EC48" i="13"/>
  <c r="EC98" i="13" s="1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X98" i="4" s="1"/>
  <c r="JW15" i="4"/>
  <c r="JW98" i="4" s="1"/>
  <c r="JV15" i="4"/>
  <c r="JV98" i="4" s="1"/>
  <c r="JU15" i="4"/>
  <c r="JN15" i="6"/>
  <c r="JM15" i="6"/>
  <c r="JL15" i="6"/>
  <c r="JK15" i="6"/>
  <c r="JK98" i="6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B98" i="13" l="1"/>
  <c r="JU98" i="4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EA38" i="13"/>
  <c r="DZ38" i="13"/>
  <c r="EA31" i="13"/>
  <c r="DZ31" i="13"/>
  <c r="EA15" i="13"/>
  <c r="DZ15" i="13"/>
  <c r="DZ98" i="13" l="1"/>
  <c r="JS98" i="4"/>
  <c r="DY96" i="13"/>
  <c r="DX96" i="13"/>
  <c r="DY80" i="13"/>
  <c r="DX80" i="13"/>
  <c r="DY48" i="13"/>
  <c r="DY98" i="13" s="1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JQ48" i="4"/>
  <c r="JR38" i="4"/>
  <c r="JQ38" i="4"/>
  <c r="JR31" i="4"/>
  <c r="JQ31" i="4"/>
  <c r="JR15" i="4"/>
  <c r="JR98" i="4" s="1"/>
  <c r="JQ15" i="4"/>
  <c r="DX98" i="13" l="1"/>
  <c r="JQ98" i="4"/>
  <c r="JG98" i="6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EK94" i="2" s="1"/>
  <c r="JP80" i="4"/>
  <c r="JO80" i="4"/>
  <c r="EK78" i="2" s="1"/>
  <c r="JP48" i="4"/>
  <c r="JO48" i="4"/>
  <c r="EK46" i="2" s="1"/>
  <c r="JP38" i="4"/>
  <c r="JO38" i="4"/>
  <c r="EK36" i="2" s="1"/>
  <c r="JP31" i="4"/>
  <c r="JO31" i="4"/>
  <c r="EK29" i="2" s="1"/>
  <c r="JP15" i="4"/>
  <c r="JP98" i="4" s="1"/>
  <c r="JO15" i="4"/>
  <c r="JO98" i="4" s="1"/>
  <c r="EK96" i="2" s="1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5" i="14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8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4" i="7"/>
  <c r="EE95" i="7"/>
  <c r="EE96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EJ78" i="2" s="1"/>
  <c r="JN48" i="4"/>
  <c r="JM48" i="4"/>
  <c r="EJ46" i="2" s="1"/>
  <c r="JN38" i="4"/>
  <c r="JM38" i="4"/>
  <c r="EJ36" i="2" s="1"/>
  <c r="JN31" i="4"/>
  <c r="JM31" i="4"/>
  <c r="EJ29" i="2" s="1"/>
  <c r="JN15" i="4"/>
  <c r="JN98" i="4" s="1"/>
  <c r="JM15" i="4"/>
  <c r="EJ13" i="2" s="1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BJ46" i="14" s="1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EH94" i="2" s="1"/>
  <c r="JL80" i="4"/>
  <c r="JK80" i="4"/>
  <c r="EI78" i="2" s="1"/>
  <c r="JJ80" i="4"/>
  <c r="JI80" i="4"/>
  <c r="EH78" i="2" s="1"/>
  <c r="JL48" i="4"/>
  <c r="JK48" i="4"/>
  <c r="EI46" i="2" s="1"/>
  <c r="JJ48" i="4"/>
  <c r="JI48" i="4"/>
  <c r="EH46" i="2" s="1"/>
  <c r="JL38" i="4"/>
  <c r="JK38" i="4"/>
  <c r="EI36" i="2" s="1"/>
  <c r="JJ38" i="4"/>
  <c r="JI38" i="4"/>
  <c r="EH36" i="2" s="1"/>
  <c r="JL31" i="4"/>
  <c r="JK31" i="4"/>
  <c r="EI29" i="2" s="1"/>
  <c r="JJ31" i="4"/>
  <c r="JI31" i="4"/>
  <c r="EH29" i="2" s="1"/>
  <c r="JL15" i="4"/>
  <c r="JL98" i="4" s="1"/>
  <c r="JK15" i="4"/>
  <c r="EI13" i="2" s="1"/>
  <c r="JJ15" i="4"/>
  <c r="JJ98" i="4" s="1"/>
  <c r="JI15" i="4"/>
  <c r="EH13" i="2" s="1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EG36" i="2" s="1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EG96" i="2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H60" i="16"/>
  <c r="CU96" i="2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P29" i="2"/>
  <c r="CQ29" i="2"/>
  <c r="CL13" i="7"/>
  <c r="Q29" i="14"/>
  <c r="CR29" i="2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96" i="2" s="1"/>
  <c r="DD29" i="2"/>
  <c r="AE96" i="14"/>
  <c r="DU36" i="2"/>
  <c r="II98" i="4"/>
  <c r="DU96" i="2" s="1"/>
  <c r="DV36" i="2"/>
  <c r="IK98" i="4"/>
  <c r="DV96" i="2" s="1"/>
  <c r="DW36" i="2"/>
  <c r="IM98" i="4"/>
  <c r="DW96" i="2" s="1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F32" i="16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AJ96" i="14"/>
  <c r="FW98" i="4"/>
  <c r="CO96" i="2"/>
  <c r="AF98" i="13"/>
  <c r="P96" i="14"/>
  <c r="GA98" i="4"/>
  <c r="CQ96" i="2"/>
  <c r="AH98" i="13"/>
  <c r="Q96" i="14"/>
  <c r="AJ98" i="13"/>
  <c r="R96" i="14"/>
  <c r="AN98" i="13"/>
  <c r="T96" i="14"/>
  <c r="GQ98" i="4"/>
  <c r="CY96" i="2"/>
  <c r="HC98" i="4"/>
  <c r="DE96" i="2" s="1"/>
  <c r="DC96" i="7"/>
  <c r="DI96" i="2"/>
  <c r="DK96" i="2"/>
  <c r="CV98" i="13"/>
  <c r="AX98" i="14" s="1"/>
  <c r="AX96" i="14"/>
  <c r="AX13" i="14"/>
  <c r="HF98" i="4"/>
  <c r="DF96" i="2" s="1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 s="1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DS64" i="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B52" i="15" l="1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L96" i="2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B63" i="15" l="1"/>
  <c r="BJ98" i="14"/>
  <c r="BJ96" i="14"/>
  <c r="I63" i="3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<sst xmlns="http://schemas.openxmlformats.org/spreadsheetml/2006/main" count="3691" uniqueCount="326">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</sst>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42976"/>
        <c:axId val="226945664"/>
      </c:lineChart>
      <c:dateAx>
        <c:axId val="226942976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4566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2694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94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76832"/>
        <c:axId val="227603584"/>
      </c:lineChart>
      <c:dateAx>
        <c:axId val="227576832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603584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22760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576832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76768"/>
        <c:axId val="227779712"/>
      </c:lineChart>
      <c:dateAx>
        <c:axId val="227776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77971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777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77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99552"/>
        <c:axId val="227807232"/>
      </c:lineChart>
      <c:dateAx>
        <c:axId val="2273995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807232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780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9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633133544874"/>
          <c:y val="0.40157590537403298"/>
          <c:w val="0.9880604849766913"/>
          <c:h val="0.90026494719656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4" workbookViewId="0">
      <selection activeCell="W9" sqref="W9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V99"/>
  <sheetViews>
    <sheetView topLeftCell="A3" workbookViewId="0">
      <pane xSplit="3" ySplit="4" topLeftCell="KK70" activePane="bottomRight" state="frozen"/>
      <selection activeCell="A3" sqref="A3"/>
      <selection pane="topRight" activeCell="D3" sqref="D3"/>
      <selection pane="bottomLeft" activeCell="A7" sqref="A7"/>
      <selection pane="bottomRight" activeCell="KT98" sqref="KT98:KV98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08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08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08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08"/>
      <c r="BZ3" s="208"/>
      <c r="DE3" s="23"/>
      <c r="DF3" s="23"/>
    </row>
    <row r="4" spans="1:308" s="88" customFormat="1" x14ac:dyDescent="0.2">
      <c r="A4" s="91"/>
      <c r="B4" s="91"/>
      <c r="C4" s="144"/>
      <c r="D4" s="45"/>
      <c r="E4" s="217">
        <v>36951</v>
      </c>
      <c r="F4" s="201"/>
      <c r="G4" s="200">
        <v>37012</v>
      </c>
      <c r="H4" s="201"/>
      <c r="I4" s="200">
        <v>37073</v>
      </c>
      <c r="J4" s="201"/>
      <c r="K4" s="200">
        <v>37135</v>
      </c>
      <c r="L4" s="201"/>
      <c r="M4" s="200">
        <v>37196</v>
      </c>
      <c r="N4" s="201"/>
      <c r="O4" s="200">
        <v>37257</v>
      </c>
      <c r="P4" s="201"/>
      <c r="Q4" s="200">
        <v>37316</v>
      </c>
      <c r="R4" s="201"/>
      <c r="S4" s="200">
        <v>37378</v>
      </c>
      <c r="T4" s="201"/>
      <c r="U4" s="200">
        <v>37447</v>
      </c>
      <c r="V4" s="201"/>
      <c r="W4" s="200">
        <v>37469</v>
      </c>
      <c r="X4" s="201"/>
      <c r="Y4" s="200">
        <v>37500</v>
      </c>
      <c r="Z4" s="201"/>
      <c r="AA4" s="200">
        <v>37530</v>
      </c>
      <c r="AB4" s="201"/>
      <c r="AC4" s="200">
        <v>37562</v>
      </c>
      <c r="AD4" s="201"/>
      <c r="AE4" s="200">
        <v>37591</v>
      </c>
      <c r="AF4" s="201"/>
      <c r="AG4" s="200">
        <v>37622</v>
      </c>
      <c r="AH4" s="201"/>
      <c r="AI4" s="200">
        <v>37653</v>
      </c>
      <c r="AJ4" s="201"/>
      <c r="AK4" s="200">
        <v>37683</v>
      </c>
      <c r="AL4" s="201"/>
      <c r="AM4" s="213" t="s">
        <v>148</v>
      </c>
      <c r="AN4" s="214"/>
      <c r="AO4" s="213" t="s">
        <v>149</v>
      </c>
      <c r="AP4" s="213"/>
      <c r="AQ4" s="209">
        <v>37775</v>
      </c>
      <c r="AR4" s="209"/>
      <c r="AS4" s="209">
        <v>37805</v>
      </c>
      <c r="AT4" s="209"/>
      <c r="AU4" s="209">
        <v>37836</v>
      </c>
      <c r="AV4" s="209"/>
      <c r="AW4" s="209">
        <v>37879</v>
      </c>
      <c r="AX4" s="209"/>
      <c r="AY4" s="209">
        <v>37895</v>
      </c>
      <c r="AZ4" s="209"/>
      <c r="BA4" s="209">
        <v>37926</v>
      </c>
      <c r="BB4" s="209"/>
      <c r="BC4" s="209">
        <v>37956</v>
      </c>
      <c r="BD4" s="209"/>
      <c r="BE4" s="209">
        <v>37987</v>
      </c>
      <c r="BF4" s="209"/>
      <c r="BG4" s="209">
        <v>38018</v>
      </c>
      <c r="BH4" s="209"/>
      <c r="BI4" s="209">
        <v>38047</v>
      </c>
      <c r="BJ4" s="209"/>
      <c r="BK4" s="209">
        <v>38078</v>
      </c>
      <c r="BL4" s="209"/>
      <c r="BM4" s="209">
        <v>38108</v>
      </c>
      <c r="BN4" s="209"/>
      <c r="BO4" s="209">
        <v>38139</v>
      </c>
      <c r="BP4" s="209"/>
      <c r="BQ4" s="209">
        <v>38172</v>
      </c>
      <c r="BR4" s="209"/>
      <c r="BS4" s="209">
        <v>38216</v>
      </c>
      <c r="BT4" s="209"/>
      <c r="BU4" s="209">
        <v>38231</v>
      </c>
      <c r="BV4" s="209"/>
      <c r="BW4" s="209">
        <v>38261</v>
      </c>
      <c r="BX4" s="209"/>
      <c r="BY4" s="209">
        <v>38295</v>
      </c>
      <c r="BZ4" s="209"/>
      <c r="CA4" s="209">
        <v>38325</v>
      </c>
      <c r="CB4" s="209"/>
      <c r="CC4" s="209">
        <v>38357</v>
      </c>
      <c r="CD4" s="209"/>
      <c r="CE4" s="209">
        <v>38388</v>
      </c>
      <c r="CF4" s="209"/>
      <c r="CG4" s="209">
        <v>38416</v>
      </c>
      <c r="CH4" s="209"/>
      <c r="CI4" s="209">
        <v>38447</v>
      </c>
      <c r="CJ4" s="209"/>
      <c r="CK4" s="209">
        <v>38477</v>
      </c>
      <c r="CL4" s="209"/>
      <c r="CM4" s="209">
        <v>38508</v>
      </c>
      <c r="CN4" s="209"/>
      <c r="CO4" s="209">
        <v>38538</v>
      </c>
      <c r="CP4" s="209"/>
      <c r="CQ4" s="209">
        <v>38569</v>
      </c>
      <c r="CR4" s="209"/>
      <c r="CS4" s="209">
        <v>38600</v>
      </c>
      <c r="CT4" s="209"/>
      <c r="CU4" s="209">
        <v>38630</v>
      </c>
      <c r="CV4" s="209"/>
      <c r="CW4" s="209">
        <v>38661</v>
      </c>
      <c r="CX4" s="209"/>
      <c r="CY4" s="209">
        <v>38691</v>
      </c>
      <c r="CZ4" s="209"/>
      <c r="DA4" s="209">
        <v>38723</v>
      </c>
      <c r="DB4" s="209"/>
      <c r="DC4" s="209">
        <v>38754</v>
      </c>
      <c r="DD4" s="209"/>
      <c r="DE4" s="211">
        <v>38782</v>
      </c>
      <c r="DF4" s="211"/>
      <c r="DG4" s="209">
        <v>38813</v>
      </c>
      <c r="DH4" s="209"/>
      <c r="DI4" s="209">
        <v>38843</v>
      </c>
      <c r="DJ4" s="209"/>
      <c r="DK4" s="209">
        <v>38874</v>
      </c>
      <c r="DL4" s="209"/>
      <c r="DM4" s="209">
        <v>38904</v>
      </c>
      <c r="DN4" s="209"/>
      <c r="DO4" s="209">
        <v>38935</v>
      </c>
      <c r="DP4" s="209"/>
      <c r="DQ4" s="209">
        <v>38966</v>
      </c>
      <c r="DR4" s="209"/>
      <c r="DS4" s="209">
        <v>38999</v>
      </c>
      <c r="DT4" s="209"/>
      <c r="DU4" s="209">
        <v>39027</v>
      </c>
      <c r="DV4" s="209"/>
      <c r="DW4" s="209">
        <v>39057</v>
      </c>
      <c r="DX4" s="209"/>
      <c r="DY4" s="209">
        <v>39089</v>
      </c>
      <c r="DZ4" s="209"/>
      <c r="EA4" s="209">
        <v>39120</v>
      </c>
      <c r="EB4" s="209"/>
      <c r="EC4" s="209">
        <v>39148</v>
      </c>
      <c r="ED4" s="209"/>
      <c r="EE4" s="209">
        <v>39179</v>
      </c>
      <c r="EF4" s="209"/>
      <c r="EG4" s="209">
        <v>39209</v>
      </c>
      <c r="EH4" s="209"/>
      <c r="EI4" s="209">
        <v>39240</v>
      </c>
      <c r="EJ4" s="209"/>
      <c r="EK4" s="213" t="s">
        <v>160</v>
      </c>
      <c r="EL4" s="213"/>
      <c r="EM4" s="213" t="s">
        <v>161</v>
      </c>
      <c r="EN4" s="213"/>
      <c r="EO4" s="213" t="s">
        <v>163</v>
      </c>
      <c r="EP4" s="213"/>
      <c r="EQ4" s="213" t="s">
        <v>167</v>
      </c>
      <c r="ER4" s="213"/>
      <c r="ES4" s="213" t="s">
        <v>168</v>
      </c>
      <c r="ET4" s="213"/>
      <c r="EU4" s="204" t="s">
        <v>169</v>
      </c>
      <c r="EV4" s="205"/>
      <c r="EW4" s="207" t="s">
        <v>170</v>
      </c>
      <c r="EX4" s="205"/>
      <c r="EY4" s="207" t="s">
        <v>174</v>
      </c>
      <c r="EZ4" s="205"/>
      <c r="FA4" s="207" t="s">
        <v>175</v>
      </c>
      <c r="FB4" s="205"/>
      <c r="FC4" s="207" t="s">
        <v>177</v>
      </c>
      <c r="FD4" s="205"/>
      <c r="FE4" s="207" t="s">
        <v>178</v>
      </c>
      <c r="FF4" s="205"/>
      <c r="FG4" s="207" t="s">
        <v>180</v>
      </c>
      <c r="FH4" s="205"/>
      <c r="FI4" s="207" t="s">
        <v>181</v>
      </c>
      <c r="FJ4" s="205"/>
      <c r="FK4" s="207" t="s">
        <v>182</v>
      </c>
      <c r="FL4" s="205"/>
      <c r="FM4" s="207" t="s">
        <v>183</v>
      </c>
      <c r="FN4" s="205"/>
      <c r="FO4" s="207" t="s">
        <v>184</v>
      </c>
      <c r="FP4" s="205"/>
      <c r="FQ4" s="207" t="s">
        <v>185</v>
      </c>
      <c r="FR4" s="205"/>
      <c r="FS4" s="207" t="s">
        <v>186</v>
      </c>
      <c r="FT4" s="205"/>
      <c r="FU4" s="207" t="s">
        <v>187</v>
      </c>
      <c r="FV4" s="205"/>
      <c r="FW4" s="207" t="s">
        <v>188</v>
      </c>
      <c r="FX4" s="205"/>
      <c r="FY4" s="207" t="s">
        <v>189</v>
      </c>
      <c r="FZ4" s="205"/>
      <c r="GA4" s="207" t="s">
        <v>190</v>
      </c>
      <c r="GB4" s="205"/>
      <c r="GC4" s="207" t="s">
        <v>192</v>
      </c>
      <c r="GD4" s="205"/>
      <c r="GE4" s="200">
        <v>39973</v>
      </c>
      <c r="GF4" s="201"/>
      <c r="GG4" s="200">
        <v>40001</v>
      </c>
      <c r="GH4" s="201"/>
      <c r="GI4" s="200">
        <v>40034</v>
      </c>
      <c r="GJ4" s="201"/>
      <c r="GK4" s="200">
        <v>40065</v>
      </c>
      <c r="GL4" s="201"/>
      <c r="GM4" s="200">
        <v>40095</v>
      </c>
      <c r="GN4" s="201"/>
      <c r="GO4" s="200">
        <v>40126</v>
      </c>
      <c r="GP4" s="201"/>
      <c r="GQ4" s="200">
        <v>40156</v>
      </c>
      <c r="GR4" s="201"/>
      <c r="GS4" s="200">
        <v>40188</v>
      </c>
      <c r="GT4" s="201"/>
      <c r="GU4" s="200">
        <v>40219</v>
      </c>
      <c r="GV4" s="201"/>
      <c r="GW4" s="200">
        <v>40247</v>
      </c>
      <c r="GX4" s="201"/>
      <c r="GY4" s="200">
        <v>40278</v>
      </c>
      <c r="GZ4" s="201"/>
      <c r="HA4" s="200">
        <v>40308</v>
      </c>
      <c r="HB4" s="201"/>
      <c r="HC4" s="200">
        <v>40339</v>
      </c>
      <c r="HD4" s="201"/>
      <c r="HE4" s="200">
        <v>40369</v>
      </c>
      <c r="HF4" s="201"/>
      <c r="HG4" s="200">
        <v>40400</v>
      </c>
      <c r="HH4" s="201"/>
      <c r="HI4" s="200">
        <v>40431</v>
      </c>
      <c r="HJ4" s="201"/>
    </row>
    <row r="5" spans="1:308" x14ac:dyDescent="0.2">
      <c r="A5" s="92" t="s">
        <v>96</v>
      </c>
      <c r="B5" s="93" t="s">
        <v>111</v>
      </c>
      <c r="C5" s="145"/>
      <c r="D5" s="40"/>
      <c r="E5" s="216" t="s">
        <v>113</v>
      </c>
      <c r="F5" s="203"/>
      <c r="G5" s="202" t="s">
        <v>113</v>
      </c>
      <c r="H5" s="203"/>
      <c r="I5" s="202" t="s">
        <v>113</v>
      </c>
      <c r="J5" s="203"/>
      <c r="K5" s="202" t="s">
        <v>113</v>
      </c>
      <c r="L5" s="203"/>
      <c r="M5" s="202" t="s">
        <v>113</v>
      </c>
      <c r="N5" s="203"/>
      <c r="O5" s="202" t="s">
        <v>113</v>
      </c>
      <c r="P5" s="203"/>
      <c r="Q5" s="202" t="s">
        <v>113</v>
      </c>
      <c r="R5" s="203"/>
      <c r="S5" s="202" t="s">
        <v>113</v>
      </c>
      <c r="T5" s="203"/>
      <c r="U5" s="202" t="s">
        <v>113</v>
      </c>
      <c r="V5" s="203"/>
      <c r="W5" s="202" t="s">
        <v>113</v>
      </c>
      <c r="X5" s="203"/>
      <c r="Y5" s="202" t="s">
        <v>113</v>
      </c>
      <c r="Z5" s="203"/>
      <c r="AA5" s="202" t="s">
        <v>113</v>
      </c>
      <c r="AB5" s="203"/>
      <c r="AC5" s="202" t="s">
        <v>113</v>
      </c>
      <c r="AD5" s="203"/>
      <c r="AE5" s="202" t="s">
        <v>113</v>
      </c>
      <c r="AF5" s="203"/>
      <c r="AG5" s="202" t="s">
        <v>113</v>
      </c>
      <c r="AH5" s="203"/>
      <c r="AI5" s="202" t="s">
        <v>113</v>
      </c>
      <c r="AJ5" s="203"/>
      <c r="AK5" s="202" t="s">
        <v>113</v>
      </c>
      <c r="AL5" s="203"/>
      <c r="AM5" s="202" t="s">
        <v>113</v>
      </c>
      <c r="AN5" s="203"/>
      <c r="AO5" s="215" t="s">
        <v>113</v>
      </c>
      <c r="AP5" s="198"/>
      <c r="AQ5" s="202" t="s">
        <v>113</v>
      </c>
      <c r="AR5" s="203"/>
      <c r="AS5" s="202" t="s">
        <v>113</v>
      </c>
      <c r="AT5" s="203"/>
      <c r="AU5" s="202" t="s">
        <v>113</v>
      </c>
      <c r="AV5" s="203"/>
      <c r="AW5" s="202" t="s">
        <v>113</v>
      </c>
      <c r="AX5" s="203"/>
      <c r="AY5" s="202" t="s">
        <v>113</v>
      </c>
      <c r="AZ5" s="203"/>
      <c r="BA5" s="202" t="s">
        <v>113</v>
      </c>
      <c r="BB5" s="203"/>
      <c r="BC5" s="210" t="s">
        <v>113</v>
      </c>
      <c r="BD5" s="210"/>
      <c r="BE5" s="210" t="s">
        <v>113</v>
      </c>
      <c r="BF5" s="210"/>
      <c r="BG5" s="210" t="s">
        <v>113</v>
      </c>
      <c r="BH5" s="210"/>
      <c r="BI5" s="210" t="s">
        <v>113</v>
      </c>
      <c r="BJ5" s="210"/>
      <c r="BK5" s="210" t="s">
        <v>113</v>
      </c>
      <c r="BL5" s="210"/>
      <c r="BM5" s="210" t="s">
        <v>113</v>
      </c>
      <c r="BN5" s="210"/>
      <c r="BO5" s="210" t="s">
        <v>113</v>
      </c>
      <c r="BP5" s="210"/>
      <c r="BQ5" s="210" t="s">
        <v>113</v>
      </c>
      <c r="BR5" s="210"/>
      <c r="BS5" s="210" t="s">
        <v>113</v>
      </c>
      <c r="BT5" s="210"/>
      <c r="BU5" s="210" t="s">
        <v>113</v>
      </c>
      <c r="BV5" s="210"/>
      <c r="BW5" s="210" t="s">
        <v>113</v>
      </c>
      <c r="BX5" s="210"/>
      <c r="BY5" s="210" t="s">
        <v>113</v>
      </c>
      <c r="BZ5" s="210"/>
      <c r="CA5" s="210" t="s">
        <v>113</v>
      </c>
      <c r="CB5" s="210"/>
      <c r="CC5" s="210" t="s">
        <v>113</v>
      </c>
      <c r="CD5" s="210"/>
      <c r="CE5" s="210" t="s">
        <v>113</v>
      </c>
      <c r="CF5" s="210"/>
      <c r="CG5" s="210" t="s">
        <v>151</v>
      </c>
      <c r="CH5" s="210"/>
      <c r="CI5" s="210" t="s">
        <v>152</v>
      </c>
      <c r="CJ5" s="210"/>
      <c r="CK5" s="210" t="s">
        <v>152</v>
      </c>
      <c r="CL5" s="210"/>
      <c r="CM5" s="210" t="s">
        <v>152</v>
      </c>
      <c r="CN5" s="210"/>
      <c r="CO5" s="210" t="s">
        <v>152</v>
      </c>
      <c r="CP5" s="210"/>
      <c r="CQ5" s="210" t="s">
        <v>152</v>
      </c>
      <c r="CR5" s="210"/>
      <c r="CS5" s="210" t="s">
        <v>152</v>
      </c>
      <c r="CT5" s="210"/>
      <c r="CU5" s="210" t="s">
        <v>152</v>
      </c>
      <c r="CV5" s="210"/>
      <c r="CW5" s="210" t="s">
        <v>113</v>
      </c>
      <c r="CX5" s="210"/>
      <c r="CY5" s="210" t="s">
        <v>113</v>
      </c>
      <c r="CZ5" s="210"/>
      <c r="DA5" s="210" t="s">
        <v>113</v>
      </c>
      <c r="DB5" s="210"/>
      <c r="DC5" s="210" t="s">
        <v>113</v>
      </c>
      <c r="DD5" s="210"/>
      <c r="DE5" s="212" t="s">
        <v>113</v>
      </c>
      <c r="DF5" s="212"/>
      <c r="DG5" s="210" t="s">
        <v>113</v>
      </c>
      <c r="DH5" s="210"/>
      <c r="DI5" s="210" t="s">
        <v>113</v>
      </c>
      <c r="DJ5" s="210"/>
      <c r="DK5" s="210" t="s">
        <v>113</v>
      </c>
      <c r="DL5" s="210"/>
      <c r="DM5" s="210" t="s">
        <v>113</v>
      </c>
      <c r="DN5" s="210"/>
      <c r="DO5" s="210" t="s">
        <v>113</v>
      </c>
      <c r="DP5" s="210"/>
      <c r="DQ5" s="210" t="s">
        <v>113</v>
      </c>
      <c r="DR5" s="210"/>
      <c r="DS5" s="210" t="s">
        <v>113</v>
      </c>
      <c r="DT5" s="210"/>
      <c r="DU5" s="210" t="s">
        <v>113</v>
      </c>
      <c r="DV5" s="210"/>
      <c r="DW5" s="210" t="s">
        <v>113</v>
      </c>
      <c r="DX5" s="210"/>
      <c r="DY5" s="210" t="s">
        <v>113</v>
      </c>
      <c r="DZ5" s="210"/>
      <c r="EA5" s="210" t="s">
        <v>113</v>
      </c>
      <c r="EB5" s="210"/>
      <c r="EC5" s="210" t="s">
        <v>113</v>
      </c>
      <c r="ED5" s="210"/>
      <c r="EE5" s="210" t="s">
        <v>113</v>
      </c>
      <c r="EF5" s="210"/>
      <c r="EG5" s="210" t="s">
        <v>113</v>
      </c>
      <c r="EH5" s="210"/>
      <c r="EI5" s="210" t="s">
        <v>113</v>
      </c>
      <c r="EJ5" s="210"/>
      <c r="EK5" s="210" t="s">
        <v>113</v>
      </c>
      <c r="EL5" s="210"/>
      <c r="EM5" s="210" t="s">
        <v>113</v>
      </c>
      <c r="EN5" s="210"/>
      <c r="EO5" s="210" t="s">
        <v>113</v>
      </c>
      <c r="EP5" s="210"/>
      <c r="EQ5" s="210" t="s">
        <v>113</v>
      </c>
      <c r="ER5" s="210"/>
      <c r="ES5" s="210" t="s">
        <v>113</v>
      </c>
      <c r="ET5" s="210"/>
      <c r="EU5" s="206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113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198</v>
      </c>
      <c r="GR5" s="203"/>
      <c r="GS5" s="202" t="s">
        <v>113</v>
      </c>
      <c r="GT5" s="203"/>
      <c r="GU5" s="202" t="s">
        <v>113</v>
      </c>
      <c r="GV5" s="203"/>
      <c r="GW5" s="202" t="s">
        <v>113</v>
      </c>
      <c r="GX5" s="203"/>
      <c r="GY5" s="202" t="s">
        <v>113</v>
      </c>
      <c r="GZ5" s="203"/>
      <c r="HA5" s="202" t="s">
        <v>113</v>
      </c>
      <c r="HB5" s="203"/>
      <c r="HK5" s="193" t="s">
        <v>214</v>
      </c>
      <c r="HL5" s="194"/>
      <c r="HM5" s="193" t="s">
        <v>215</v>
      </c>
      <c r="HN5" s="194"/>
      <c r="HO5" s="193" t="s">
        <v>216</v>
      </c>
      <c r="HP5" s="194"/>
      <c r="HQ5" s="193" t="s">
        <v>217</v>
      </c>
      <c r="HR5" s="198"/>
      <c r="HS5" s="193" t="s">
        <v>218</v>
      </c>
      <c r="HT5" s="198"/>
      <c r="HU5" s="193" t="s">
        <v>219</v>
      </c>
      <c r="HV5" s="198"/>
      <c r="HW5" s="193" t="s">
        <v>220</v>
      </c>
      <c r="HX5" s="198"/>
      <c r="HY5" s="193" t="s">
        <v>221</v>
      </c>
      <c r="HZ5" s="198"/>
      <c r="IA5" s="193" t="s">
        <v>222</v>
      </c>
      <c r="IB5" s="198"/>
      <c r="IC5" s="193" t="s">
        <v>224</v>
      </c>
      <c r="ID5" s="194"/>
      <c r="IE5" s="193" t="s">
        <v>225</v>
      </c>
      <c r="IF5" s="194"/>
      <c r="IG5" s="193" t="s">
        <v>226</v>
      </c>
      <c r="IH5" s="194"/>
      <c r="II5" s="193" t="s">
        <v>228</v>
      </c>
      <c r="IJ5" s="198"/>
      <c r="IK5" s="193" t="s">
        <v>229</v>
      </c>
      <c r="IL5" s="194"/>
      <c r="IM5" s="193" t="s">
        <v>230</v>
      </c>
      <c r="IN5" s="198"/>
      <c r="IO5" s="193" t="s">
        <v>231</v>
      </c>
      <c r="IP5" s="198"/>
      <c r="IQ5" s="193" t="s">
        <v>232</v>
      </c>
      <c r="IR5" s="195"/>
      <c r="IS5" s="193" t="s">
        <v>233</v>
      </c>
      <c r="IT5" s="195"/>
      <c r="IU5" s="193" t="s">
        <v>234</v>
      </c>
      <c r="IV5" s="199"/>
      <c r="IW5" s="193" t="s">
        <v>235</v>
      </c>
      <c r="IX5" s="197"/>
      <c r="IY5" s="193" t="s">
        <v>236</v>
      </c>
      <c r="IZ5" s="194"/>
      <c r="JA5" s="193" t="s">
        <v>237</v>
      </c>
      <c r="JB5" s="194"/>
      <c r="JC5" s="193" t="s">
        <v>238</v>
      </c>
      <c r="JD5" s="195"/>
      <c r="JE5" s="193" t="s">
        <v>239</v>
      </c>
      <c r="JF5" s="194"/>
      <c r="JG5" s="193" t="s">
        <v>240</v>
      </c>
      <c r="JH5" s="194"/>
      <c r="JI5" s="193" t="s">
        <v>241</v>
      </c>
      <c r="JJ5" s="194"/>
      <c r="JK5" s="193" t="s">
        <v>242</v>
      </c>
      <c r="JL5" s="194"/>
      <c r="JM5" s="193" t="s">
        <v>243</v>
      </c>
      <c r="JN5" s="194"/>
      <c r="JO5" s="193" t="s">
        <v>244</v>
      </c>
      <c r="JP5" s="196"/>
      <c r="JQ5" s="193" t="s">
        <v>245</v>
      </c>
      <c r="JR5" s="194"/>
      <c r="JS5" s="193" t="s">
        <v>246</v>
      </c>
      <c r="JT5" s="194"/>
      <c r="JU5" s="193" t="s">
        <v>247</v>
      </c>
      <c r="JV5" s="194"/>
      <c r="JW5" s="193" t="s">
        <v>248</v>
      </c>
      <c r="JX5" s="197"/>
      <c r="JY5" s="193" t="s">
        <v>249</v>
      </c>
      <c r="JZ5" s="196"/>
      <c r="KA5" s="193" t="s">
        <v>250</v>
      </c>
      <c r="KB5" s="196"/>
      <c r="KC5" s="193" t="s">
        <v>251</v>
      </c>
      <c r="KD5" s="196"/>
      <c r="KE5" s="193" t="s">
        <v>252</v>
      </c>
      <c r="KF5" s="196"/>
      <c r="KG5" s="193" t="s">
        <v>324</v>
      </c>
      <c r="KH5" s="195"/>
      <c r="KI5" s="193" t="s">
        <v>325</v>
      </c>
      <c r="KJ5" s="196"/>
      <c r="KK5" s="193" t="s">
        <v>253</v>
      </c>
      <c r="KL5" s="195"/>
      <c r="KM5" s="193" t="s">
        <v>254</v>
      </c>
      <c r="KN5" s="195"/>
      <c r="KO5" s="193" t="s">
        <v>255</v>
      </c>
      <c r="KP5" s="194"/>
      <c r="KQ5" s="193" t="s">
        <v>256</v>
      </c>
      <c r="KR5" s="195"/>
      <c r="KS5" s="193" t="s">
        <v>257</v>
      </c>
      <c r="KT5" s="194"/>
      <c r="KU5" s="193" t="s">
        <v>258</v>
      </c>
      <c r="KV5" s="196"/>
    </row>
    <row r="6" spans="1:308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</row>
    <row r="7" spans="1:308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</row>
    <row r="8" spans="1:308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</row>
    <row r="9" spans="1:308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</row>
    <row r="10" spans="1:308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</row>
    <row r="11" spans="1:308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</row>
    <row r="12" spans="1:308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</row>
    <row r="13" spans="1:308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</row>
    <row r="14" spans="1:308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</row>
    <row r="15" spans="1:308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KV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</row>
    <row r="16" spans="1:308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</row>
    <row r="17" spans="1:308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</row>
    <row r="18" spans="1:308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</row>
    <row r="19" spans="1:308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</row>
    <row r="20" spans="1:308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</row>
    <row r="21" spans="1:308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</row>
    <row r="22" spans="1:308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</row>
    <row r="23" spans="1:308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</row>
    <row r="24" spans="1:308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</row>
    <row r="25" spans="1:308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</row>
    <row r="26" spans="1:308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</row>
    <row r="27" spans="1:308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</row>
    <row r="28" spans="1:308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</row>
    <row r="29" spans="1:308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</row>
    <row r="30" spans="1:308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</row>
    <row r="31" spans="1:308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KV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</row>
    <row r="32" spans="1:308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</row>
    <row r="33" spans="1:308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</row>
    <row r="34" spans="1:308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</row>
    <row r="35" spans="1:308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</row>
    <row r="36" spans="1:308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</row>
    <row r="37" spans="1:308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</row>
    <row r="38" spans="1:308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KV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</row>
    <row r="39" spans="1:308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</row>
    <row r="40" spans="1:308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</row>
    <row r="41" spans="1:308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</row>
    <row r="42" spans="1:308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</row>
    <row r="43" spans="1:308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</row>
    <row r="44" spans="1:308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</row>
    <row r="45" spans="1:308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</row>
    <row r="46" spans="1:308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</row>
    <row r="47" spans="1:308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</row>
    <row r="48" spans="1:308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KV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</row>
    <row r="49" spans="1:308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</row>
    <row r="50" spans="1:308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</row>
    <row r="51" spans="1:308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</row>
    <row r="52" spans="1:308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</row>
    <row r="53" spans="1:308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</row>
    <row r="54" spans="1:308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</row>
    <row r="55" spans="1:308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</row>
    <row r="56" spans="1:308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</row>
    <row r="57" spans="1:308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</row>
    <row r="58" spans="1:308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</row>
    <row r="59" spans="1:308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</row>
    <row r="60" spans="1:308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</row>
    <row r="61" spans="1:308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</row>
    <row r="62" spans="1:308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</row>
    <row r="63" spans="1:308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</row>
    <row r="64" spans="1:308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</row>
    <row r="65" spans="1:308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</row>
    <row r="66" spans="1:308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</row>
    <row r="67" spans="1:308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</row>
    <row r="68" spans="1:308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</row>
    <row r="69" spans="1:308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</row>
    <row r="70" spans="1:308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</row>
    <row r="71" spans="1:308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</row>
    <row r="72" spans="1:308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</row>
    <row r="73" spans="1:308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</row>
    <row r="74" spans="1:308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</row>
    <row r="75" spans="1:308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</row>
    <row r="76" spans="1:308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</row>
    <row r="77" spans="1:308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</row>
    <row r="78" spans="1:308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</row>
    <row r="79" spans="1:308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</row>
    <row r="80" spans="1:308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KV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</row>
    <row r="81" spans="1:308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</row>
    <row r="82" spans="1:308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</row>
    <row r="83" spans="1:308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</row>
    <row r="84" spans="1:308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</row>
    <row r="85" spans="1:308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</row>
    <row r="86" spans="1:308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</row>
    <row r="87" spans="1:308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</row>
    <row r="88" spans="1:308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</row>
    <row r="89" spans="1:308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</row>
    <row r="90" spans="1:308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</row>
    <row r="91" spans="1:308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</row>
    <row r="92" spans="1:308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</row>
    <row r="93" spans="1:308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</row>
    <row r="94" spans="1:308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</row>
    <row r="95" spans="1:308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</row>
    <row r="96" spans="1:308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KV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</row>
    <row r="97" spans="1:308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</row>
    <row r="98" spans="1:308" s="118" customFormat="1" x14ac:dyDescent="0.2">
      <c r="A98" s="117"/>
      <c r="C98" s="150" t="s">
        <v>110</v>
      </c>
      <c r="E98" s="118">
        <f t="shared" ref="E98:V98" si="123">SUM(E15+E31+E38+E48+E80+E96+E97)</f>
        <v>60604</v>
      </c>
      <c r="F98" s="118">
        <f t="shared" si="123"/>
        <v>211516</v>
      </c>
      <c r="G98" s="118">
        <f t="shared" si="123"/>
        <v>64794</v>
      </c>
      <c r="H98" s="118">
        <f t="shared" si="123"/>
        <v>216478</v>
      </c>
      <c r="I98" s="118">
        <f t="shared" si="123"/>
        <v>66758</v>
      </c>
      <c r="J98" s="118">
        <f t="shared" si="123"/>
        <v>211840</v>
      </c>
      <c r="K98" s="118">
        <f t="shared" si="123"/>
        <v>69077</v>
      </c>
      <c r="L98" s="118">
        <f t="shared" si="123"/>
        <v>208474</v>
      </c>
      <c r="M98" s="118">
        <f t="shared" si="123"/>
        <v>73083</v>
      </c>
      <c r="N98" s="118">
        <f t="shared" si="123"/>
        <v>203502</v>
      </c>
      <c r="O98" s="118">
        <f t="shared" si="123"/>
        <v>79045</v>
      </c>
      <c r="P98" s="118">
        <f t="shared" si="123"/>
        <v>210270</v>
      </c>
      <c r="Q98" s="118">
        <f t="shared" si="123"/>
        <v>82805</v>
      </c>
      <c r="R98" s="118">
        <f t="shared" si="123"/>
        <v>212113</v>
      </c>
      <c r="S98" s="118">
        <f t="shared" si="123"/>
        <v>87794</v>
      </c>
      <c r="T98" s="118">
        <f t="shared" si="123"/>
        <v>213296</v>
      </c>
      <c r="U98" s="118">
        <f t="shared" si="123"/>
        <v>90346</v>
      </c>
      <c r="V98" s="118">
        <f t="shared" si="123"/>
        <v>208413</v>
      </c>
      <c r="W98" s="118">
        <f t="shared" ref="W98:AB98" si="124">SUM(W15+W31+W38+W48+W80+W96+W97)</f>
        <v>92379</v>
      </c>
      <c r="X98" s="118">
        <f t="shared" si="124"/>
        <v>210732</v>
      </c>
      <c r="Y98" s="118">
        <f t="shared" si="124"/>
        <v>91570</v>
      </c>
      <c r="Z98" s="118">
        <f t="shared" si="124"/>
        <v>205367</v>
      </c>
      <c r="AA98" s="118">
        <f t="shared" si="124"/>
        <v>94692</v>
      </c>
      <c r="AB98" s="118">
        <f t="shared" si="124"/>
        <v>207419</v>
      </c>
      <c r="AC98" s="118">
        <f t="shared" ref="AC98:AH98" si="125">SUM(AC15+AC31+AC38+AC48+AC80+AC96+AC97)</f>
        <v>96109</v>
      </c>
      <c r="AD98" s="118">
        <f t="shared" si="125"/>
        <v>206933</v>
      </c>
      <c r="AE98" s="118">
        <f t="shared" si="125"/>
        <v>97576</v>
      </c>
      <c r="AF98" s="118">
        <f t="shared" si="125"/>
        <v>208473</v>
      </c>
      <c r="AG98" s="118">
        <f t="shared" si="125"/>
        <v>99581</v>
      </c>
      <c r="AH98" s="118">
        <f t="shared" si="125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6">SUM(AM15+AM31+AM38+AM48+AM80+AM96+AM97)</f>
        <v>101965</v>
      </c>
      <c r="AN98" s="118">
        <f t="shared" si="126"/>
        <v>208396</v>
      </c>
      <c r="AO98" s="118">
        <f t="shared" si="126"/>
        <v>103460</v>
      </c>
      <c r="AP98" s="118">
        <f t="shared" si="126"/>
        <v>208804</v>
      </c>
      <c r="AQ98" s="118">
        <f t="shared" si="126"/>
        <v>104427</v>
      </c>
      <c r="AR98" s="118">
        <f t="shared" si="126"/>
        <v>208666</v>
      </c>
      <c r="AS98" s="118">
        <f t="shared" si="126"/>
        <v>102597</v>
      </c>
      <c r="AT98" s="118">
        <f t="shared" si="126"/>
        <v>204900</v>
      </c>
      <c r="AU98" s="118">
        <f t="shared" si="126"/>
        <v>104635</v>
      </c>
      <c r="AV98" s="118">
        <f t="shared" si="126"/>
        <v>207269</v>
      </c>
      <c r="AW98" s="118">
        <f t="shared" ref="AW98:BB98" si="127">SUM(AW15+AW31+AW38+AW48+AW80+AW96+AW97)</f>
        <v>103511</v>
      </c>
      <c r="AX98" s="118">
        <f t="shared" si="127"/>
        <v>202962</v>
      </c>
      <c r="AY98" s="118">
        <f t="shared" si="127"/>
        <v>104518</v>
      </c>
      <c r="AZ98" s="118">
        <f t="shared" si="127"/>
        <v>204266</v>
      </c>
      <c r="BA98" s="118">
        <f t="shared" si="127"/>
        <v>101212</v>
      </c>
      <c r="BB98" s="118">
        <f t="shared" si="127"/>
        <v>204768</v>
      </c>
      <c r="BC98" s="118">
        <f t="shared" ref="BC98:BH98" si="128">SUM(BC15+BC31+BC38+BC48+BC80+BC96+BC97)</f>
        <v>105713</v>
      </c>
      <c r="BD98" s="118">
        <f t="shared" si="128"/>
        <v>204115</v>
      </c>
      <c r="BE98" s="118">
        <f t="shared" si="128"/>
        <v>104823</v>
      </c>
      <c r="BF98" s="118">
        <f t="shared" si="128"/>
        <v>203756</v>
      </c>
      <c r="BG98" s="118">
        <f t="shared" si="128"/>
        <v>105557</v>
      </c>
      <c r="BH98" s="118">
        <f t="shared" si="128"/>
        <v>203485</v>
      </c>
      <c r="BI98" s="118">
        <f t="shared" ref="BI98:BN98" si="129">SUM(BI15+BI31+BI38+BI48+BI80+BI96+BI97)</f>
        <v>108393</v>
      </c>
      <c r="BJ98" s="118">
        <f t="shared" si="129"/>
        <v>205224</v>
      </c>
      <c r="BK98" s="118">
        <f t="shared" si="129"/>
        <v>110569</v>
      </c>
      <c r="BL98" s="118">
        <f t="shared" si="129"/>
        <v>204609</v>
      </c>
      <c r="BM98" s="118">
        <f t="shared" si="129"/>
        <v>111515</v>
      </c>
      <c r="BN98" s="118">
        <f t="shared" si="129"/>
        <v>204089</v>
      </c>
      <c r="BO98" s="118">
        <f t="shared" ref="BO98:BT98" si="130">SUM(BO15+BO31+BO38+BO48+BO80+BO96+BO97)</f>
        <v>111897</v>
      </c>
      <c r="BP98" s="118">
        <f t="shared" si="130"/>
        <v>202121</v>
      </c>
      <c r="BQ98" s="118">
        <f t="shared" si="130"/>
        <v>112535</v>
      </c>
      <c r="BR98" s="118">
        <f t="shared" si="130"/>
        <v>200264</v>
      </c>
      <c r="BS98" s="118">
        <f t="shared" si="130"/>
        <v>113839</v>
      </c>
      <c r="BT98" s="118">
        <f t="shared" si="130"/>
        <v>197979</v>
      </c>
      <c r="BU98" s="118">
        <f t="shared" ref="BU98:CB98" si="131">SUM(BU15+BU31+BU38+BU48+BU80+BU96+BU97)</f>
        <v>114318</v>
      </c>
      <c r="BV98" s="118">
        <f t="shared" si="131"/>
        <v>196813</v>
      </c>
      <c r="BW98" s="118">
        <f t="shared" si="131"/>
        <v>114793</v>
      </c>
      <c r="BX98" s="118">
        <f t="shared" si="131"/>
        <v>195435</v>
      </c>
      <c r="BY98" s="118">
        <f t="shared" si="131"/>
        <v>115935</v>
      </c>
      <c r="BZ98" s="118">
        <f t="shared" si="131"/>
        <v>196036</v>
      </c>
      <c r="CA98" s="118">
        <f t="shared" si="131"/>
        <v>116396</v>
      </c>
      <c r="CB98" s="118">
        <f t="shared" si="131"/>
        <v>196475</v>
      </c>
      <c r="CC98" s="118">
        <f t="shared" ref="CC98:CH98" si="132">SUM(CC15+CC31+CC38+CC48+CC80+CC96+CC97)</f>
        <v>116850</v>
      </c>
      <c r="CD98" s="118">
        <f t="shared" si="132"/>
        <v>197266</v>
      </c>
      <c r="CE98" s="118">
        <f t="shared" si="132"/>
        <v>117924</v>
      </c>
      <c r="CF98" s="118">
        <f t="shared" si="132"/>
        <v>197375</v>
      </c>
      <c r="CG98" s="118">
        <f t="shared" si="132"/>
        <v>119619</v>
      </c>
      <c r="CH98" s="118">
        <f t="shared" si="132"/>
        <v>199052</v>
      </c>
      <c r="CI98" s="118">
        <f t="shared" ref="CI98:CN98" si="133">SUM(CI15+CI31+CI38+CI48+CI80+CI96+CI97)</f>
        <v>121431</v>
      </c>
      <c r="CJ98" s="118">
        <f t="shared" si="133"/>
        <v>198957</v>
      </c>
      <c r="CK98" s="118">
        <f t="shared" si="133"/>
        <v>122301</v>
      </c>
      <c r="CL98" s="118">
        <f t="shared" si="133"/>
        <v>199014</v>
      </c>
      <c r="CM98" s="118">
        <f t="shared" si="133"/>
        <v>123052</v>
      </c>
      <c r="CN98" s="118">
        <f t="shared" si="133"/>
        <v>198318</v>
      </c>
      <c r="CO98" s="118">
        <f t="shared" ref="CO98:CT98" si="134">SUM(CO15+CO31+CO38+CO48+CO80+CO96+CO97)</f>
        <v>124305</v>
      </c>
      <c r="CP98" s="118">
        <f t="shared" si="134"/>
        <v>196237</v>
      </c>
      <c r="CQ98" s="118">
        <f t="shared" si="134"/>
        <v>124564</v>
      </c>
      <c r="CR98" s="118">
        <f t="shared" si="134"/>
        <v>194541</v>
      </c>
      <c r="CS98" s="118">
        <f t="shared" si="134"/>
        <v>124378</v>
      </c>
      <c r="CT98" s="118">
        <f t="shared" si="134"/>
        <v>193089</v>
      </c>
      <c r="CU98" s="118">
        <f t="shared" ref="CU98:DH98" si="135">SUM(CU15+CU31+CU38+CU48+CU80+CU96+CU97)</f>
        <v>125318</v>
      </c>
      <c r="CV98" s="118">
        <f t="shared" si="135"/>
        <v>192890</v>
      </c>
      <c r="CW98" s="118">
        <f t="shared" si="135"/>
        <v>127225</v>
      </c>
      <c r="CX98" s="118">
        <f t="shared" si="135"/>
        <v>193978</v>
      </c>
      <c r="CY98" s="118">
        <f t="shared" si="135"/>
        <v>127909</v>
      </c>
      <c r="CZ98" s="118">
        <f t="shared" si="135"/>
        <v>194575</v>
      </c>
      <c r="DA98" s="118">
        <f t="shared" si="135"/>
        <v>128765</v>
      </c>
      <c r="DB98" s="118">
        <f t="shared" si="135"/>
        <v>195546</v>
      </c>
      <c r="DC98" s="118">
        <f t="shared" si="135"/>
        <v>130619</v>
      </c>
      <c r="DD98" s="118">
        <f t="shared" si="135"/>
        <v>195824</v>
      </c>
      <c r="DE98" s="118">
        <f t="shared" si="135"/>
        <v>132166</v>
      </c>
      <c r="DF98" s="118">
        <f t="shared" si="135"/>
        <v>197075</v>
      </c>
      <c r="DG98" s="118">
        <f t="shared" si="135"/>
        <v>132934</v>
      </c>
      <c r="DH98" s="118">
        <f t="shared" si="135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6">SUM(DO15+DO31+DO38+DO48+DO80+DO96+DO97)</f>
        <v>133012</v>
      </c>
      <c r="DP98" s="118">
        <f t="shared" si="136"/>
        <v>192557</v>
      </c>
      <c r="DQ98" s="118">
        <f t="shared" si="136"/>
        <v>132648</v>
      </c>
      <c r="DR98" s="118">
        <f t="shared" si="136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6"/>
        <v>134221</v>
      </c>
      <c r="DV98" s="118">
        <f t="shared" si="136"/>
        <v>190808</v>
      </c>
      <c r="DW98" s="118">
        <f t="shared" si="136"/>
        <v>134585</v>
      </c>
      <c r="DX98" s="118">
        <f t="shared" si="136"/>
        <v>191206</v>
      </c>
      <c r="DY98" s="118">
        <f t="shared" si="136"/>
        <v>135485</v>
      </c>
      <c r="DZ98" s="118">
        <f t="shared" si="136"/>
        <v>191873</v>
      </c>
      <c r="EA98" s="118">
        <f t="shared" si="136"/>
        <v>136278</v>
      </c>
      <c r="EB98" s="118">
        <f t="shared" si="136"/>
        <v>191348</v>
      </c>
      <c r="EC98" s="118">
        <f t="shared" si="136"/>
        <v>137140</v>
      </c>
      <c r="ED98" s="118">
        <f t="shared" si="136"/>
        <v>192216</v>
      </c>
      <c r="EE98" s="118">
        <f t="shared" ref="EE98:FE98" si="137">SUM(EE15+EE31+EE38+EE48+EE80+EE96+EE97)</f>
        <v>137370</v>
      </c>
      <c r="EF98" s="118">
        <f t="shared" si="137"/>
        <v>192143</v>
      </c>
      <c r="EG98" s="118">
        <f t="shared" si="137"/>
        <v>137500</v>
      </c>
      <c r="EH98" s="118">
        <f t="shared" si="137"/>
        <v>191543</v>
      </c>
      <c r="EI98" s="118">
        <f t="shared" si="137"/>
        <v>137981</v>
      </c>
      <c r="EJ98" s="118">
        <f t="shared" si="137"/>
        <v>190283</v>
      </c>
      <c r="EK98" s="118">
        <f t="shared" si="137"/>
        <v>137920</v>
      </c>
      <c r="EL98" s="118">
        <f t="shared" si="137"/>
        <v>188535</v>
      </c>
      <c r="EM98" s="118">
        <f t="shared" si="137"/>
        <v>137718</v>
      </c>
      <c r="EN98" s="118">
        <f t="shared" si="137"/>
        <v>187630</v>
      </c>
      <c r="EO98" s="118">
        <f t="shared" si="137"/>
        <v>137268</v>
      </c>
      <c r="EP98" s="118">
        <f t="shared" si="137"/>
        <v>186964</v>
      </c>
      <c r="EQ98" s="118">
        <f t="shared" si="137"/>
        <v>137359</v>
      </c>
      <c r="ER98" s="118">
        <f t="shared" si="137"/>
        <v>185702</v>
      </c>
      <c r="ES98" s="118">
        <f t="shared" si="137"/>
        <v>137732</v>
      </c>
      <c r="ET98" s="119">
        <f t="shared" si="137"/>
        <v>186034</v>
      </c>
      <c r="EU98" s="118">
        <f t="shared" si="137"/>
        <v>137546</v>
      </c>
      <c r="EV98" s="118">
        <f t="shared" si="137"/>
        <v>186254</v>
      </c>
      <c r="EW98" s="118">
        <f t="shared" si="137"/>
        <v>137146</v>
      </c>
      <c r="EX98" s="118">
        <f t="shared" si="137"/>
        <v>186895</v>
      </c>
      <c r="EY98" s="118">
        <f t="shared" si="137"/>
        <v>137682</v>
      </c>
      <c r="EZ98" s="118">
        <f t="shared" si="137"/>
        <v>187043</v>
      </c>
      <c r="FA98" s="118">
        <f t="shared" si="137"/>
        <v>139011</v>
      </c>
      <c r="FB98" s="118">
        <f t="shared" si="137"/>
        <v>188491</v>
      </c>
      <c r="FC98" s="118">
        <f t="shared" si="137"/>
        <v>139035</v>
      </c>
      <c r="FD98" s="118">
        <f t="shared" si="137"/>
        <v>188540</v>
      </c>
      <c r="FE98" s="118">
        <f t="shared" si="137"/>
        <v>138856</v>
      </c>
      <c r="FF98" s="118">
        <f t="shared" ref="FF98:GO98" si="138">SUM(FF15+FF31+FF38+FF48+FF80+FF96+FF97)</f>
        <v>188812</v>
      </c>
      <c r="FG98" s="118">
        <f t="shared" si="138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8"/>
        <v>187221</v>
      </c>
      <c r="FK98" s="118">
        <f t="shared" si="138"/>
        <v>132879</v>
      </c>
      <c r="FL98" s="118">
        <f t="shared" si="138"/>
        <v>186160</v>
      </c>
      <c r="FM98" s="118">
        <f t="shared" si="138"/>
        <v>130045</v>
      </c>
      <c r="FN98" s="118">
        <f t="shared" si="138"/>
        <v>185604</v>
      </c>
      <c r="FO98" s="118">
        <f t="shared" si="138"/>
        <v>127499</v>
      </c>
      <c r="FP98" s="118">
        <f t="shared" si="138"/>
        <v>184438</v>
      </c>
      <c r="FQ98" s="118">
        <f t="shared" si="138"/>
        <v>125683</v>
      </c>
      <c r="FR98" s="118">
        <f t="shared" si="138"/>
        <v>184770</v>
      </c>
      <c r="FS98" s="118">
        <f t="shared" si="138"/>
        <v>123477</v>
      </c>
      <c r="FT98" s="118">
        <f t="shared" si="138"/>
        <v>185507</v>
      </c>
      <c r="FU98" s="118">
        <f t="shared" si="138"/>
        <v>120762</v>
      </c>
      <c r="FV98" s="118">
        <f t="shared" si="138"/>
        <v>185872</v>
      </c>
      <c r="FW98" s="118">
        <f t="shared" si="138"/>
        <v>118775</v>
      </c>
      <c r="FX98" s="118">
        <f t="shared" si="138"/>
        <v>185707</v>
      </c>
      <c r="FY98" s="118">
        <f t="shared" si="138"/>
        <v>117893</v>
      </c>
      <c r="FZ98" s="118">
        <f t="shared" si="138"/>
        <v>187014</v>
      </c>
      <c r="GA98" s="118">
        <f t="shared" si="138"/>
        <v>117146</v>
      </c>
      <c r="GB98" s="118">
        <f t="shared" si="138"/>
        <v>187229</v>
      </c>
      <c r="GC98" s="118">
        <f t="shared" si="138"/>
        <v>116228</v>
      </c>
      <c r="GD98" s="118">
        <f t="shared" si="138"/>
        <v>187271</v>
      </c>
      <c r="GE98" s="118">
        <f t="shared" si="138"/>
        <v>114864</v>
      </c>
      <c r="GF98" s="118">
        <f t="shared" si="138"/>
        <v>186599</v>
      </c>
      <c r="GG98" s="118">
        <f t="shared" si="138"/>
        <v>114024</v>
      </c>
      <c r="GH98" s="118">
        <f t="shared" si="138"/>
        <v>185815</v>
      </c>
      <c r="GI98" s="118">
        <f t="shared" si="138"/>
        <v>113421</v>
      </c>
      <c r="GJ98" s="118">
        <f t="shared" si="138"/>
        <v>184755</v>
      </c>
      <c r="GK98" s="118">
        <f t="shared" si="138"/>
        <v>110879</v>
      </c>
      <c r="GL98" s="118">
        <f t="shared" si="138"/>
        <v>183897</v>
      </c>
      <c r="GM98" s="118">
        <f t="shared" si="138"/>
        <v>113126</v>
      </c>
      <c r="GN98" s="118">
        <f t="shared" si="138"/>
        <v>186542</v>
      </c>
      <c r="GO98" s="118">
        <f t="shared" si="138"/>
        <v>115363</v>
      </c>
      <c r="GP98" s="118">
        <f t="shared" ref="GP98:IF98" si="139">SUM(GP15+GP31+GP38+GP48+GP80+GP96+GP97)</f>
        <v>186546</v>
      </c>
      <c r="GQ98" s="118">
        <f t="shared" si="139"/>
        <v>116700</v>
      </c>
      <c r="GR98" s="118">
        <f t="shared" si="139"/>
        <v>187763</v>
      </c>
      <c r="GS98" s="118">
        <f t="shared" si="139"/>
        <v>117604</v>
      </c>
      <c r="GT98" s="118">
        <f t="shared" si="139"/>
        <v>188316</v>
      </c>
      <c r="GU98" s="118">
        <f t="shared" si="139"/>
        <v>120344</v>
      </c>
      <c r="GV98" s="118">
        <f t="shared" si="139"/>
        <v>188175</v>
      </c>
      <c r="GW98" s="118">
        <f t="shared" si="139"/>
        <v>122749</v>
      </c>
      <c r="GX98" s="118">
        <f t="shared" si="139"/>
        <v>188748</v>
      </c>
      <c r="GY98" s="118">
        <f t="shared" si="139"/>
        <v>123429</v>
      </c>
      <c r="GZ98" s="118">
        <f t="shared" si="139"/>
        <v>188475</v>
      </c>
      <c r="HA98" s="118">
        <f t="shared" si="139"/>
        <v>124591</v>
      </c>
      <c r="HB98" s="118">
        <f t="shared" si="139"/>
        <v>188259</v>
      </c>
      <c r="HC98" s="118">
        <f t="shared" si="139"/>
        <v>126030</v>
      </c>
      <c r="HD98" s="118">
        <f t="shared" si="139"/>
        <v>186635</v>
      </c>
      <c r="HE98" s="118">
        <f t="shared" si="139"/>
        <v>126649</v>
      </c>
      <c r="HF98" s="118">
        <f t="shared" si="139"/>
        <v>185605</v>
      </c>
      <c r="HG98" s="118">
        <f t="shared" si="139"/>
        <v>127014</v>
      </c>
      <c r="HH98" s="118">
        <f>SUM(HH15+HH31+HH38+HH48+HH80+HH96+HH97)</f>
        <v>182403</v>
      </c>
      <c r="HI98" s="118">
        <f t="shared" si="139"/>
        <v>127326</v>
      </c>
      <c r="HJ98" s="118">
        <f t="shared" si="139"/>
        <v>182033</v>
      </c>
      <c r="HK98" s="118">
        <f t="shared" si="139"/>
        <v>127653</v>
      </c>
      <c r="HL98" s="118">
        <f t="shared" si="139"/>
        <v>180913</v>
      </c>
      <c r="HM98" s="118">
        <f t="shared" si="139"/>
        <v>128360</v>
      </c>
      <c r="HN98" s="118">
        <f t="shared" si="139"/>
        <v>180844</v>
      </c>
      <c r="HO98" s="118">
        <f t="shared" si="139"/>
        <v>128878</v>
      </c>
      <c r="HP98" s="118">
        <f t="shared" si="139"/>
        <v>181004</v>
      </c>
      <c r="HQ98" s="118">
        <f t="shared" si="139"/>
        <v>129303</v>
      </c>
      <c r="HR98" s="118">
        <f t="shared" si="139"/>
        <v>181409</v>
      </c>
      <c r="HS98" s="118">
        <f t="shared" si="139"/>
        <v>129569</v>
      </c>
      <c r="HT98" s="118">
        <f t="shared" si="139"/>
        <v>181214</v>
      </c>
      <c r="HU98" s="118">
        <f t="shared" si="139"/>
        <v>130598</v>
      </c>
      <c r="HV98" s="118">
        <f t="shared" si="139"/>
        <v>181999</v>
      </c>
      <c r="HW98" s="118">
        <f t="shared" si="139"/>
        <v>130970</v>
      </c>
      <c r="HX98" s="118">
        <f t="shared" si="139"/>
        <v>181335</v>
      </c>
      <c r="HY98" s="118">
        <f t="shared" si="139"/>
        <v>130966</v>
      </c>
      <c r="HZ98" s="118">
        <f t="shared" si="139"/>
        <v>178499</v>
      </c>
      <c r="IA98" s="118">
        <f t="shared" si="139"/>
        <v>130547</v>
      </c>
      <c r="IB98" s="118">
        <f t="shared" si="139"/>
        <v>177471</v>
      </c>
      <c r="IC98" s="118">
        <f t="shared" si="139"/>
        <v>129748</v>
      </c>
      <c r="ID98" s="118">
        <f t="shared" si="139"/>
        <v>175855</v>
      </c>
      <c r="IE98" s="118">
        <f t="shared" si="139"/>
        <v>128994</v>
      </c>
      <c r="IF98" s="118">
        <f t="shared" si="139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0">SUM(II15+II31+II38+II48+II80+II96+II97)</f>
        <v>128464</v>
      </c>
      <c r="IJ98" s="118">
        <f t="shared" si="140"/>
        <v>171162</v>
      </c>
      <c r="IK98" s="118">
        <f t="shared" si="140"/>
        <v>128818</v>
      </c>
      <c r="IL98" s="118">
        <f t="shared" si="140"/>
        <v>171430</v>
      </c>
      <c r="IM98" s="118">
        <f t="shared" si="140"/>
        <v>129029</v>
      </c>
      <c r="IN98" s="118">
        <f t="shared" si="140"/>
        <v>171812</v>
      </c>
      <c r="IO98" s="118">
        <f t="shared" si="140"/>
        <v>129020</v>
      </c>
      <c r="IP98" s="118">
        <f t="shared" si="140"/>
        <v>172564</v>
      </c>
      <c r="IQ98" s="118">
        <f t="shared" si="140"/>
        <v>129207</v>
      </c>
      <c r="IR98" s="118">
        <f t="shared" si="140"/>
        <v>172386</v>
      </c>
      <c r="IS98" s="118">
        <f t="shared" si="140"/>
        <v>129911</v>
      </c>
      <c r="IT98" s="118">
        <f t="shared" si="140"/>
        <v>173179</v>
      </c>
      <c r="IU98" s="118">
        <f t="shared" si="140"/>
        <v>130004</v>
      </c>
      <c r="IV98" s="118">
        <f t="shared" si="140"/>
        <v>173025</v>
      </c>
      <c r="IW98" s="118">
        <f t="shared" si="140"/>
        <v>130049</v>
      </c>
      <c r="IX98" s="118">
        <f t="shared" si="140"/>
        <v>172818</v>
      </c>
      <c r="IY98" s="118">
        <f t="shared" si="140"/>
        <v>129505</v>
      </c>
      <c r="IZ98" s="118">
        <f t="shared" si="140"/>
        <v>172216</v>
      </c>
      <c r="JA98" s="118">
        <f t="shared" si="140"/>
        <v>128587</v>
      </c>
      <c r="JB98" s="118">
        <f t="shared" si="140"/>
        <v>171162</v>
      </c>
      <c r="JC98" s="118">
        <f t="shared" si="140"/>
        <v>128012</v>
      </c>
      <c r="JD98" s="118">
        <f t="shared" si="140"/>
        <v>170226</v>
      </c>
      <c r="JE98" s="118">
        <f t="shared" si="140"/>
        <v>127668</v>
      </c>
      <c r="JF98" s="118">
        <f t="shared" si="140"/>
        <v>169668</v>
      </c>
      <c r="JG98" s="118">
        <f t="shared" si="140"/>
        <v>127219</v>
      </c>
      <c r="JH98" s="118">
        <f t="shared" si="140"/>
        <v>168700</v>
      </c>
      <c r="JI98" s="118">
        <f t="shared" si="140"/>
        <v>127578</v>
      </c>
      <c r="JJ98" s="118">
        <f t="shared" si="140"/>
        <v>168999</v>
      </c>
      <c r="JK98" s="118">
        <f t="shared" si="140"/>
        <v>127969</v>
      </c>
      <c r="JL98" s="118">
        <f t="shared" si="140"/>
        <v>169481</v>
      </c>
      <c r="JM98" s="118">
        <f t="shared" si="140"/>
        <v>127872</v>
      </c>
      <c r="JN98" s="118">
        <f t="shared" si="140"/>
        <v>170117</v>
      </c>
      <c r="JO98" s="118">
        <f t="shared" si="140"/>
        <v>128208</v>
      </c>
      <c r="JP98" s="118">
        <f t="shared" si="140"/>
        <v>170580</v>
      </c>
      <c r="JQ98" s="118">
        <f t="shared" si="140"/>
        <v>127752</v>
      </c>
      <c r="JR98" s="118">
        <f t="shared" si="140"/>
        <v>172154</v>
      </c>
      <c r="JS98" s="118">
        <f t="shared" si="140"/>
        <v>129625</v>
      </c>
      <c r="JT98" s="118">
        <f t="shared" si="140"/>
        <v>172337</v>
      </c>
      <c r="JU98" s="118">
        <f t="shared" si="140"/>
        <v>129749</v>
      </c>
      <c r="JV98" s="118">
        <f t="shared" si="140"/>
        <v>171863</v>
      </c>
      <c r="JW98" s="118">
        <f t="shared" si="140"/>
        <v>129154</v>
      </c>
      <c r="JX98" s="118">
        <f t="shared" si="140"/>
        <v>171002</v>
      </c>
      <c r="JY98" s="118">
        <f t="shared" si="140"/>
        <v>128363</v>
      </c>
      <c r="JZ98" s="118">
        <f t="shared" si="140"/>
        <v>170078</v>
      </c>
      <c r="KA98" s="118">
        <f t="shared" si="140"/>
        <v>127724</v>
      </c>
      <c r="KB98" s="118">
        <f t="shared" si="140"/>
        <v>169017</v>
      </c>
      <c r="KC98" s="118">
        <f t="shared" si="140"/>
        <v>127647</v>
      </c>
      <c r="KD98" s="118">
        <f t="shared" si="140"/>
        <v>168807</v>
      </c>
      <c r="KE98" s="118">
        <f t="shared" si="140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0"/>
        <v>167024</v>
      </c>
      <c r="KI98" s="118">
        <f t="shared" si="140"/>
        <v>126470</v>
      </c>
      <c r="KJ98" s="118">
        <f t="shared" si="140"/>
        <v>167313</v>
      </c>
      <c r="KK98" s="118">
        <f t="shared" si="140"/>
        <v>126018</v>
      </c>
      <c r="KL98" s="118">
        <f t="shared" si="140"/>
        <v>167886</v>
      </c>
      <c r="KM98" s="118">
        <f t="shared" si="140"/>
        <v>126175</v>
      </c>
      <c r="KN98" s="118">
        <f t="shared" si="140"/>
        <v>168241</v>
      </c>
      <c r="KO98" s="118">
        <f t="shared" si="140"/>
        <v>127434</v>
      </c>
      <c r="KP98" s="118">
        <f t="shared" si="140"/>
        <v>170163</v>
      </c>
      <c r="KQ98" s="118">
        <f t="shared" si="140"/>
        <v>127865</v>
      </c>
      <c r="KR98" s="118">
        <f t="shared" si="140"/>
        <v>170550</v>
      </c>
      <c r="KS98" s="118">
        <f t="shared" si="140"/>
        <v>128340</v>
      </c>
      <c r="KT98" s="118">
        <f t="shared" si="140"/>
        <v>170750</v>
      </c>
      <c r="KU98" s="118">
        <f t="shared" si="140"/>
        <v>127743</v>
      </c>
      <c r="KV98" s="118">
        <f t="shared" ref="KV98" si="141">SUM(KV15+KV31+KV38+KV48+KV80+KV96+KV97)</f>
        <v>170318</v>
      </c>
    </row>
    <row r="99" spans="1:308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56"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Y4:AZ4"/>
    <mergeCell ref="AU4:AV4"/>
    <mergeCell ref="AS5:AT5"/>
    <mergeCell ref="AU5:AV5"/>
    <mergeCell ref="BU5:BV5"/>
    <mergeCell ref="CO5:CP5"/>
    <mergeCell ref="CK5:CL5"/>
    <mergeCell ref="CK4:CL4"/>
    <mergeCell ref="DE5:DF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BO4:BP4"/>
    <mergeCell ref="BC5:BD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EC5:ED5"/>
    <mergeCell ref="DK4:DL4"/>
    <mergeCell ref="BE5:BF5"/>
    <mergeCell ref="BG5:BH5"/>
    <mergeCell ref="CU4:CV4"/>
    <mergeCell ref="CU5:CV5"/>
    <mergeCell ref="CS4:CT4"/>
    <mergeCell ref="CI4:CJ4"/>
    <mergeCell ref="CY4:CZ4"/>
    <mergeCell ref="CY5:CZ5"/>
    <mergeCell ref="BG4:BH4"/>
    <mergeCell ref="CM4:CN4"/>
    <mergeCell ref="BQ4:BR4"/>
    <mergeCell ref="DK5:DL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GC5:GD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IK5:IL5"/>
    <mergeCell ref="II5:IJ5"/>
    <mergeCell ref="IE5:IF5"/>
    <mergeCell ref="IM5:IN5"/>
    <mergeCell ref="IS5:IT5"/>
    <mergeCell ref="JC5:JD5"/>
    <mergeCell ref="HI4:HJ4"/>
    <mergeCell ref="HS5:HT5"/>
    <mergeCell ref="HO5:HP5"/>
    <mergeCell ref="HM5:HN5"/>
    <mergeCell ref="HK5:HL5"/>
    <mergeCell ref="HU5:HV5"/>
    <mergeCell ref="KU5:KV5"/>
    <mergeCell ref="KS5:KT5"/>
    <mergeCell ref="KM5:KN5"/>
    <mergeCell ref="KK5:KL5"/>
    <mergeCell ref="KC5:KD5"/>
    <mergeCell ref="JU5:JV5"/>
    <mergeCell ref="JS5:JT5"/>
    <mergeCell ref="JQ5:JR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A97"/>
  <sheetViews>
    <sheetView tabSelected="1" zoomScaleNormal="100" workbookViewId="0">
      <pane xSplit="3" ySplit="4" topLeftCell="EL59" activePane="bottomRight" state="frozen"/>
      <selection pane="topRight" activeCell="D1" sqref="D1"/>
      <selection pane="bottomLeft" activeCell="A5" sqref="A5"/>
      <selection pane="bottomRight" activeCell="EL1" sqref="EL1:FA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57" width="7" bestFit="1" customWidth="1"/>
  </cols>
  <sheetData>
    <row r="1" spans="1:157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57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57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57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</row>
    <row r="5" spans="1:157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v>0.72372881355932206</v>
      </c>
      <c r="EM5" s="107">
        <v>0.73900042716787695</v>
      </c>
      <c r="EN5" s="107">
        <v>0.74557235421166301</v>
      </c>
      <c r="EO5" s="107">
        <v>0.74890829694323147</v>
      </c>
      <c r="EP5" s="107">
        <v>0.74328489652135621</v>
      </c>
      <c r="EQ5" s="107">
        <v>0.74775583482944341</v>
      </c>
      <c r="ER5" s="107">
        <v>0.75203989120580239</v>
      </c>
      <c r="ES5" s="107">
        <v>0.75355667737494259</v>
      </c>
      <c r="ET5" s="107">
        <v>0.75915750915750912</v>
      </c>
      <c r="EU5" s="107">
        <v>0.75426774483378256</v>
      </c>
      <c r="EV5" s="107"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  <c r="FA5" s="107">
        <v>0.75931477516059953</v>
      </c>
    </row>
    <row r="6" spans="1:157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v>0.72623631559078894</v>
      </c>
      <c r="EM6" s="107">
        <v>0.73781310934453281</v>
      </c>
      <c r="EN6" s="107">
        <v>0.73628105998048199</v>
      </c>
      <c r="EO6" s="107">
        <v>0.7375442828069646</v>
      </c>
      <c r="EP6" s="107">
        <v>0.73646236804131537</v>
      </c>
      <c r="EQ6" s="107">
        <v>0.73891887782254995</v>
      </c>
      <c r="ER6" s="107">
        <v>0.74292705306621809</v>
      </c>
      <c r="ES6" s="107">
        <v>0.74547291520945058</v>
      </c>
      <c r="ET6" s="107">
        <v>0.742846094354215</v>
      </c>
      <c r="EU6" s="107">
        <v>0.73801051980198018</v>
      </c>
      <c r="EV6" s="107"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  <c r="FA6" s="107">
        <v>0.7300675921215205</v>
      </c>
    </row>
    <row r="7" spans="1:157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v>0.72948898265353956</v>
      </c>
      <c r="EM7" s="107">
        <v>0.73859315589353614</v>
      </c>
      <c r="EN7" s="107">
        <v>0.74295269947443865</v>
      </c>
      <c r="EO7" s="107">
        <v>0.73823246878001925</v>
      </c>
      <c r="EP7" s="107">
        <v>0.74094025465230162</v>
      </c>
      <c r="EQ7" s="107">
        <v>0.75719333669863709</v>
      </c>
      <c r="ER7" s="107">
        <v>0.77303139475038596</v>
      </c>
      <c r="ES7" s="107">
        <v>0.76073619631901845</v>
      </c>
      <c r="ET7" s="107">
        <v>0.75101214574898789</v>
      </c>
      <c r="EU7" s="107">
        <v>0.74222668004012038</v>
      </c>
      <c r="EV7" s="107"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  <c r="FA7" s="107">
        <v>0.740009866798224</v>
      </c>
    </row>
    <row r="8" spans="1:157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v>0.73114109647258818</v>
      </c>
      <c r="EM8" s="107">
        <v>0.74045841935313117</v>
      </c>
      <c r="EN8" s="107">
        <v>0.74153307145132175</v>
      </c>
      <c r="EO8" s="107">
        <v>0.74067733133593705</v>
      </c>
      <c r="EP8" s="107">
        <v>0.73994191049913938</v>
      </c>
      <c r="EQ8" s="107">
        <v>0.74281219485732886</v>
      </c>
      <c r="ER8" s="107">
        <v>0.74342140958168301</v>
      </c>
      <c r="ES8" s="107">
        <v>0.74791758000876807</v>
      </c>
      <c r="ET8" s="107">
        <v>0.7508459775133719</v>
      </c>
      <c r="EU8" s="107">
        <v>0.74829045913383263</v>
      </c>
      <c r="EV8" s="107"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  <c r="FA8" s="107">
        <v>0.73908937270106367</v>
      </c>
    </row>
    <row r="9" spans="1:157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v>0.72912423625254585</v>
      </c>
      <c r="EM9" s="107">
        <v>0.74042724707779117</v>
      </c>
      <c r="EN9" s="107">
        <v>0.74388777555110219</v>
      </c>
      <c r="EO9" s="107">
        <v>0.74048858630356429</v>
      </c>
      <c r="EP9" s="107">
        <v>0.7527228721258572</v>
      </c>
      <c r="EQ9" s="107">
        <v>0.74907139909203468</v>
      </c>
      <c r="ER9" s="107">
        <v>0.75513557929334429</v>
      </c>
      <c r="ES9" s="107">
        <v>0.76308078694014236</v>
      </c>
      <c r="ET9" s="107">
        <v>0.76532325776658272</v>
      </c>
      <c r="EU9" s="107">
        <v>0.76573129251700678</v>
      </c>
      <c r="EV9" s="107"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  <c r="FA9" s="107">
        <v>0.74137931034482762</v>
      </c>
    </row>
    <row r="10" spans="1:157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v>0.71585866885784721</v>
      </c>
      <c r="EM10" s="107">
        <v>0.7360091368901942</v>
      </c>
      <c r="EN10" s="107">
        <v>0.74683127572016461</v>
      </c>
      <c r="EO10" s="107">
        <v>0.74500742696814659</v>
      </c>
      <c r="EP10" s="107">
        <v>0.743281589050242</v>
      </c>
      <c r="EQ10" s="107">
        <v>0.74189211897160146</v>
      </c>
      <c r="ER10" s="107">
        <v>0.74026192075218267</v>
      </c>
      <c r="ES10" s="107">
        <v>0.74045540147235067</v>
      </c>
      <c r="ET10" s="107">
        <v>0.73809120189862687</v>
      </c>
      <c r="EU10" s="107">
        <v>0.73809523809523814</v>
      </c>
      <c r="EV10" s="107"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  <c r="FA10" s="107">
        <v>0.75708980418636052</v>
      </c>
    </row>
    <row r="11" spans="1:157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v>0.71535599106921355</v>
      </c>
      <c r="EM11" s="107">
        <v>0.72385552288954225</v>
      </c>
      <c r="EN11" s="107">
        <v>0.72990860384494172</v>
      </c>
      <c r="EO11" s="107">
        <v>0.73298319327731087</v>
      </c>
      <c r="EP11" s="107">
        <v>0.73310097169412758</v>
      </c>
      <c r="EQ11" s="107">
        <v>0.731637519872814</v>
      </c>
      <c r="ER11" s="107">
        <v>0.73150015925257461</v>
      </c>
      <c r="ES11" s="107">
        <v>0.73621412447597545</v>
      </c>
      <c r="ET11" s="107">
        <v>0.73662662285190972</v>
      </c>
      <c r="EU11" s="107">
        <v>0.73329738473982209</v>
      </c>
      <c r="EV11" s="107"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  <c r="FA11" s="107">
        <v>0.71093008146334147</v>
      </c>
    </row>
    <row r="12" spans="1:157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v>0.67976827748038426</v>
      </c>
      <c r="EM12" s="107">
        <v>0.68377177997950123</v>
      </c>
      <c r="EN12" s="107">
        <v>0.68741831189378821</v>
      </c>
      <c r="EO12" s="107">
        <v>0.68491155046826224</v>
      </c>
      <c r="EP12" s="107">
        <v>0.67902866685221264</v>
      </c>
      <c r="EQ12" s="107">
        <v>0.67448007233776175</v>
      </c>
      <c r="ER12" s="107">
        <v>0.67346228778179795</v>
      </c>
      <c r="ES12" s="107">
        <v>0.67157894736842105</v>
      </c>
      <c r="ET12" s="107">
        <v>0.67047135912069333</v>
      </c>
      <c r="EU12" s="107">
        <v>0.66553094832481541</v>
      </c>
      <c r="EV12" s="107"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  <c r="FA12" s="107">
        <v>0.66167237442922378</v>
      </c>
    </row>
    <row r="13" spans="1:157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v>0.71589727989454199</v>
      </c>
      <c r="EM13" s="183">
        <v>0.72506110456796224</v>
      </c>
      <c r="EN13" s="183">
        <v>0.72847850391299929</v>
      </c>
      <c r="EO13" s="183">
        <v>0.7285201873859154</v>
      </c>
      <c r="EP13" s="183">
        <v>0.7272318561335902</v>
      </c>
      <c r="EQ13" s="183">
        <v>0.7273725409147862</v>
      </c>
      <c r="ER13" s="183">
        <v>0.72853296745968055</v>
      </c>
      <c r="ES13" s="183">
        <v>0.73079543072731079</v>
      </c>
      <c r="ET13" s="183">
        <v>0.73082708733927193</v>
      </c>
      <c r="EU13" s="183">
        <v>0.72742971519773936</v>
      </c>
      <c r="EV13" s="183"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  <c r="FA13" s="183">
        <v>0.71910349275649932</v>
      </c>
    </row>
    <row r="14" spans="1:157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v>0.81472822910578613</v>
      </c>
      <c r="EM14" s="107">
        <v>0.82732111176818446</v>
      </c>
      <c r="EN14" s="107">
        <v>0.83669833729216148</v>
      </c>
      <c r="EO14" s="107">
        <v>0.83577712609970678</v>
      </c>
      <c r="EP14" s="107">
        <v>0.83557636044470451</v>
      </c>
      <c r="EQ14" s="107">
        <v>0.84173505275498239</v>
      </c>
      <c r="ER14" s="107">
        <v>0.84330985915492962</v>
      </c>
      <c r="ES14" s="107">
        <v>0.84063981042654023</v>
      </c>
      <c r="ET14" s="107">
        <v>0.83878643664485431</v>
      </c>
      <c r="EU14" s="107">
        <v>0.83861502347417838</v>
      </c>
      <c r="EV14" s="107"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  <c r="FA14" s="107">
        <v>0.82028665931642775</v>
      </c>
    </row>
    <row r="15" spans="1:157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v>0.7175655976676385</v>
      </c>
      <c r="EM15" s="107">
        <v>0.72131740861382554</v>
      </c>
      <c r="EN15" s="107">
        <v>0.7203876525484566</v>
      </c>
      <c r="EO15" s="107">
        <v>0.71927927927927926</v>
      </c>
      <c r="EP15" s="107">
        <v>0.71511627906976749</v>
      </c>
      <c r="EQ15" s="107">
        <v>0.72308259587020651</v>
      </c>
      <c r="ER15" s="107">
        <v>0.72197802197802197</v>
      </c>
      <c r="ES15" s="107">
        <v>0.72011878247958427</v>
      </c>
      <c r="ET15" s="107">
        <v>0.71595472800292081</v>
      </c>
      <c r="EU15" s="107">
        <v>0.71913805697589483</v>
      </c>
      <c r="EV15" s="107"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  <c r="FA15" s="107">
        <v>0.71256281407035171</v>
      </c>
    </row>
    <row r="16" spans="1:157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v>0.77473958333333337</v>
      </c>
      <c r="EM16" s="107">
        <v>0.80161943319838058</v>
      </c>
      <c r="EN16" s="107">
        <v>0.8169582772543742</v>
      </c>
      <c r="EO16" s="107">
        <v>0.86827195467422091</v>
      </c>
      <c r="EP16" s="107">
        <v>0.8469101123595506</v>
      </c>
      <c r="EQ16" s="107">
        <v>0.85754189944134074</v>
      </c>
      <c r="ER16" s="107">
        <v>0.8615819209039548</v>
      </c>
      <c r="ES16" s="107">
        <v>0.85094066570188132</v>
      </c>
      <c r="ET16" s="107">
        <v>0.84225759768451525</v>
      </c>
      <c r="EU16" s="107">
        <v>0.82251082251082253</v>
      </c>
      <c r="EV16" s="107"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  <c r="FA16" s="107">
        <v>0.82954545454545459</v>
      </c>
    </row>
    <row r="17" spans="1:157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v>0.79942693409742116</v>
      </c>
      <c r="EM17" s="107">
        <v>0.79729729729729726</v>
      </c>
      <c r="EN17" s="107">
        <v>0.79786797867978676</v>
      </c>
      <c r="EO17" s="107">
        <v>0.81286795626576958</v>
      </c>
      <c r="EP17" s="107">
        <v>0.81390419669351421</v>
      </c>
      <c r="EQ17" s="107">
        <v>0.81587982832618022</v>
      </c>
      <c r="ER17" s="107">
        <v>0.81556319862424764</v>
      </c>
      <c r="ES17" s="107">
        <v>0.80813704496788008</v>
      </c>
      <c r="ET17" s="107">
        <v>0.80850150279089739</v>
      </c>
      <c r="EU17" s="107">
        <v>0.80043196544276463</v>
      </c>
      <c r="EV17" s="107"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  <c r="FA17" s="107">
        <v>0.79903342730567861</v>
      </c>
    </row>
    <row r="18" spans="1:157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v>0.69009009009009004</v>
      </c>
      <c r="EM18" s="107">
        <v>0.68205128205128207</v>
      </c>
      <c r="EN18" s="107">
        <v>0.72134038800705469</v>
      </c>
      <c r="EO18" s="107">
        <v>0.74204946996466437</v>
      </c>
      <c r="EP18" s="107">
        <v>0.74125874125874125</v>
      </c>
      <c r="EQ18" s="107">
        <v>0.75</v>
      </c>
      <c r="ER18" s="107">
        <v>0.74434782608695649</v>
      </c>
      <c r="ES18" s="107">
        <v>0.75464684014869887</v>
      </c>
      <c r="ET18" s="107">
        <v>0.7428057553956835</v>
      </c>
      <c r="EU18" s="107">
        <v>0.73382624768946392</v>
      </c>
      <c r="EV18" s="107"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  <c r="FA18" s="107">
        <v>0.74693251533742333</v>
      </c>
    </row>
    <row r="19" spans="1:157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v>0.76851851851851849</v>
      </c>
      <c r="EM19" s="107">
        <v>0.77937336814621405</v>
      </c>
      <c r="EN19" s="107">
        <v>0.77427821522309714</v>
      </c>
      <c r="EO19" s="107">
        <v>0.78154681139755766</v>
      </c>
      <c r="EP19" s="107">
        <v>0.79104477611940294</v>
      </c>
      <c r="EQ19" s="107">
        <v>0.79972183588317103</v>
      </c>
      <c r="ER19" s="107">
        <v>0.80992907801418434</v>
      </c>
      <c r="ES19" s="107">
        <v>0.81556195965417866</v>
      </c>
      <c r="ET19" s="107">
        <v>0.8134110787172012</v>
      </c>
      <c r="EU19" s="107">
        <v>0.80349344978165937</v>
      </c>
      <c r="EV19" s="107"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  <c r="FA19" s="107">
        <v>0.77868852459016391</v>
      </c>
    </row>
    <row r="20" spans="1:157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v>0.79684763572679507</v>
      </c>
      <c r="EM20" s="107">
        <v>0.80279232111692844</v>
      </c>
      <c r="EN20" s="107">
        <v>0.81135371179039306</v>
      </c>
      <c r="EO20" s="107">
        <v>0.81588447653429608</v>
      </c>
      <c r="EP20" s="107">
        <v>0.80578139114724479</v>
      </c>
      <c r="EQ20" s="107">
        <v>0.81159420289855078</v>
      </c>
      <c r="ER20" s="107">
        <v>0.81686310063463285</v>
      </c>
      <c r="ES20" s="107">
        <v>0.81232750689972399</v>
      </c>
      <c r="ET20" s="107">
        <v>0.80483271375464682</v>
      </c>
      <c r="EU20" s="107">
        <v>0.81013824884792629</v>
      </c>
      <c r="EV20" s="107"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  <c r="FA20" s="107">
        <v>0.80522993688007216</v>
      </c>
    </row>
    <row r="21" spans="1:157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v>0.7792304818827045</v>
      </c>
      <c r="EM21" s="107">
        <v>0.78825289936401044</v>
      </c>
      <c r="EN21" s="107">
        <v>0.79184140297369421</v>
      </c>
      <c r="EO21" s="107">
        <v>0.79144385026737973</v>
      </c>
      <c r="EP21" s="107">
        <v>0.80046856696602886</v>
      </c>
      <c r="EQ21" s="107">
        <v>0.80329153605015668</v>
      </c>
      <c r="ER21" s="107">
        <v>0.79667721518987344</v>
      </c>
      <c r="ES21" s="107">
        <v>0.79863891112890317</v>
      </c>
      <c r="ET21" s="107">
        <v>0.79943502824858759</v>
      </c>
      <c r="EU21" s="107">
        <v>0.7925361155698234</v>
      </c>
      <c r="EV21" s="107"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  <c r="FA21" s="107">
        <v>0.77117327117327117</v>
      </c>
    </row>
    <row r="22" spans="1:157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v>0.79543851399012466</v>
      </c>
      <c r="EM22" s="107">
        <v>0.80415290231241154</v>
      </c>
      <c r="EN22" s="107">
        <v>0.80108031939877877</v>
      </c>
      <c r="EO22" s="107">
        <v>0.80061713743175889</v>
      </c>
      <c r="EP22" s="107">
        <v>0.79980420949583941</v>
      </c>
      <c r="EQ22" s="107">
        <v>0.8038585209003215</v>
      </c>
      <c r="ER22" s="107">
        <v>0.80760570427820866</v>
      </c>
      <c r="ES22" s="107">
        <v>0.81300813008130079</v>
      </c>
      <c r="ET22" s="107">
        <v>0.8162796631793825</v>
      </c>
      <c r="EU22" s="107">
        <v>0.81294236602628922</v>
      </c>
      <c r="EV22" s="107"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  <c r="FA22" s="107">
        <v>0.80017683465959333</v>
      </c>
    </row>
    <row r="23" spans="1:157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v>0.80953080255525367</v>
      </c>
      <c r="EM23" s="107">
        <v>0.81757402101241639</v>
      </c>
      <c r="EN23" s="107">
        <v>0.82048254998893233</v>
      </c>
      <c r="EO23" s="107">
        <v>0.82113941914877808</v>
      </c>
      <c r="EP23" s="107">
        <v>0.82147390427835432</v>
      </c>
      <c r="EQ23" s="107">
        <v>0.82276765547357322</v>
      </c>
      <c r="ER23" s="107">
        <v>0.82397400045348046</v>
      </c>
      <c r="ES23" s="107">
        <v>0.83039140445126636</v>
      </c>
      <c r="ET23" s="107">
        <v>0.83211846850303073</v>
      </c>
      <c r="EU23" s="107">
        <v>0.83241967412821682</v>
      </c>
      <c r="EV23" s="107"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  <c r="FA23" s="107">
        <v>0.82491384998900208</v>
      </c>
    </row>
    <row r="24" spans="1:157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v>0.72991222147197843</v>
      </c>
      <c r="EM24" s="107">
        <v>0.73023255813953492</v>
      </c>
      <c r="EN24" s="107">
        <v>0.73099801718440183</v>
      </c>
      <c r="EO24" s="107">
        <v>0.76337448559670784</v>
      </c>
      <c r="EP24" s="107">
        <v>0.76964769647696474</v>
      </c>
      <c r="EQ24" s="107">
        <v>0.76393668272539572</v>
      </c>
      <c r="ER24" s="107">
        <v>0.75869120654396727</v>
      </c>
      <c r="ES24" s="107">
        <v>0.75306957708049116</v>
      </c>
      <c r="ET24" s="107">
        <v>0.75852660300136421</v>
      </c>
      <c r="EU24" s="107">
        <v>0.76406779661016944</v>
      </c>
      <c r="EV24" s="107"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  <c r="FA24" s="107">
        <v>0.77103718199608606</v>
      </c>
    </row>
    <row r="25" spans="1:157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v>0.82681159420289851</v>
      </c>
      <c r="EM25" s="107">
        <v>0.8288288288288288</v>
      </c>
      <c r="EN25" s="107">
        <v>0.82648235722080754</v>
      </c>
      <c r="EO25" s="107">
        <v>0.82303473491773305</v>
      </c>
      <c r="EP25" s="107">
        <v>0.82043687523139575</v>
      </c>
      <c r="EQ25" s="107">
        <v>0.81784386617100369</v>
      </c>
      <c r="ER25" s="107">
        <v>0.81520119225037257</v>
      </c>
      <c r="ES25" s="107">
        <v>0.8167619047619048</v>
      </c>
      <c r="ET25" s="107">
        <v>0.81146594844170838</v>
      </c>
      <c r="EU25" s="107">
        <v>0.80840204161758933</v>
      </c>
      <c r="EV25" s="107"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  <c r="FA25" s="107">
        <v>0.811038961038961</v>
      </c>
    </row>
    <row r="26" spans="1:157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v>0.84328358208955223</v>
      </c>
      <c r="EM26" s="107">
        <v>0.85296381832178603</v>
      </c>
      <c r="EN26" s="107">
        <v>0.8555405144072713</v>
      </c>
      <c r="EO26" s="107">
        <v>0.85158529468974908</v>
      </c>
      <c r="EP26" s="107">
        <v>0.85224632068164219</v>
      </c>
      <c r="EQ26" s="107">
        <v>0.85213474343909124</v>
      </c>
      <c r="ER26" s="107">
        <v>0.85022544599098215</v>
      </c>
      <c r="ES26" s="107">
        <v>0.8525653626892078</v>
      </c>
      <c r="ET26" s="107">
        <v>0.85725413826679653</v>
      </c>
      <c r="EU26" s="107">
        <v>0.85725383569625169</v>
      </c>
      <c r="EV26" s="107"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  <c r="FA26" s="107">
        <v>0.8577150486362769</v>
      </c>
    </row>
    <row r="27" spans="1:157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v>0.76721311475409837</v>
      </c>
      <c r="EM27" s="107">
        <v>0.83675289919714546</v>
      </c>
      <c r="EN27" s="107">
        <v>0.8340807174887892</v>
      </c>
      <c r="EO27" s="107">
        <v>0.82577777777777783</v>
      </c>
      <c r="EP27" s="107">
        <v>0.82113821138211385</v>
      </c>
      <c r="EQ27" s="107">
        <v>0.82155797101449279</v>
      </c>
      <c r="ER27" s="107">
        <v>0.81892629663330296</v>
      </c>
      <c r="ES27" s="107">
        <v>0.8151875571820677</v>
      </c>
      <c r="ET27" s="107">
        <v>0.79963570127504557</v>
      </c>
      <c r="EU27" s="107">
        <v>0.79566003616636527</v>
      </c>
      <c r="EV27" s="107"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  <c r="FA27" s="107">
        <v>0.81764122893954405</v>
      </c>
    </row>
    <row r="28" spans="1:157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v>0.73352033660589055</v>
      </c>
      <c r="EM28" s="107">
        <v>0.73584905660377353</v>
      </c>
      <c r="EN28" s="107">
        <v>0.77908689248895435</v>
      </c>
      <c r="EO28" s="107">
        <v>0.7856071964017991</v>
      </c>
      <c r="EP28" s="107">
        <v>0.79169869331283627</v>
      </c>
      <c r="EQ28" s="107">
        <v>0.78988326848249024</v>
      </c>
      <c r="ER28" s="107">
        <v>0.79677914110429449</v>
      </c>
      <c r="ES28" s="107">
        <v>0.79583975346687208</v>
      </c>
      <c r="ET28" s="107">
        <v>0.80142405063291144</v>
      </c>
      <c r="EU28" s="107">
        <v>0.79620853080568721</v>
      </c>
      <c r="EV28" s="107"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  <c r="FA28" s="107">
        <v>0.80323054331864907</v>
      </c>
    </row>
    <row r="29" spans="1:157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v>0.79546995161403422</v>
      </c>
      <c r="EM29" s="183">
        <v>0.80390778746134384</v>
      </c>
      <c r="EN29" s="183">
        <v>0.80758724626760237</v>
      </c>
      <c r="EO29" s="183">
        <v>0.81037516047739055</v>
      </c>
      <c r="EP29" s="183">
        <v>0.81055178858087551</v>
      </c>
      <c r="EQ29" s="183">
        <v>0.81264801121260455</v>
      </c>
      <c r="ER29" s="183">
        <v>0.81275750084823806</v>
      </c>
      <c r="ES29" s="183">
        <v>0.81484298331697746</v>
      </c>
      <c r="ET29" s="183">
        <v>0.8150184049079755</v>
      </c>
      <c r="EU29" s="183">
        <v>0.81346605360986113</v>
      </c>
      <c r="EV29" s="183"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  <c r="FA29" s="183">
        <v>0.80760997168703819</v>
      </c>
    </row>
    <row r="30" spans="1:157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v>0.81161137440758291</v>
      </c>
      <c r="EM30" s="107">
        <v>0.80697674418604648</v>
      </c>
      <c r="EN30" s="107">
        <v>0.80697674418604648</v>
      </c>
      <c r="EO30" s="107">
        <v>0.81134259259259256</v>
      </c>
      <c r="EP30" s="107">
        <v>0.80417149478563155</v>
      </c>
      <c r="EQ30" s="107">
        <v>0.80603948896631827</v>
      </c>
      <c r="ER30" s="107">
        <v>0.79330254041570436</v>
      </c>
      <c r="ES30" s="107">
        <v>0.79225352112676062</v>
      </c>
      <c r="ET30" s="107">
        <v>0.79721900347624564</v>
      </c>
      <c r="EU30" s="107">
        <v>0.78677309007981755</v>
      </c>
      <c r="EV30" s="107"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  <c r="FA30" s="107">
        <v>0.77154724818276221</v>
      </c>
    </row>
    <row r="31" spans="1:157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v>0.74612403100775193</v>
      </c>
      <c r="EM31" s="107">
        <v>0.75542965061378664</v>
      </c>
      <c r="EN31" s="107">
        <v>0.74504249291784708</v>
      </c>
      <c r="EO31" s="107">
        <v>0.74624060150375937</v>
      </c>
      <c r="EP31" s="107">
        <v>0.74502369668246449</v>
      </c>
      <c r="EQ31" s="107">
        <v>0.75</v>
      </c>
      <c r="ER31" s="107">
        <v>0.7469194312796209</v>
      </c>
      <c r="ES31" s="107">
        <v>0.76068376068376065</v>
      </c>
      <c r="ET31" s="107">
        <v>0.76293508936970833</v>
      </c>
      <c r="EU31" s="107">
        <v>0.75538894095595122</v>
      </c>
      <c r="EV31" s="107"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  <c r="FA31" s="107">
        <v>0.76021314387211369</v>
      </c>
    </row>
    <row r="32" spans="1:157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v>0.75747688961392057</v>
      </c>
      <c r="EM32" s="107">
        <v>0.76141304347826089</v>
      </c>
      <c r="EN32" s="107">
        <v>0.76315789473684215</v>
      </c>
      <c r="EO32" s="107">
        <v>0.76138828633405642</v>
      </c>
      <c r="EP32" s="107">
        <v>0.7648970747562297</v>
      </c>
      <c r="EQ32" s="107">
        <v>0.77245508982035926</v>
      </c>
      <c r="ER32" s="107">
        <v>0.76540540540540536</v>
      </c>
      <c r="ES32" s="107">
        <v>0.76697447039652367</v>
      </c>
      <c r="ET32" s="107">
        <v>0.76270270270270268</v>
      </c>
      <c r="EU32" s="107">
        <v>0.75458468176914784</v>
      </c>
      <c r="EV32" s="107"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  <c r="FA32" s="107">
        <v>0.73880597014925375</v>
      </c>
    </row>
    <row r="33" spans="1:157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v>0.8202416918429003</v>
      </c>
      <c r="EM33" s="107">
        <v>0.8303571428571429</v>
      </c>
      <c r="EN33" s="107">
        <v>0.82634730538922152</v>
      </c>
      <c r="EO33" s="107">
        <v>0.81641791044776124</v>
      </c>
      <c r="EP33" s="107">
        <v>0.81641791044776124</v>
      </c>
      <c r="EQ33" s="107">
        <v>0.82317073170731703</v>
      </c>
      <c r="ER33" s="107">
        <v>0.82831325301204817</v>
      </c>
      <c r="ES33" s="107">
        <v>0.82525697503671069</v>
      </c>
      <c r="ET33" s="107">
        <v>0.82853025936599423</v>
      </c>
      <c r="EU33" s="107">
        <v>0.81321839080459768</v>
      </c>
      <c r="EV33" s="107"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  <c r="FA33" s="107">
        <v>0.810966810966811</v>
      </c>
    </row>
    <row r="34" spans="1:157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v>0.74939172749391725</v>
      </c>
      <c r="EM34" s="107">
        <v>0.76316855753646673</v>
      </c>
      <c r="EN34" s="107">
        <v>0.76263243683781579</v>
      </c>
      <c r="EO34" s="107">
        <v>0.76222631471250257</v>
      </c>
      <c r="EP34" s="107">
        <v>0.76257668711656446</v>
      </c>
      <c r="EQ34" s="107">
        <v>0.76576390324581356</v>
      </c>
      <c r="ER34" s="107">
        <v>0.76327205122908492</v>
      </c>
      <c r="ES34" s="107">
        <v>0.76449728827701291</v>
      </c>
      <c r="ET34" s="107">
        <v>0.75828500414250211</v>
      </c>
      <c r="EU34" s="107">
        <v>0.75371593724194885</v>
      </c>
      <c r="EV34" s="107"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  <c r="FA34" s="107">
        <v>0.74509018036072139</v>
      </c>
    </row>
    <row r="35" spans="1:157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v>0.79981965734896299</v>
      </c>
      <c r="EM35" s="107">
        <v>0.81695220919747524</v>
      </c>
      <c r="EN35" s="107">
        <v>0.82255083179297594</v>
      </c>
      <c r="EO35" s="107">
        <v>0.82641509433962268</v>
      </c>
      <c r="EP35" s="107">
        <v>0.83413231064237781</v>
      </c>
      <c r="EQ35" s="107">
        <v>0.83106796116504855</v>
      </c>
      <c r="ER35" s="107">
        <v>0.82478218780251689</v>
      </c>
      <c r="ES35" s="107">
        <v>0.81344032096288865</v>
      </c>
      <c r="ET35" s="107">
        <v>0.80700000000000005</v>
      </c>
      <c r="EU35" s="107">
        <v>0.79638916750250754</v>
      </c>
      <c r="EV35" s="107"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  <c r="FA35" s="107">
        <v>0.79108910891089113</v>
      </c>
    </row>
    <row r="36" spans="1:157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v>0.7654060280284124</v>
      </c>
      <c r="EM36" s="183">
        <v>0.77567773959526531</v>
      </c>
      <c r="EN36" s="183">
        <v>0.77488265159498038</v>
      </c>
      <c r="EO36" s="183">
        <v>0.77456925594378667</v>
      </c>
      <c r="EP36" s="183">
        <v>0.77534484421722771</v>
      </c>
      <c r="EQ36" s="183">
        <v>0.77894634336352131</v>
      </c>
      <c r="ER36" s="183">
        <v>0.77485692113687066</v>
      </c>
      <c r="ES36" s="183">
        <v>0.77568995889606573</v>
      </c>
      <c r="ET36" s="183">
        <v>0.77228588075354443</v>
      </c>
      <c r="EU36" s="183">
        <v>0.76497339138848575</v>
      </c>
      <c r="EV36" s="183"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  <c r="FA36" s="183">
        <v>0.75661474948395568</v>
      </c>
    </row>
    <row r="37" spans="1:157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v>0.79851208927464357</v>
      </c>
      <c r="EM37" s="107">
        <v>0.81795665634674919</v>
      </c>
      <c r="EN37" s="107">
        <v>0.82034104750304504</v>
      </c>
      <c r="EO37" s="107">
        <v>0.81918819188191883</v>
      </c>
      <c r="EP37" s="107">
        <v>0.82459425717852686</v>
      </c>
      <c r="EQ37" s="107">
        <v>0.83544303797468356</v>
      </c>
      <c r="ER37" s="107">
        <v>0.83458646616541354</v>
      </c>
      <c r="ES37" s="107">
        <v>0.8373570520965693</v>
      </c>
      <c r="ET37" s="107">
        <v>0.83565989847715738</v>
      </c>
      <c r="EU37" s="107">
        <v>0.83650190114068446</v>
      </c>
      <c r="EV37" s="107"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  <c r="FA37" s="107">
        <v>0.82275298554368326</v>
      </c>
    </row>
    <row r="38" spans="1:157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v>0.70949284785435629</v>
      </c>
      <c r="EM38" s="107">
        <v>0.72227979274611398</v>
      </c>
      <c r="EN38" s="107">
        <v>0.7265645286938458</v>
      </c>
      <c r="EO38" s="107">
        <v>0.72565104166666672</v>
      </c>
      <c r="EP38" s="107">
        <v>0.72487189594008672</v>
      </c>
      <c r="EQ38" s="107">
        <v>0.72837873578418411</v>
      </c>
      <c r="ER38" s="107">
        <v>0.73017138302112394</v>
      </c>
      <c r="ES38" s="107">
        <v>0.73560595893168701</v>
      </c>
      <c r="ET38" s="107">
        <v>0.73305428031325948</v>
      </c>
      <c r="EU38" s="107">
        <v>0.73356775764133086</v>
      </c>
      <c r="EV38" s="107"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  <c r="FA38" s="107">
        <v>0.72303400637619553</v>
      </c>
    </row>
    <row r="39" spans="1:157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v>0.76400000000000001</v>
      </c>
      <c r="EM39" s="107">
        <v>0.79065040650406504</v>
      </c>
      <c r="EN39" s="107">
        <v>0.79104477611940294</v>
      </c>
      <c r="EO39" s="107">
        <v>0.81359649122807021</v>
      </c>
      <c r="EP39" s="107">
        <v>0.80733944954128445</v>
      </c>
      <c r="EQ39" s="107">
        <v>0.81506849315068497</v>
      </c>
      <c r="ER39" s="107">
        <v>0.81967213114754101</v>
      </c>
      <c r="ES39" s="107">
        <v>0.82281553398058249</v>
      </c>
      <c r="ET39" s="107">
        <v>0.81951219512195117</v>
      </c>
      <c r="EU39" s="107">
        <v>0.79761904761904767</v>
      </c>
      <c r="EV39" s="107"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  <c r="FA39" s="107">
        <v>0.75735294117647056</v>
      </c>
    </row>
    <row r="40" spans="1:157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v>0.63831615120274909</v>
      </c>
      <c r="EM40" s="107">
        <v>0.71309424520433695</v>
      </c>
      <c r="EN40" s="107">
        <v>0.70270270270270274</v>
      </c>
      <c r="EO40" s="107">
        <v>0.70700086430423514</v>
      </c>
      <c r="EP40" s="107">
        <v>0.71122536418166238</v>
      </c>
      <c r="EQ40" s="107">
        <v>0.70673486786018758</v>
      </c>
      <c r="ER40" s="107">
        <v>0.70858629661751948</v>
      </c>
      <c r="ES40" s="107">
        <v>0.70603228547153785</v>
      </c>
      <c r="ET40" s="107">
        <v>0.70361041141897562</v>
      </c>
      <c r="EU40" s="107">
        <v>0.70791245791245794</v>
      </c>
      <c r="EV40" s="107"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  <c r="FA40" s="107">
        <v>0.68550955414012738</v>
      </c>
    </row>
    <row r="41" spans="1:157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v>0.77525450274079877</v>
      </c>
      <c r="EM41" s="107">
        <v>0.78243670886075944</v>
      </c>
      <c r="EN41" s="107">
        <v>0.78605388272583199</v>
      </c>
      <c r="EO41" s="107">
        <v>0.78400000000000003</v>
      </c>
      <c r="EP41" s="107">
        <v>0.78274760383386577</v>
      </c>
      <c r="EQ41" s="107">
        <v>0.79194078947368418</v>
      </c>
      <c r="ER41" s="107">
        <v>0.79536039768019884</v>
      </c>
      <c r="ES41" s="107">
        <v>0.80900750625521267</v>
      </c>
      <c r="ET41" s="107">
        <v>0.79598662207357862</v>
      </c>
      <c r="EU41" s="107">
        <v>0.78960603520536465</v>
      </c>
      <c r="EV41" s="107"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  <c r="FA41" s="107">
        <v>0.76778413736713003</v>
      </c>
    </row>
    <row r="42" spans="1:157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v>0.75553560742070613</v>
      </c>
      <c r="EM42" s="107">
        <v>0.76050420168067223</v>
      </c>
      <c r="EN42" s="107">
        <v>0.77336165048543692</v>
      </c>
      <c r="EO42" s="107">
        <v>0.76291793313069911</v>
      </c>
      <c r="EP42" s="107">
        <v>0.75414281410063277</v>
      </c>
      <c r="EQ42" s="107">
        <v>0.75164769322947877</v>
      </c>
      <c r="ER42" s="107">
        <v>0.75119189511323003</v>
      </c>
      <c r="ES42" s="107">
        <v>0.75360144057623046</v>
      </c>
      <c r="ET42" s="107">
        <v>0.75815217391304346</v>
      </c>
      <c r="EU42" s="107">
        <v>0.7581620314389359</v>
      </c>
      <c r="EV42" s="107"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  <c r="FA42" s="107">
        <v>0.75895478567234298</v>
      </c>
    </row>
    <row r="43" spans="1:157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v>0.7736156351791531</v>
      </c>
      <c r="EM43" s="107">
        <v>0.79092382495948133</v>
      </c>
      <c r="EN43" s="107">
        <v>0.7952622673434856</v>
      </c>
      <c r="EO43" s="107">
        <v>0.78777589134125636</v>
      </c>
      <c r="EP43" s="107">
        <v>0.78734622144112476</v>
      </c>
      <c r="EQ43" s="107">
        <v>0.77676950998185113</v>
      </c>
      <c r="ER43" s="107">
        <v>0.77959927140255014</v>
      </c>
      <c r="ES43" s="107">
        <v>0.77651515151515149</v>
      </c>
      <c r="ET43" s="107">
        <v>0.77609108159392792</v>
      </c>
      <c r="EU43" s="107">
        <v>0.76579925650557623</v>
      </c>
      <c r="EV43" s="107"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  <c r="FA43" s="107">
        <v>0.76435643564356437</v>
      </c>
    </row>
    <row r="44" spans="1:157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v>0.77434456928838946</v>
      </c>
      <c r="EM44" s="107">
        <v>0.77725563909774431</v>
      </c>
      <c r="EN44" s="107">
        <v>0.77081384471468661</v>
      </c>
      <c r="EO44" s="107">
        <v>0.77083333333333337</v>
      </c>
      <c r="EP44" s="107">
        <v>0.77998111425873462</v>
      </c>
      <c r="EQ44" s="107">
        <v>0.7691588785046729</v>
      </c>
      <c r="ER44" s="107">
        <v>0.76802218114602583</v>
      </c>
      <c r="ES44" s="107">
        <v>0.77134986225895319</v>
      </c>
      <c r="ET44" s="107">
        <v>0.77351598173515979</v>
      </c>
      <c r="EU44" s="107">
        <v>0.77223230490018147</v>
      </c>
      <c r="EV44" s="107"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  <c r="FA44" s="107">
        <v>0.76039783001808314</v>
      </c>
    </row>
    <row r="45" spans="1:157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v>0.71309523809523812</v>
      </c>
      <c r="EM45" s="107">
        <v>0.73616018845700826</v>
      </c>
      <c r="EN45" s="107">
        <v>0.73550724637681164</v>
      </c>
      <c r="EO45" s="107">
        <v>0.72749691738594324</v>
      </c>
      <c r="EP45" s="107">
        <v>0.74595267745952676</v>
      </c>
      <c r="EQ45" s="107">
        <v>0.75159235668789814</v>
      </c>
      <c r="ER45" s="107">
        <v>0.75510204081632648</v>
      </c>
      <c r="ES45" s="107">
        <v>0.76463104325699749</v>
      </c>
      <c r="ET45" s="107">
        <v>0.76552598225602031</v>
      </c>
      <c r="EU45" s="107">
        <v>0.75440806045340048</v>
      </c>
      <c r="EV45" s="107"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  <c r="FA45" s="107">
        <v>0.75825471698113212</v>
      </c>
    </row>
    <row r="46" spans="1:157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v>0.73365363375303738</v>
      </c>
      <c r="EM46" s="183">
        <v>0.74944909651828995</v>
      </c>
      <c r="EN46" s="183">
        <v>0.75320068724713185</v>
      </c>
      <c r="EO46" s="183">
        <v>0.75087915154898133</v>
      </c>
      <c r="EP46" s="183">
        <v>0.75070153777079363</v>
      </c>
      <c r="EQ46" s="183">
        <v>0.75238525376841869</v>
      </c>
      <c r="ER46" s="183">
        <v>0.75374696001357389</v>
      </c>
      <c r="ES46" s="183">
        <v>0.75797811716434926</v>
      </c>
      <c r="ET46" s="183">
        <v>0.75665638212775688</v>
      </c>
      <c r="EU46" s="183">
        <v>0.75546674279189263</v>
      </c>
      <c r="EV46" s="183"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  <c r="FA46" s="183">
        <v>0.74511778859604949</v>
      </c>
    </row>
    <row r="47" spans="1:157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v>0.81730769230769229</v>
      </c>
      <c r="EM47" s="107">
        <v>0.80198019801980203</v>
      </c>
      <c r="EN47" s="107">
        <v>0.79207920792079212</v>
      </c>
      <c r="EO47" s="107">
        <v>0.78947368421052633</v>
      </c>
      <c r="EP47" s="107">
        <v>0.77173913043478259</v>
      </c>
      <c r="EQ47" s="107">
        <v>0.75</v>
      </c>
      <c r="ER47" s="107">
        <v>0.71875</v>
      </c>
      <c r="ES47" s="107">
        <v>0.71739130434782605</v>
      </c>
      <c r="ET47" s="107">
        <v>0.74444444444444446</v>
      </c>
      <c r="EU47" s="107">
        <v>0.74193548387096775</v>
      </c>
      <c r="EV47" s="107"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  <c r="FA47" s="107">
        <v>0.73394495412844041</v>
      </c>
    </row>
    <row r="48" spans="1:157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v>0.73232323232323238</v>
      </c>
      <c r="EM48" s="107">
        <v>0.77040816326530615</v>
      </c>
      <c r="EN48" s="107">
        <v>0.76262626262626265</v>
      </c>
      <c r="EO48" s="107">
        <v>0.79797979797979801</v>
      </c>
      <c r="EP48" s="107">
        <v>0.796875</v>
      </c>
      <c r="EQ48" s="107">
        <v>0.80428954423592491</v>
      </c>
      <c r="ER48" s="107">
        <v>0.79891304347826086</v>
      </c>
      <c r="ES48" s="107">
        <v>0.79840848806366049</v>
      </c>
      <c r="ET48" s="107">
        <v>0.79265091863517056</v>
      </c>
      <c r="EU48" s="107">
        <v>0.796875</v>
      </c>
      <c r="EV48" s="107"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  <c r="FA48" s="107">
        <v>0.77747252747252749</v>
      </c>
    </row>
    <row r="49" spans="1:157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v>0.77655677655677657</v>
      </c>
      <c r="EM49" s="107">
        <v>0.78368794326241131</v>
      </c>
      <c r="EN49" s="107">
        <v>0.78596491228070176</v>
      </c>
      <c r="EO49" s="107">
        <v>0.76975945017182135</v>
      </c>
      <c r="EP49" s="107">
        <v>0.76655052264808365</v>
      </c>
      <c r="EQ49" s="107">
        <v>0.77272727272727271</v>
      </c>
      <c r="ER49" s="107">
        <v>0.77385159010600701</v>
      </c>
      <c r="ES49" s="107">
        <v>0.74914089347079038</v>
      </c>
      <c r="ET49" s="107">
        <v>0.75172413793103443</v>
      </c>
      <c r="EU49" s="107">
        <v>0.75432525951557095</v>
      </c>
      <c r="EV49" s="107"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  <c r="FA49" s="107">
        <v>0.73619631901840488</v>
      </c>
    </row>
    <row r="50" spans="1:157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v>0.71759259259259256</v>
      </c>
      <c r="EM50" s="107">
        <v>0.74660633484162897</v>
      </c>
      <c r="EN50" s="107">
        <v>0.76754385964912286</v>
      </c>
      <c r="EO50" s="107">
        <v>0.76890756302521013</v>
      </c>
      <c r="EP50" s="107">
        <v>0.78017241379310343</v>
      </c>
      <c r="EQ50" s="107">
        <v>0.77973568281938321</v>
      </c>
      <c r="ER50" s="107">
        <v>0.78222222222222226</v>
      </c>
      <c r="ES50" s="107">
        <v>0.79824561403508776</v>
      </c>
      <c r="ET50" s="107">
        <v>0.78947368421052633</v>
      </c>
      <c r="EU50" s="107">
        <v>0.78125</v>
      </c>
      <c r="EV50" s="107"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  <c r="FA50" s="107">
        <v>0.77533039647577096</v>
      </c>
    </row>
    <row r="51" spans="1:157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v>0.81818181818181823</v>
      </c>
      <c r="EM51" s="107">
        <v>0.82038834951456308</v>
      </c>
      <c r="EN51" s="107">
        <v>0.80288461538461542</v>
      </c>
      <c r="EO51" s="107">
        <v>0.79904306220095689</v>
      </c>
      <c r="EP51" s="107">
        <v>0.79500000000000004</v>
      </c>
      <c r="EQ51" s="107">
        <v>0.78109452736318408</v>
      </c>
      <c r="ER51" s="107">
        <v>0.78712871287128716</v>
      </c>
      <c r="ES51" s="107">
        <v>0.77294685990338163</v>
      </c>
      <c r="ET51" s="107">
        <v>0.76699029126213591</v>
      </c>
      <c r="EU51" s="107">
        <v>0.7710280373831776</v>
      </c>
      <c r="EV51" s="107"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  <c r="FA51" s="107">
        <v>0.73488372093023258</v>
      </c>
    </row>
    <row r="52" spans="1:157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v>0.79448621553884713</v>
      </c>
      <c r="EM52" s="107">
        <v>0.80964467005076146</v>
      </c>
      <c r="EN52" s="107">
        <v>0.81841432225063937</v>
      </c>
      <c r="EO52" s="107">
        <v>0.80200501253132828</v>
      </c>
      <c r="EP52" s="107">
        <v>0.79353233830845771</v>
      </c>
      <c r="EQ52" s="107">
        <v>0.76811594202898548</v>
      </c>
      <c r="ER52" s="107">
        <v>0.76811594202898548</v>
      </c>
      <c r="ES52" s="107">
        <v>0.77750611246943768</v>
      </c>
      <c r="ET52" s="107">
        <v>0.77419354838709675</v>
      </c>
      <c r="EU52" s="107">
        <v>0.77395577395577397</v>
      </c>
      <c r="EV52" s="107"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  <c r="FA52" s="107">
        <v>0.80156657963446476</v>
      </c>
    </row>
    <row r="53" spans="1:157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v>0.68702290076335881</v>
      </c>
      <c r="EM53" s="107">
        <v>0.69776119402985071</v>
      </c>
      <c r="EN53" s="107">
        <v>0.7245283018867924</v>
      </c>
      <c r="EO53" s="107">
        <v>0.71323529411764708</v>
      </c>
      <c r="EP53" s="107">
        <v>0.70588235294117652</v>
      </c>
      <c r="EQ53" s="107">
        <v>0.71586715867158668</v>
      </c>
      <c r="ER53" s="107">
        <v>0.7289377289377289</v>
      </c>
      <c r="ES53" s="107">
        <v>0.70909090909090911</v>
      </c>
      <c r="ET53" s="107">
        <v>0.69818181818181824</v>
      </c>
      <c r="EU53" s="107">
        <v>0.69064748201438853</v>
      </c>
      <c r="EV53" s="107"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  <c r="FA53" s="107">
        <v>0.70205479452054798</v>
      </c>
    </row>
    <row r="54" spans="1:157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v>0.74849094567404428</v>
      </c>
      <c r="EM54" s="107">
        <v>0.77490039840637448</v>
      </c>
      <c r="EN54" s="107">
        <v>0.77821011673151752</v>
      </c>
      <c r="EO54" s="107">
        <v>0.763671875</v>
      </c>
      <c r="EP54" s="107">
        <v>0.76181102362204722</v>
      </c>
      <c r="EQ54" s="107">
        <v>0.75745526838966204</v>
      </c>
      <c r="ER54" s="107">
        <v>0.74803149606299213</v>
      </c>
      <c r="ES54" s="107">
        <v>0.75992063492063489</v>
      </c>
      <c r="ET54" s="107">
        <v>0.75551102204408815</v>
      </c>
      <c r="EU54" s="107">
        <v>0.77217741935483875</v>
      </c>
      <c r="EV54" s="107"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  <c r="FA54" s="107">
        <v>0.72916666666666663</v>
      </c>
    </row>
    <row r="55" spans="1:157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v>0.84</v>
      </c>
      <c r="EM55" s="107">
        <v>0.83050847457627119</v>
      </c>
      <c r="EN55" s="107">
        <v>0.81714285714285717</v>
      </c>
      <c r="EO55" s="107">
        <v>0.79629629629629628</v>
      </c>
      <c r="EP55" s="107">
        <v>0.8</v>
      </c>
      <c r="EQ55" s="107">
        <v>0.8125</v>
      </c>
      <c r="ER55" s="107">
        <v>0.79354838709677422</v>
      </c>
      <c r="ES55" s="107">
        <v>0.78205128205128205</v>
      </c>
      <c r="ET55" s="107">
        <v>0.76774193548387093</v>
      </c>
      <c r="EU55" s="107">
        <v>0.79729729729729726</v>
      </c>
      <c r="EV55" s="107"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  <c r="FA55" s="107">
        <v>0.79605263157894735</v>
      </c>
    </row>
    <row r="56" spans="1:157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v>0.77220077220077221</v>
      </c>
      <c r="EM56" s="107">
        <v>0.78776290630975143</v>
      </c>
      <c r="EN56" s="107">
        <v>0.79580152671755722</v>
      </c>
      <c r="EO56" s="107">
        <v>0.78476190476190477</v>
      </c>
      <c r="EP56" s="107">
        <v>0.7846153846153846</v>
      </c>
      <c r="EQ56" s="107">
        <v>0.78063241106719372</v>
      </c>
      <c r="ER56" s="107">
        <v>0.77165354330708658</v>
      </c>
      <c r="ES56" s="107">
        <v>0.79476861167002011</v>
      </c>
      <c r="ET56" s="107">
        <v>0.79116465863453811</v>
      </c>
      <c r="EU56" s="107">
        <v>0.80331262939958592</v>
      </c>
      <c r="EV56" s="107"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  <c r="FA56" s="107">
        <v>0.80353200883002207</v>
      </c>
    </row>
    <row r="57" spans="1:157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v>0.7630769230769231</v>
      </c>
      <c r="EM57" s="107">
        <v>0.77089783281733748</v>
      </c>
      <c r="EN57" s="107">
        <v>0.78095238095238095</v>
      </c>
      <c r="EO57" s="107">
        <v>0.76282051282051277</v>
      </c>
      <c r="EP57" s="107">
        <v>0.78104575163398693</v>
      </c>
      <c r="EQ57" s="107">
        <v>0.77551020408163263</v>
      </c>
      <c r="ER57" s="107">
        <v>0.78472222222222221</v>
      </c>
      <c r="ES57" s="107">
        <v>0.78397212543554007</v>
      </c>
      <c r="ET57" s="107">
        <v>0.78873239436619713</v>
      </c>
      <c r="EU57" s="107">
        <v>0.79054054054054057</v>
      </c>
      <c r="EV57" s="107"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  <c r="FA57" s="107">
        <v>0.79738562091503273</v>
      </c>
    </row>
    <row r="58" spans="1:157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v>0.75700280112044815</v>
      </c>
      <c r="EM58" s="107">
        <v>0.76800554016620504</v>
      </c>
      <c r="EN58" s="107">
        <v>0.77190542420027819</v>
      </c>
      <c r="EO58" s="107">
        <v>0.77623349548297427</v>
      </c>
      <c r="EP58" s="107">
        <v>0.77096546863988724</v>
      </c>
      <c r="EQ58" s="107">
        <v>0.78007117437722417</v>
      </c>
      <c r="ER58" s="107">
        <v>0.77016416845110636</v>
      </c>
      <c r="ES58" s="107">
        <v>0.7724288840262582</v>
      </c>
      <c r="ET58" s="107">
        <v>0.76917457998539085</v>
      </c>
      <c r="EU58" s="107">
        <v>0.77068214804063861</v>
      </c>
      <c r="EV58" s="107"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  <c r="FA58" s="107">
        <v>0.75514403292181065</v>
      </c>
    </row>
    <row r="59" spans="1:157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v>0.78594249201277955</v>
      </c>
      <c r="EM59" s="107">
        <v>0.79113924050632911</v>
      </c>
      <c r="EN59" s="107">
        <v>0.78412698412698412</v>
      </c>
      <c r="EO59" s="107">
        <v>0.7665615141955836</v>
      </c>
      <c r="EP59" s="107">
        <v>0.77160493827160492</v>
      </c>
      <c r="EQ59" s="107">
        <v>0.75728155339805825</v>
      </c>
      <c r="ER59" s="107">
        <v>0.75895765472312704</v>
      </c>
      <c r="ES59" s="107">
        <v>0.7665615141955836</v>
      </c>
      <c r="ET59" s="107">
        <v>0.74608150470219436</v>
      </c>
      <c r="EU59" s="107">
        <v>0.74687499999999996</v>
      </c>
      <c r="EV59" s="107"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  <c r="FA59" s="107">
        <v>0.72981366459627328</v>
      </c>
    </row>
    <row r="60" spans="1:157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v>0.79782608695652169</v>
      </c>
      <c r="EM60" s="107">
        <v>0.81291028446389502</v>
      </c>
      <c r="EN60" s="107">
        <v>0.8203389830508474</v>
      </c>
      <c r="EO60" s="107">
        <v>0.82663605051664757</v>
      </c>
      <c r="EP60" s="107">
        <v>0.82366325369738336</v>
      </c>
      <c r="EQ60" s="107">
        <v>0.82421420256111755</v>
      </c>
      <c r="ER60" s="107">
        <v>0.83046964490263464</v>
      </c>
      <c r="ES60" s="107">
        <v>0.81755196304849886</v>
      </c>
      <c r="ET60" s="107">
        <v>0.81114903299203645</v>
      </c>
      <c r="EU60" s="107">
        <v>0.80839002267573701</v>
      </c>
      <c r="EV60" s="107"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  <c r="FA60" s="107">
        <v>0.81655480984340045</v>
      </c>
    </row>
    <row r="61" spans="1:157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v>0.78297872340425534</v>
      </c>
      <c r="EM61" s="107">
        <v>0.80769230769230771</v>
      </c>
      <c r="EN61" s="107">
        <v>0.77966101694915257</v>
      </c>
      <c r="EO61" s="107">
        <v>0.78059071729957807</v>
      </c>
      <c r="EP61" s="107">
        <v>0.79574468085106387</v>
      </c>
      <c r="EQ61" s="107">
        <v>0.78508771929824561</v>
      </c>
      <c r="ER61" s="107">
        <v>0.77446808510638299</v>
      </c>
      <c r="ES61" s="107">
        <v>0.79583333333333328</v>
      </c>
      <c r="ET61" s="107">
        <v>0.79591836734693877</v>
      </c>
      <c r="EU61" s="107">
        <v>0.80786026200873362</v>
      </c>
      <c r="EV61" s="107"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  <c r="FA61" s="107">
        <v>0.76603773584905666</v>
      </c>
    </row>
    <row r="62" spans="1:157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v>0.77600000000000002</v>
      </c>
      <c r="EM62" s="107">
        <v>0.76865671641791045</v>
      </c>
      <c r="EN62" s="107">
        <v>0.73426573426573427</v>
      </c>
      <c r="EO62" s="107">
        <v>0.75524475524475521</v>
      </c>
      <c r="EP62" s="107">
        <v>0.72666666666666668</v>
      </c>
      <c r="EQ62" s="107">
        <v>0.70394736842105265</v>
      </c>
      <c r="ER62" s="107">
        <v>0.7142857142857143</v>
      </c>
      <c r="ES62" s="107">
        <v>0.72499999999999998</v>
      </c>
      <c r="ET62" s="107">
        <v>0.72499999999999998</v>
      </c>
      <c r="EU62" s="107">
        <v>0.76282051282051277</v>
      </c>
      <c r="EV62" s="107"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  <c r="FA62" s="107">
        <v>0.7</v>
      </c>
    </row>
    <row r="63" spans="1:157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v>0.76608187134502925</v>
      </c>
      <c r="EM63" s="107">
        <v>0.7441860465116279</v>
      </c>
      <c r="EN63" s="107">
        <v>0.75</v>
      </c>
      <c r="EO63" s="107">
        <v>0.74301675977653636</v>
      </c>
      <c r="EP63" s="107">
        <v>0.74736842105263157</v>
      </c>
      <c r="EQ63" s="107">
        <v>0.74863387978142082</v>
      </c>
      <c r="ER63" s="107">
        <v>0.75141242937853103</v>
      </c>
      <c r="ES63" s="107">
        <v>0.75301204819277112</v>
      </c>
      <c r="ET63" s="107">
        <v>0.74117647058823533</v>
      </c>
      <c r="EU63" s="107">
        <v>0.71098265895953761</v>
      </c>
      <c r="EV63" s="107"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  <c r="FA63" s="107">
        <v>0.66310160427807485</v>
      </c>
    </row>
    <row r="64" spans="1:157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v>0.75907590759075905</v>
      </c>
      <c r="EM64" s="107">
        <v>0.78378378378378377</v>
      </c>
      <c r="EN64" s="107">
        <v>0.77288135593220342</v>
      </c>
      <c r="EO64" s="107">
        <v>0.78014184397163122</v>
      </c>
      <c r="EP64" s="107">
        <v>0.79335793357933582</v>
      </c>
      <c r="EQ64" s="107">
        <v>0.8037037037037037</v>
      </c>
      <c r="ER64" s="107">
        <v>0.80797101449275366</v>
      </c>
      <c r="ES64" s="107">
        <v>0.80442804428044279</v>
      </c>
      <c r="ET64" s="107">
        <v>0.79704797047970477</v>
      </c>
      <c r="EU64" s="107">
        <v>0.8045977011494253</v>
      </c>
      <c r="EV64" s="107"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  <c r="FA64" s="107">
        <v>0.74149659863945583</v>
      </c>
    </row>
    <row r="65" spans="1:157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v>0.78521939953810627</v>
      </c>
      <c r="EM65" s="107">
        <v>0.79534883720930227</v>
      </c>
      <c r="EN65" s="107">
        <v>0.79334916864608074</v>
      </c>
      <c r="EO65" s="107">
        <v>0.7990314769975787</v>
      </c>
      <c r="EP65" s="107">
        <v>0.80778588807785889</v>
      </c>
      <c r="EQ65" s="107">
        <v>0.81499999999999995</v>
      </c>
      <c r="ER65" s="107">
        <v>0.81481481481481477</v>
      </c>
      <c r="ES65" s="107">
        <v>0.81407035175879394</v>
      </c>
      <c r="ET65" s="107">
        <v>0.81975308641975309</v>
      </c>
      <c r="EU65" s="107">
        <v>0.83004926108374388</v>
      </c>
      <c r="EV65" s="107"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  <c r="FA65" s="107">
        <v>0.80378250591016553</v>
      </c>
    </row>
    <row r="66" spans="1:157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v>0.83025210084033618</v>
      </c>
      <c r="EM66" s="107">
        <v>0.8347245409015025</v>
      </c>
      <c r="EN66" s="107">
        <v>0.84417808219178081</v>
      </c>
      <c r="EO66" s="107">
        <v>0.83925549915397635</v>
      </c>
      <c r="EP66" s="107">
        <v>0.8363939899833055</v>
      </c>
      <c r="EQ66" s="107">
        <v>0.83448275862068966</v>
      </c>
      <c r="ER66" s="107">
        <v>0.84210526315789469</v>
      </c>
      <c r="ES66" s="107">
        <v>0.84710017574692442</v>
      </c>
      <c r="ET66" s="107">
        <v>0.83905967450271246</v>
      </c>
      <c r="EU66" s="107">
        <v>0.84432234432234432</v>
      </c>
      <c r="EV66" s="107"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  <c r="FA66" s="107">
        <v>0.8476702508960573</v>
      </c>
    </row>
    <row r="67" spans="1:157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v>0.7795918367346939</v>
      </c>
      <c r="EM67" s="107">
        <v>0.80708661417322836</v>
      </c>
      <c r="EN67" s="107">
        <v>0.79268292682926833</v>
      </c>
      <c r="EO67" s="107">
        <v>0.81960784313725488</v>
      </c>
      <c r="EP67" s="107">
        <v>0.80859375</v>
      </c>
      <c r="EQ67" s="107">
        <v>0.79457364341085268</v>
      </c>
      <c r="ER67" s="107">
        <v>0.80384615384615388</v>
      </c>
      <c r="ES67" s="107">
        <v>0.80620155038759689</v>
      </c>
      <c r="ET67" s="107">
        <v>0.81300813008130079</v>
      </c>
      <c r="EU67" s="107">
        <v>0.81927710843373491</v>
      </c>
      <c r="EV67" s="107"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  <c r="FA67" s="107">
        <v>0.81422924901185767</v>
      </c>
    </row>
    <row r="68" spans="1:157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v>0.83157894736842108</v>
      </c>
      <c r="EM68" s="107">
        <v>0.81914893617021278</v>
      </c>
      <c r="EN68" s="107">
        <v>0.81521739130434778</v>
      </c>
      <c r="EO68" s="107">
        <v>0.83870967741935487</v>
      </c>
      <c r="EP68" s="107">
        <v>0.80681818181818177</v>
      </c>
      <c r="EQ68" s="107">
        <v>0.81720430107526887</v>
      </c>
      <c r="ER68" s="107">
        <v>0.83870967741935487</v>
      </c>
      <c r="ES68" s="107">
        <v>0.84946236559139787</v>
      </c>
      <c r="ET68" s="107">
        <v>0.84536082474226804</v>
      </c>
      <c r="EU68" s="107">
        <v>0.80434782608695654</v>
      </c>
      <c r="EV68" s="107"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  <c r="FA68" s="107">
        <v>0.78888888888888886</v>
      </c>
    </row>
    <row r="69" spans="1:157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v>0.76271186440677963</v>
      </c>
      <c r="EM69" s="107">
        <v>0.77158774373259054</v>
      </c>
      <c r="EN69" s="107">
        <v>0.76446280991735538</v>
      </c>
      <c r="EO69" s="107">
        <v>0.7752808988764045</v>
      </c>
      <c r="EP69" s="107">
        <v>0.7757404795486601</v>
      </c>
      <c r="EQ69" s="107">
        <v>0.78303198887343528</v>
      </c>
      <c r="ER69" s="107">
        <v>0.78818443804034577</v>
      </c>
      <c r="ES69" s="107">
        <v>0.78612716763005785</v>
      </c>
      <c r="ET69" s="107">
        <v>0.78613569321533927</v>
      </c>
      <c r="EU69" s="107">
        <v>0.80029806259314451</v>
      </c>
      <c r="EV69" s="107"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  <c r="FA69" s="107">
        <v>0.75142857142857145</v>
      </c>
    </row>
    <row r="70" spans="1:157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v>0.76280834914611007</v>
      </c>
      <c r="EM70" s="107">
        <v>0.76538461538461533</v>
      </c>
      <c r="EN70" s="107">
        <v>0.76208897485493232</v>
      </c>
      <c r="EO70" s="107">
        <v>0.75915221579961467</v>
      </c>
      <c r="EP70" s="107">
        <v>0.75478927203065138</v>
      </c>
      <c r="EQ70" s="107">
        <v>0.76320939334637961</v>
      </c>
      <c r="ER70" s="107">
        <v>0.76831683168316833</v>
      </c>
      <c r="ES70" s="107">
        <v>0.76400000000000001</v>
      </c>
      <c r="ET70" s="107">
        <v>0.77663934426229508</v>
      </c>
      <c r="EU70" s="107">
        <v>0.78510638297872337</v>
      </c>
      <c r="EV70" s="107"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  <c r="FA70" s="107">
        <v>0.79874213836477992</v>
      </c>
    </row>
    <row r="71" spans="1:157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v>0.6966292134831461</v>
      </c>
      <c r="EM71" s="107">
        <v>0.72932330827067671</v>
      </c>
      <c r="EN71" s="107">
        <v>0.72075471698113203</v>
      </c>
      <c r="EO71" s="107">
        <v>0.72830188679245278</v>
      </c>
      <c r="EP71" s="107">
        <v>0.72014925373134331</v>
      </c>
      <c r="EQ71" s="107">
        <v>0.71647509578544066</v>
      </c>
      <c r="ER71" s="107">
        <v>0.71875</v>
      </c>
      <c r="ES71" s="107">
        <v>0.70078740157480313</v>
      </c>
      <c r="ET71" s="107">
        <v>0.70634920634920639</v>
      </c>
      <c r="EU71" s="107">
        <v>0.6953125</v>
      </c>
      <c r="EV71" s="107"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  <c r="FA71" s="107">
        <v>0.69288389513108617</v>
      </c>
    </row>
    <row r="72" spans="1:157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v>0.81818181818181823</v>
      </c>
      <c r="EM72" s="107">
        <v>0.83173076923076927</v>
      </c>
      <c r="EN72" s="107">
        <v>0.83333333333333337</v>
      </c>
      <c r="EO72" s="107">
        <v>0.8366336633663366</v>
      </c>
      <c r="EP72" s="107">
        <v>0.82382133995037221</v>
      </c>
      <c r="EQ72" s="107">
        <v>0.83211678832116787</v>
      </c>
      <c r="ER72" s="107">
        <v>0.82107843137254899</v>
      </c>
      <c r="ES72" s="107">
        <v>0.80676328502415462</v>
      </c>
      <c r="ET72" s="107">
        <v>0.80975609756097566</v>
      </c>
      <c r="EU72" s="107">
        <v>0.8141176470588235</v>
      </c>
      <c r="EV72" s="107"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  <c r="FA72" s="107">
        <v>0.82422802850356292</v>
      </c>
    </row>
    <row r="73" spans="1:157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v>0.63551401869158874</v>
      </c>
      <c r="EM73" s="107">
        <v>0.67326732673267331</v>
      </c>
      <c r="EN73" s="107">
        <v>0.68</v>
      </c>
      <c r="EO73" s="107">
        <v>0.68686868686868685</v>
      </c>
      <c r="EP73" s="107">
        <v>0.67741935483870963</v>
      </c>
      <c r="EQ73" s="107">
        <v>0.66304347826086951</v>
      </c>
      <c r="ER73" s="107">
        <v>0.6333333333333333</v>
      </c>
      <c r="ES73" s="107">
        <v>0.63636363636363635</v>
      </c>
      <c r="ET73" s="107">
        <v>0.651685393258427</v>
      </c>
      <c r="EU73" s="107">
        <v>0.68478260869565222</v>
      </c>
      <c r="EV73" s="107"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  <c r="FA73" s="107">
        <v>0.67708333333333337</v>
      </c>
    </row>
    <row r="74" spans="1:157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v>0.73113207547169812</v>
      </c>
      <c r="EM74" s="107">
        <v>0.74766355140186913</v>
      </c>
      <c r="EN74" s="107">
        <v>0.73882352941176466</v>
      </c>
      <c r="EO74" s="107">
        <v>0.73067915690866514</v>
      </c>
      <c r="EP74" s="107">
        <v>0.73734939759036144</v>
      </c>
      <c r="EQ74" s="107">
        <v>0.744131455399061</v>
      </c>
      <c r="ER74" s="107">
        <v>0.73882352941176466</v>
      </c>
      <c r="ES74" s="107">
        <v>0.73584905660377353</v>
      </c>
      <c r="ET74" s="107">
        <v>0.74576271186440679</v>
      </c>
      <c r="EU74" s="107">
        <v>0.74514563106796117</v>
      </c>
      <c r="EV74" s="107"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  <c r="FA74" s="107">
        <v>0.7493606138107417</v>
      </c>
    </row>
    <row r="75" spans="1:157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v>0.71212121212121215</v>
      </c>
      <c r="EM75" s="107">
        <v>0.73333333333333328</v>
      </c>
      <c r="EN75" s="107">
        <v>0.74452554744525545</v>
      </c>
      <c r="EO75" s="107">
        <v>0.70802919708029199</v>
      </c>
      <c r="EP75" s="107">
        <v>0.72661870503597126</v>
      </c>
      <c r="EQ75" s="107">
        <v>0.71527777777777779</v>
      </c>
      <c r="ER75" s="107">
        <v>0.71328671328671334</v>
      </c>
      <c r="ES75" s="107">
        <v>0.72262773722627738</v>
      </c>
      <c r="ET75" s="107">
        <v>0.75939849624060152</v>
      </c>
      <c r="EU75" s="107">
        <v>0.77536231884057971</v>
      </c>
      <c r="EV75" s="107"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  <c r="FA75" s="107">
        <v>0.78620689655172415</v>
      </c>
    </row>
    <row r="76" spans="1:157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v>0.76013513513513509</v>
      </c>
      <c r="EM76" s="107">
        <v>0.77631578947368418</v>
      </c>
      <c r="EN76" s="107">
        <v>0.75747508305647837</v>
      </c>
      <c r="EO76" s="107">
        <v>0.77181208053691275</v>
      </c>
      <c r="EP76" s="107">
        <v>0.76975945017182135</v>
      </c>
      <c r="EQ76" s="107">
        <v>0.7526132404181185</v>
      </c>
      <c r="ER76" s="107">
        <v>0.75</v>
      </c>
      <c r="ES76" s="107">
        <v>0.75087719298245614</v>
      </c>
      <c r="ET76" s="107">
        <v>0.75342465753424659</v>
      </c>
      <c r="EU76" s="107">
        <v>0.75250836120401343</v>
      </c>
      <c r="EV76" s="107"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  <c r="FA76" s="107">
        <v>0.72847682119205293</v>
      </c>
    </row>
    <row r="77" spans="1:157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v>0.80864197530864201</v>
      </c>
      <c r="EM77" s="107">
        <v>0.7972560975609756</v>
      </c>
      <c r="EN77" s="107">
        <v>0.80851063829787229</v>
      </c>
      <c r="EO77" s="107">
        <v>0.81034482758620685</v>
      </c>
      <c r="EP77" s="107">
        <v>0.81818181818181823</v>
      </c>
      <c r="EQ77" s="107">
        <v>0.80519480519480524</v>
      </c>
      <c r="ER77" s="107">
        <v>0.81178396072013093</v>
      </c>
      <c r="ES77" s="107">
        <v>0.80645161290322576</v>
      </c>
      <c r="ET77" s="107">
        <v>0.81333333333333335</v>
      </c>
      <c r="EU77" s="107">
        <v>0.80840336134453783</v>
      </c>
      <c r="EV77" s="107"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  <c r="FA77" s="107">
        <v>0.81769911504424775</v>
      </c>
    </row>
    <row r="78" spans="1:157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v>0.77137752063302989</v>
      </c>
      <c r="EM78" s="183">
        <v>0.78316412859560069</v>
      </c>
      <c r="EN78" s="183">
        <v>0.78323993886907795</v>
      </c>
      <c r="EO78" s="183">
        <v>0.78337595907928392</v>
      </c>
      <c r="EP78" s="183">
        <v>0.78252660487469961</v>
      </c>
      <c r="EQ78" s="183">
        <v>0.78171884485300491</v>
      </c>
      <c r="ER78" s="183">
        <v>0.78121201597499568</v>
      </c>
      <c r="ES78" s="183">
        <v>0.78072711344721857</v>
      </c>
      <c r="ET78" s="183">
        <v>0.78001406222534719</v>
      </c>
      <c r="EU78" s="183">
        <v>0.78357683506424924</v>
      </c>
      <c r="EV78" s="183"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  <c r="FA78" s="183">
        <v>0.77159804005845445</v>
      </c>
    </row>
    <row r="79" spans="1:157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v>0.7752808988764045</v>
      </c>
      <c r="EM79" s="107">
        <v>0.8</v>
      </c>
      <c r="EN79" s="107">
        <v>0.8</v>
      </c>
      <c r="EO79" s="107">
        <v>0.78888888888888886</v>
      </c>
      <c r="EP79" s="107">
        <v>0.80219780219780223</v>
      </c>
      <c r="EQ79" s="107">
        <v>0.77083333333333337</v>
      </c>
      <c r="ER79" s="107">
        <v>0.76470588235294112</v>
      </c>
      <c r="ES79" s="107">
        <v>0.79439252336448596</v>
      </c>
      <c r="ET79" s="107">
        <v>0.80909090909090908</v>
      </c>
      <c r="EU79" s="107">
        <v>0.80952380952380953</v>
      </c>
      <c r="EV79" s="107"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  <c r="FA79" s="107">
        <v>0.78688524590163933</v>
      </c>
    </row>
    <row r="80" spans="1:157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v>0.75206611570247939</v>
      </c>
      <c r="EM80" s="107">
        <v>0.77868852459016391</v>
      </c>
      <c r="EN80" s="107">
        <v>0.78151260504201681</v>
      </c>
      <c r="EO80" s="107">
        <v>0.76923076923076927</v>
      </c>
      <c r="EP80" s="107">
        <v>0.74561403508771928</v>
      </c>
      <c r="EQ80" s="107">
        <v>0.74311926605504586</v>
      </c>
      <c r="ER80" s="107">
        <v>0.73148148148148151</v>
      </c>
      <c r="ES80" s="107">
        <v>0.77064220183486243</v>
      </c>
      <c r="ET80" s="107">
        <v>0.78846153846153844</v>
      </c>
      <c r="EU80" s="107">
        <v>0.75</v>
      </c>
      <c r="EV80" s="107"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  <c r="FA80" s="107">
        <v>0.72727272727272729</v>
      </c>
    </row>
    <row r="81" spans="1:157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v>0.69850187265917607</v>
      </c>
      <c r="EM81" s="107">
        <v>0.76685934489402696</v>
      </c>
      <c r="EN81" s="107">
        <v>0.76744186046511631</v>
      </c>
      <c r="EO81" s="107">
        <v>0.77523809523809528</v>
      </c>
      <c r="EP81" s="107">
        <v>0.76136363636363635</v>
      </c>
      <c r="EQ81" s="107">
        <v>0.75711574952561667</v>
      </c>
      <c r="ER81" s="107">
        <v>0.76235741444866922</v>
      </c>
      <c r="ES81" s="107">
        <v>0.75387596899224807</v>
      </c>
      <c r="ET81" s="107">
        <v>0.74509803921568629</v>
      </c>
      <c r="EU81" s="107">
        <v>0.74951456310679609</v>
      </c>
      <c r="EV81" s="107"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  <c r="FA81" s="107">
        <v>0.75944333996023861</v>
      </c>
    </row>
    <row r="82" spans="1:157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v>0.79272727272727272</v>
      </c>
      <c r="EM82" s="107">
        <v>0.79496402877697847</v>
      </c>
      <c r="EN82" s="107">
        <v>0.80071813285457805</v>
      </c>
      <c r="EO82" s="107">
        <v>0.79856115107913672</v>
      </c>
      <c r="EP82" s="107">
        <v>0.80540540540540539</v>
      </c>
      <c r="EQ82" s="107">
        <v>0.80851063829787229</v>
      </c>
      <c r="ER82" s="107">
        <v>0.80978260869565222</v>
      </c>
      <c r="ES82" s="107">
        <v>0.80909090909090908</v>
      </c>
      <c r="ET82" s="107">
        <v>0.81138790035587194</v>
      </c>
      <c r="EU82" s="107">
        <v>0.8117001828153565</v>
      </c>
      <c r="EV82" s="107"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  <c r="FA82" s="107">
        <v>0.75468483816013632</v>
      </c>
    </row>
    <row r="83" spans="1:157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v>0.77005347593582885</v>
      </c>
      <c r="EM83" s="107">
        <v>0.76470588235294112</v>
      </c>
      <c r="EN83" s="107">
        <v>0.77165354330708658</v>
      </c>
      <c r="EO83" s="107">
        <v>0.76923076923076927</v>
      </c>
      <c r="EP83" s="107">
        <v>0.75520833333333337</v>
      </c>
      <c r="EQ83" s="107">
        <v>0.76470588235294112</v>
      </c>
      <c r="ER83" s="107">
        <v>0.76549865229110514</v>
      </c>
      <c r="ES83" s="107">
        <v>0.76280323450134768</v>
      </c>
      <c r="ET83" s="107">
        <v>0.77023498694516968</v>
      </c>
      <c r="EU83" s="107">
        <v>0.75584415584415587</v>
      </c>
      <c r="EV83" s="107"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  <c r="FA83" s="107">
        <v>0.78765432098765431</v>
      </c>
    </row>
    <row r="84" spans="1:157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v>0.72549019607843135</v>
      </c>
      <c r="EM84" s="107">
        <v>0.74876847290640391</v>
      </c>
      <c r="EN84" s="107">
        <v>0.76847290640394084</v>
      </c>
      <c r="EO84" s="107">
        <v>0.75961538461538458</v>
      </c>
      <c r="EP84" s="107">
        <v>0.76960784313725494</v>
      </c>
      <c r="EQ84" s="107">
        <v>0.77</v>
      </c>
      <c r="ER84" s="107">
        <v>0.76699029126213591</v>
      </c>
      <c r="ES84" s="107">
        <v>0.75124378109452739</v>
      </c>
      <c r="ET84" s="107">
        <v>0.74146341463414633</v>
      </c>
      <c r="EU84" s="107">
        <v>0.72549019607843135</v>
      </c>
      <c r="EV84" s="107"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  <c r="FA84" s="107">
        <v>0.7219512195121951</v>
      </c>
    </row>
    <row r="85" spans="1:157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v>0.67152103559870546</v>
      </c>
      <c r="EM85" s="107">
        <v>0.70163934426229513</v>
      </c>
      <c r="EN85" s="107">
        <v>0.70881863560732117</v>
      </c>
      <c r="EO85" s="107">
        <v>0.69881556683587143</v>
      </c>
      <c r="EP85" s="107">
        <v>0.70250896057347667</v>
      </c>
      <c r="EQ85" s="107">
        <v>0.695575221238938</v>
      </c>
      <c r="ER85" s="107">
        <v>0.7142857142857143</v>
      </c>
      <c r="ES85" s="107">
        <v>0.72140221402214022</v>
      </c>
      <c r="ET85" s="107">
        <v>0.72304832713754652</v>
      </c>
      <c r="EU85" s="107">
        <v>0.72509225092250917</v>
      </c>
      <c r="EV85" s="107"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  <c r="FA85" s="107">
        <v>0.72007042253521125</v>
      </c>
    </row>
    <row r="86" spans="1:157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v>0.74637681159420288</v>
      </c>
      <c r="EM86" s="107">
        <v>0.73529411764705888</v>
      </c>
      <c r="EN86" s="107">
        <v>0.72661870503597126</v>
      </c>
      <c r="EO86" s="107">
        <v>0.72992700729927007</v>
      </c>
      <c r="EP86" s="107">
        <v>0.73722627737226276</v>
      </c>
      <c r="EQ86" s="107">
        <v>0.76258992805755399</v>
      </c>
      <c r="ER86" s="107">
        <v>0.75</v>
      </c>
      <c r="ES86" s="107">
        <v>0.72262773722627738</v>
      </c>
      <c r="ET86" s="107">
        <v>0.72602739726027399</v>
      </c>
      <c r="EU86" s="107">
        <v>0.73611111111111116</v>
      </c>
      <c r="EV86" s="107"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  <c r="FA86" s="107">
        <v>0.75886524822695034</v>
      </c>
    </row>
    <row r="87" spans="1:157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v>0.7142857142857143</v>
      </c>
      <c r="EM87" s="107">
        <v>0.76190476190476186</v>
      </c>
      <c r="EN87" s="107">
        <v>0.8</v>
      </c>
      <c r="EO87" s="107">
        <v>0.81818181818181823</v>
      </c>
      <c r="EP87" s="107">
        <v>0.72727272727272729</v>
      </c>
      <c r="EQ87" s="107">
        <v>0.73913043478260865</v>
      </c>
      <c r="ER87" s="107">
        <v>0.72727272727272729</v>
      </c>
      <c r="ES87" s="107">
        <v>0.72727272727272729</v>
      </c>
      <c r="ET87" s="107">
        <v>0.59090909090909094</v>
      </c>
      <c r="EU87" s="107">
        <v>0.60869565217391308</v>
      </c>
      <c r="EV87" s="107"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  <c r="FA87" s="107">
        <v>0.82758620689655171</v>
      </c>
    </row>
    <row r="88" spans="1:157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v>0.78823529411764703</v>
      </c>
      <c r="EM88" s="107">
        <v>0.7816091954022989</v>
      </c>
      <c r="EN88" s="107">
        <v>0.7857142857142857</v>
      </c>
      <c r="EO88" s="107">
        <v>0.76249999999999996</v>
      </c>
      <c r="EP88" s="107">
        <v>0.76623376623376627</v>
      </c>
      <c r="EQ88" s="107">
        <v>0.73750000000000004</v>
      </c>
      <c r="ER88" s="107">
        <v>0.70238095238095233</v>
      </c>
      <c r="ES88" s="107">
        <v>0.74390243902439024</v>
      </c>
      <c r="ET88" s="107">
        <v>0.74698795180722888</v>
      </c>
      <c r="EU88" s="107">
        <v>0.76190476190476186</v>
      </c>
      <c r="EV88" s="107"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  <c r="FA88" s="107">
        <v>0.82352941176470584</v>
      </c>
    </row>
    <row r="89" spans="1:157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v>0.78048780487804881</v>
      </c>
      <c r="EM89" s="107">
        <v>0.75630252100840334</v>
      </c>
      <c r="EN89" s="107">
        <v>0.7416666666666667</v>
      </c>
      <c r="EO89" s="107">
        <v>0.74782608695652175</v>
      </c>
      <c r="EP89" s="107">
        <v>0.75</v>
      </c>
      <c r="EQ89" s="107">
        <v>0.7416666666666667</v>
      </c>
      <c r="ER89" s="107">
        <v>0.74774774774774777</v>
      </c>
      <c r="ES89" s="107">
        <v>0.76</v>
      </c>
      <c r="ET89" s="107">
        <v>0.75471698113207553</v>
      </c>
      <c r="EU89" s="107">
        <v>0.72222222222222221</v>
      </c>
      <c r="EV89" s="107"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  <c r="FA89" s="107">
        <v>0.75229357798165142</v>
      </c>
    </row>
    <row r="90" spans="1:157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v>0.79777553083923158</v>
      </c>
      <c r="EM90" s="107">
        <v>0.80586450960566225</v>
      </c>
      <c r="EN90" s="107">
        <v>0.81364562118126271</v>
      </c>
      <c r="EO90" s="107">
        <v>0.81489141675284382</v>
      </c>
      <c r="EP90" s="107">
        <v>0.81203801478352688</v>
      </c>
      <c r="EQ90" s="107">
        <v>0.81372549019607843</v>
      </c>
      <c r="ER90" s="107">
        <v>0.80503833515881706</v>
      </c>
      <c r="ES90" s="107">
        <v>0.80627099664053747</v>
      </c>
      <c r="ET90" s="107">
        <v>0.80730897009966773</v>
      </c>
      <c r="EU90" s="107">
        <v>0.79911209766925639</v>
      </c>
      <c r="EV90" s="107"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  <c r="FA90" s="107">
        <v>0.78214971209213047</v>
      </c>
    </row>
    <row r="91" spans="1:157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v>0.72573839662447259</v>
      </c>
      <c r="EM91" s="107">
        <v>0.72765957446808516</v>
      </c>
      <c r="EN91" s="107">
        <v>0.72199170124481327</v>
      </c>
      <c r="EO91" s="107">
        <v>0.73029045643153523</v>
      </c>
      <c r="EP91" s="107">
        <v>0.7021276595744681</v>
      </c>
      <c r="EQ91" s="107">
        <v>0.66101694915254239</v>
      </c>
      <c r="ER91" s="107">
        <v>0.66260162601626016</v>
      </c>
      <c r="ES91" s="107">
        <v>0.67782426778242677</v>
      </c>
      <c r="ET91" s="107">
        <v>0.66532258064516125</v>
      </c>
      <c r="EU91" s="107">
        <v>0.68650793650793651</v>
      </c>
      <c r="EV91" s="107"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  <c r="FA91" s="107">
        <v>0.71825396825396826</v>
      </c>
    </row>
    <row r="92" spans="1:157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v>0.86</v>
      </c>
      <c r="EM92" s="107">
        <v>0.8571428571428571</v>
      </c>
      <c r="EN92" s="107">
        <v>0.80851063829787229</v>
      </c>
      <c r="EO92" s="107">
        <v>0.84782608695652173</v>
      </c>
      <c r="EP92" s="107">
        <v>0.84090909090909094</v>
      </c>
      <c r="EQ92" s="107">
        <v>0.81395348837209303</v>
      </c>
      <c r="ER92" s="107">
        <v>0.84090909090909094</v>
      </c>
      <c r="ES92" s="107">
        <v>0.80434782608695654</v>
      </c>
      <c r="ET92" s="107">
        <v>0.84444444444444444</v>
      </c>
      <c r="EU92" s="107">
        <v>0.86363636363636365</v>
      </c>
      <c r="EV92" s="107"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  <c r="FA92" s="107">
        <v>0.85365853658536583</v>
      </c>
    </row>
    <row r="93" spans="1:157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v>0.7155963302752294</v>
      </c>
      <c r="EM93" s="107">
        <v>0.71844660194174759</v>
      </c>
      <c r="EN93" s="107">
        <v>0.73148148148148151</v>
      </c>
      <c r="EO93" s="107">
        <v>0.72641509433962259</v>
      </c>
      <c r="EP93" s="107">
        <v>0.74766355140186913</v>
      </c>
      <c r="EQ93" s="107">
        <v>0.77477477477477474</v>
      </c>
      <c r="ER93" s="107">
        <v>0.76146788990825687</v>
      </c>
      <c r="ES93" s="107">
        <v>0.79090909090909089</v>
      </c>
      <c r="ET93" s="107">
        <v>0.76851851851851849</v>
      </c>
      <c r="EU93" s="107">
        <v>0.8</v>
      </c>
      <c r="EV93" s="107"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  <c r="FA93" s="107">
        <v>0.79646017699115046</v>
      </c>
    </row>
    <row r="94" spans="1:157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v>0.75035360678925034</v>
      </c>
      <c r="EM94" s="183">
        <v>0.766911939235699</v>
      </c>
      <c r="EN94" s="183">
        <v>0.77115019011406849</v>
      </c>
      <c r="EO94" s="183">
        <v>0.77022190408017177</v>
      </c>
      <c r="EP94" s="183">
        <v>0.76717649915027919</v>
      </c>
      <c r="EQ94" s="183">
        <v>0.76443361753958583</v>
      </c>
      <c r="ER94" s="183">
        <v>0.76405867970660146</v>
      </c>
      <c r="ES94" s="183">
        <v>0.76670807453416145</v>
      </c>
      <c r="ET94" s="183">
        <v>0.76577461330714458</v>
      </c>
      <c r="EU94" s="183">
        <v>0.7634885439763488</v>
      </c>
      <c r="EV94" s="183"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  <c r="FA94" s="183">
        <v>0.76081424936386766</v>
      </c>
    </row>
    <row r="95" spans="1:157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v>0.62655253440751935</v>
      </c>
      <c r="EM95" s="107">
        <v>0.6369215458616686</v>
      </c>
      <c r="EN95" s="107">
        <v>0.63776741193501685</v>
      </c>
      <c r="EO95" s="107">
        <v>0.63994352055224346</v>
      </c>
      <c r="EP95" s="107">
        <v>0.64667176740627386</v>
      </c>
      <c r="EQ95" s="107">
        <v>0.65242424242424246</v>
      </c>
      <c r="ER95" s="107">
        <v>0.65600239198684407</v>
      </c>
      <c r="ES95" s="107">
        <v>0.65696784073506886</v>
      </c>
      <c r="ET95" s="107">
        <v>0.66413142683297843</v>
      </c>
      <c r="EU95" s="107">
        <v>0.66492926284437825</v>
      </c>
      <c r="EV95" s="107"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  <c r="FA95" s="107">
        <v>0.58663646659116653</v>
      </c>
    </row>
    <row r="96" spans="1:157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v>0.74207976579109403</v>
      </c>
      <c r="EM96" s="168">
        <v>0.75216001206937566</v>
      </c>
      <c r="EN96" s="168">
        <v>0.75495598238131534</v>
      </c>
      <c r="EO96" s="168">
        <v>0.75527771605010463</v>
      </c>
      <c r="EP96" s="168">
        <v>0.75473018262209102</v>
      </c>
      <c r="EQ96" s="168">
        <v>0.75568729772744758</v>
      </c>
      <c r="ER96" s="168">
        <v>0.75617124882261988</v>
      </c>
      <c r="ES96" s="168">
        <v>0.75833173491896044</v>
      </c>
      <c r="ET96" s="168">
        <v>0.75820840118785326</v>
      </c>
      <c r="EU96" s="168">
        <v>0.7558886637619312</v>
      </c>
      <c r="EV96" s="168"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  <c r="FA96" s="168">
        <v>0.75002642116511464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L109"/>
  <sheetViews>
    <sheetView zoomScaleNormal="100" workbookViewId="0">
      <pane xSplit="3" ySplit="6" topLeftCell="KD70" activePane="bottomRight" state="frozen"/>
      <selection activeCell="BC90" sqref="BC90"/>
      <selection pane="topRight" activeCell="BC90" sqref="BC90"/>
      <selection pane="bottomLeft" activeCell="BC90" sqref="BC90"/>
      <selection pane="bottomRight" activeCell="KJ98" sqref="KJ98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298" s="17" customFormat="1" x14ac:dyDescent="0.2">
      <c r="A1" s="21" t="s">
        <v>129</v>
      </c>
      <c r="B1" s="18"/>
      <c r="C1" s="143"/>
    </row>
    <row r="2" spans="1:298" s="17" customFormat="1" x14ac:dyDescent="0.2">
      <c r="A2" s="21" t="s">
        <v>135</v>
      </c>
      <c r="B2" s="18"/>
      <c r="C2" s="143"/>
    </row>
    <row r="3" spans="1:298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08"/>
      <c r="X3" s="208"/>
      <c r="Y3" s="208"/>
      <c r="Z3" s="208"/>
      <c r="AA3" s="208"/>
      <c r="AB3" s="221"/>
      <c r="AC3" s="208"/>
      <c r="AD3" s="221"/>
      <c r="AE3" s="222"/>
      <c r="AF3" s="223"/>
    </row>
    <row r="4" spans="1:298" s="48" customFormat="1" x14ac:dyDescent="0.2">
      <c r="A4" s="91"/>
      <c r="B4" s="91"/>
      <c r="C4" s="152"/>
      <c r="D4" s="102"/>
      <c r="E4" s="209">
        <v>37257</v>
      </c>
      <c r="F4" s="209"/>
      <c r="G4" s="209">
        <v>37316</v>
      </c>
      <c r="H4" s="209"/>
      <c r="I4" s="209">
        <v>37377</v>
      </c>
      <c r="J4" s="209"/>
      <c r="K4" s="209">
        <v>37447</v>
      </c>
      <c r="L4" s="209"/>
      <c r="M4" s="213" t="s">
        <v>164</v>
      </c>
      <c r="N4" s="213"/>
      <c r="O4" s="213" t="s">
        <v>165</v>
      </c>
      <c r="P4" s="213"/>
      <c r="Q4" s="213" t="s">
        <v>166</v>
      </c>
      <c r="R4" s="213"/>
      <c r="S4" s="209">
        <v>37561</v>
      </c>
      <c r="T4" s="209"/>
      <c r="U4" s="209">
        <v>37591</v>
      </c>
      <c r="V4" s="209"/>
      <c r="W4" s="209">
        <v>37622</v>
      </c>
      <c r="X4" s="209"/>
      <c r="Y4" s="209">
        <v>37653</v>
      </c>
      <c r="Z4" s="209"/>
      <c r="AA4" s="213" t="s">
        <v>147</v>
      </c>
      <c r="AB4" s="214"/>
      <c r="AC4" s="213" t="s">
        <v>148</v>
      </c>
      <c r="AD4" s="213"/>
      <c r="AE4" s="213" t="s">
        <v>149</v>
      </c>
      <c r="AF4" s="213"/>
      <c r="AG4" s="209">
        <v>37775</v>
      </c>
      <c r="AH4" s="209"/>
      <c r="AI4" s="209">
        <v>37805</v>
      </c>
      <c r="AJ4" s="209"/>
      <c r="AK4" s="209">
        <v>37836</v>
      </c>
      <c r="AL4" s="209"/>
      <c r="AM4" s="209">
        <v>37879</v>
      </c>
      <c r="AN4" s="209"/>
      <c r="AO4" s="209">
        <v>37895</v>
      </c>
      <c r="AP4" s="209"/>
      <c r="AQ4" s="209">
        <v>37926</v>
      </c>
      <c r="AR4" s="209"/>
      <c r="AS4" s="209">
        <v>37956</v>
      </c>
      <c r="AT4" s="209"/>
      <c r="AU4" s="209">
        <v>37987</v>
      </c>
      <c r="AV4" s="209"/>
      <c r="AW4" s="209">
        <v>38018</v>
      </c>
      <c r="AX4" s="209"/>
      <c r="AY4" s="209">
        <v>38047</v>
      </c>
      <c r="AZ4" s="209"/>
      <c r="BA4" s="209">
        <v>38078</v>
      </c>
      <c r="BB4" s="209"/>
      <c r="BC4" s="209">
        <v>38108</v>
      </c>
      <c r="BD4" s="209"/>
      <c r="BE4" s="209">
        <v>38139</v>
      </c>
      <c r="BF4" s="209"/>
      <c r="BG4" s="209">
        <v>38172</v>
      </c>
      <c r="BH4" s="209"/>
      <c r="BI4" s="209">
        <v>38216</v>
      </c>
      <c r="BJ4" s="209"/>
      <c r="BK4" s="209">
        <v>38239</v>
      </c>
      <c r="BL4" s="209"/>
      <c r="BM4" s="209">
        <v>38261</v>
      </c>
      <c r="BN4" s="209"/>
      <c r="BO4" s="209">
        <v>38295</v>
      </c>
      <c r="BP4" s="209"/>
      <c r="BQ4" s="209">
        <v>38325</v>
      </c>
      <c r="BR4" s="209"/>
      <c r="BS4" s="209">
        <v>38357</v>
      </c>
      <c r="BT4" s="209"/>
      <c r="BU4" s="209">
        <v>38388</v>
      </c>
      <c r="BV4" s="209"/>
      <c r="BW4" s="209">
        <v>38416</v>
      </c>
      <c r="BX4" s="209"/>
      <c r="BY4" s="209">
        <v>38447</v>
      </c>
      <c r="BZ4" s="209"/>
      <c r="CA4" s="209">
        <v>38477</v>
      </c>
      <c r="CB4" s="209"/>
      <c r="CC4" s="209">
        <v>38508</v>
      </c>
      <c r="CD4" s="209"/>
      <c r="CE4" s="209">
        <v>38538</v>
      </c>
      <c r="CF4" s="209"/>
      <c r="CG4" s="209">
        <v>38569</v>
      </c>
      <c r="CH4" s="209"/>
      <c r="CI4" s="209">
        <v>38600</v>
      </c>
      <c r="CJ4" s="209"/>
      <c r="CK4" s="209">
        <v>38630</v>
      </c>
      <c r="CL4" s="209"/>
      <c r="CM4" s="209">
        <v>38661</v>
      </c>
      <c r="CN4" s="209"/>
      <c r="CO4" s="209">
        <v>38691</v>
      </c>
      <c r="CP4" s="209"/>
      <c r="CQ4" s="209">
        <v>38723</v>
      </c>
      <c r="CR4" s="209"/>
      <c r="CS4" s="220">
        <v>38755</v>
      </c>
      <c r="CT4" s="220"/>
      <c r="CU4" s="209">
        <v>38782</v>
      </c>
      <c r="CV4" s="209"/>
      <c r="CW4" s="209">
        <v>38814</v>
      </c>
      <c r="CX4" s="209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213" t="s">
        <v>158</v>
      </c>
      <c r="DX4" s="213"/>
      <c r="DY4" s="213" t="s">
        <v>159</v>
      </c>
      <c r="DZ4" s="213"/>
      <c r="EA4" s="213" t="s">
        <v>160</v>
      </c>
      <c r="EB4" s="213"/>
      <c r="EC4" s="213" t="s">
        <v>161</v>
      </c>
      <c r="ED4" s="213"/>
      <c r="EE4" s="213" t="s">
        <v>163</v>
      </c>
      <c r="EF4" s="213"/>
      <c r="EG4" s="213" t="s">
        <v>167</v>
      </c>
      <c r="EH4" s="213"/>
      <c r="EI4" s="213" t="s">
        <v>168</v>
      </c>
      <c r="EJ4" s="213"/>
      <c r="EK4" s="207" t="s">
        <v>169</v>
      </c>
      <c r="EL4" s="205"/>
      <c r="EM4" s="207" t="s">
        <v>170</v>
      </c>
      <c r="EN4" s="205"/>
      <c r="EO4" s="207" t="s">
        <v>174</v>
      </c>
      <c r="EP4" s="205"/>
      <c r="EQ4" s="207" t="s">
        <v>175</v>
      </c>
      <c r="ER4" s="205"/>
      <c r="ES4" s="207" t="s">
        <v>177</v>
      </c>
      <c r="ET4" s="205"/>
      <c r="EU4" s="207" t="s">
        <v>178</v>
      </c>
      <c r="EV4" s="205"/>
      <c r="EW4" s="207" t="s">
        <v>180</v>
      </c>
      <c r="EX4" s="205"/>
      <c r="EY4" s="207" t="s">
        <v>181</v>
      </c>
      <c r="EZ4" s="205"/>
      <c r="FA4" s="207" t="s">
        <v>182</v>
      </c>
      <c r="FB4" s="205"/>
      <c r="FC4" s="207" t="s">
        <v>183</v>
      </c>
      <c r="FD4" s="205"/>
      <c r="FE4" s="207" t="s">
        <v>184</v>
      </c>
      <c r="FF4" s="205"/>
      <c r="FG4" s="207" t="s">
        <v>185</v>
      </c>
      <c r="FH4" s="205"/>
      <c r="FI4" s="207" t="s">
        <v>186</v>
      </c>
      <c r="FJ4" s="205"/>
      <c r="FK4" s="207" t="s">
        <v>187</v>
      </c>
      <c r="FL4" s="205"/>
      <c r="FM4" s="207" t="s">
        <v>188</v>
      </c>
      <c r="FN4" s="205"/>
      <c r="FO4" s="207" t="s">
        <v>189</v>
      </c>
      <c r="FP4" s="205"/>
      <c r="FQ4" s="207" t="s">
        <v>190</v>
      </c>
      <c r="FR4" s="205"/>
      <c r="FS4" s="207" t="s">
        <v>192</v>
      </c>
      <c r="FT4" s="205"/>
      <c r="FU4" s="207" t="s">
        <v>193</v>
      </c>
      <c r="FV4" s="205"/>
      <c r="FW4" s="207" t="s">
        <v>194</v>
      </c>
      <c r="FX4" s="205"/>
      <c r="FY4" s="207" t="s">
        <v>195</v>
      </c>
      <c r="FZ4" s="205"/>
      <c r="GA4" s="218">
        <v>40065</v>
      </c>
      <c r="GB4" s="219"/>
      <c r="GC4" s="218">
        <v>40095</v>
      </c>
      <c r="GD4" s="219"/>
      <c r="GE4" s="218">
        <v>40126</v>
      </c>
      <c r="GF4" s="219"/>
      <c r="GG4" s="218">
        <v>40156</v>
      </c>
      <c r="GH4" s="219"/>
      <c r="GI4" s="218">
        <v>40188</v>
      </c>
      <c r="GJ4" s="219"/>
      <c r="GK4" s="218">
        <v>40219</v>
      </c>
      <c r="GL4" s="219"/>
      <c r="GM4" s="218">
        <v>40247</v>
      </c>
      <c r="GN4" s="219"/>
      <c r="GO4" s="218">
        <v>40278</v>
      </c>
      <c r="GP4" s="219"/>
      <c r="GQ4" s="218">
        <v>40308</v>
      </c>
      <c r="GR4" s="219"/>
      <c r="GS4" s="218">
        <v>40339</v>
      </c>
      <c r="GT4" s="219"/>
      <c r="GU4" s="218">
        <v>40369</v>
      </c>
      <c r="GV4" s="219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98" x14ac:dyDescent="0.2">
      <c r="A5" s="92" t="s">
        <v>96</v>
      </c>
      <c r="B5" s="101" t="s">
        <v>111</v>
      </c>
      <c r="C5" s="145"/>
      <c r="D5" s="103"/>
      <c r="E5" s="210" t="s">
        <v>113</v>
      </c>
      <c r="F5" s="210"/>
      <c r="G5" s="210" t="s">
        <v>113</v>
      </c>
      <c r="H5" s="210"/>
      <c r="I5" s="210" t="s">
        <v>113</v>
      </c>
      <c r="J5" s="210"/>
      <c r="K5" s="210" t="s">
        <v>113</v>
      </c>
      <c r="L5" s="210"/>
      <c r="M5" s="210" t="s">
        <v>113</v>
      </c>
      <c r="N5" s="210"/>
      <c r="O5" s="210" t="s">
        <v>113</v>
      </c>
      <c r="P5" s="210"/>
      <c r="Q5" s="210" t="s">
        <v>113</v>
      </c>
      <c r="R5" s="210"/>
      <c r="S5" s="210" t="s">
        <v>113</v>
      </c>
      <c r="T5" s="210"/>
      <c r="U5" s="210" t="s">
        <v>113</v>
      </c>
      <c r="V5" s="210"/>
      <c r="W5" s="210" t="s">
        <v>113</v>
      </c>
      <c r="X5" s="210"/>
      <c r="Y5" s="210" t="s">
        <v>113</v>
      </c>
      <c r="Z5" s="210"/>
      <c r="AA5" s="210" t="s">
        <v>113</v>
      </c>
      <c r="AB5" s="210"/>
      <c r="AC5" s="210" t="s">
        <v>113</v>
      </c>
      <c r="AD5" s="210"/>
      <c r="AE5" s="224" t="s">
        <v>113</v>
      </c>
      <c r="AF5" s="224"/>
      <c r="AG5" s="210" t="s">
        <v>113</v>
      </c>
      <c r="AH5" s="210"/>
      <c r="AI5" s="210" t="s">
        <v>113</v>
      </c>
      <c r="AJ5" s="210"/>
      <c r="AK5" s="210" t="s">
        <v>113</v>
      </c>
      <c r="AL5" s="210"/>
      <c r="AM5" s="210" t="s">
        <v>113</v>
      </c>
      <c r="AN5" s="210"/>
      <c r="AO5" s="210" t="s">
        <v>113</v>
      </c>
      <c r="AP5" s="210"/>
      <c r="AQ5" s="210" t="s">
        <v>113</v>
      </c>
      <c r="AR5" s="210"/>
      <c r="AS5" s="210" t="s">
        <v>113</v>
      </c>
      <c r="AT5" s="210"/>
      <c r="AU5" s="210" t="s">
        <v>113</v>
      </c>
      <c r="AV5" s="210"/>
      <c r="AW5" s="210" t="s">
        <v>113</v>
      </c>
      <c r="AX5" s="210"/>
      <c r="AY5" s="210" t="s">
        <v>113</v>
      </c>
      <c r="AZ5" s="210"/>
      <c r="BA5" s="210" t="s">
        <v>113</v>
      </c>
      <c r="BB5" s="210"/>
      <c r="BC5" s="210" t="s">
        <v>113</v>
      </c>
      <c r="BD5" s="210"/>
      <c r="BE5" s="210" t="s">
        <v>113</v>
      </c>
      <c r="BF5" s="210"/>
      <c r="BG5" s="210" t="s">
        <v>113</v>
      </c>
      <c r="BH5" s="210"/>
      <c r="BI5" s="210" t="s">
        <v>113</v>
      </c>
      <c r="BJ5" s="210"/>
      <c r="BK5" s="210" t="s">
        <v>113</v>
      </c>
      <c r="BL5" s="210"/>
      <c r="BM5" s="210" t="s">
        <v>113</v>
      </c>
      <c r="BN5" s="210"/>
      <c r="BO5" s="210" t="s">
        <v>113</v>
      </c>
      <c r="BP5" s="210"/>
      <c r="BQ5" s="210" t="s">
        <v>113</v>
      </c>
      <c r="BR5" s="210"/>
      <c r="BS5" s="210" t="s">
        <v>113</v>
      </c>
      <c r="BT5" s="210"/>
      <c r="BU5" s="210" t="s">
        <v>113</v>
      </c>
      <c r="BV5" s="210"/>
      <c r="BW5" s="210" t="s">
        <v>152</v>
      </c>
      <c r="BX5" s="210"/>
      <c r="BY5" s="210" t="s">
        <v>152</v>
      </c>
      <c r="BZ5" s="210"/>
      <c r="CA5" s="210" t="s">
        <v>152</v>
      </c>
      <c r="CB5" s="210"/>
      <c r="CC5" s="210" t="s">
        <v>152</v>
      </c>
      <c r="CD5" s="210"/>
      <c r="CE5" s="210" t="s">
        <v>152</v>
      </c>
      <c r="CF5" s="210"/>
      <c r="CG5" s="210" t="s">
        <v>152</v>
      </c>
      <c r="CH5" s="210"/>
      <c r="CI5" s="210" t="s">
        <v>113</v>
      </c>
      <c r="CJ5" s="210"/>
      <c r="CK5" s="210" t="s">
        <v>113</v>
      </c>
      <c r="CL5" s="210"/>
      <c r="CM5" s="210" t="s">
        <v>113</v>
      </c>
      <c r="CN5" s="210"/>
      <c r="CO5" s="210" t="s">
        <v>113</v>
      </c>
      <c r="CP5" s="210"/>
      <c r="CQ5" s="210" t="s">
        <v>113</v>
      </c>
      <c r="CR5" s="210"/>
      <c r="CS5" s="210" t="s">
        <v>113</v>
      </c>
      <c r="CT5" s="210"/>
      <c r="CU5" s="210" t="s">
        <v>113</v>
      </c>
      <c r="CV5" s="210"/>
      <c r="CW5" s="210" t="s">
        <v>113</v>
      </c>
      <c r="CX5" s="210"/>
      <c r="CY5" s="210" t="s">
        <v>113</v>
      </c>
      <c r="CZ5" s="210"/>
      <c r="DA5" s="210" t="s">
        <v>151</v>
      </c>
      <c r="DB5" s="210"/>
      <c r="DC5" s="210" t="s">
        <v>113</v>
      </c>
      <c r="DD5" s="210"/>
      <c r="DE5" s="210" t="s">
        <v>113</v>
      </c>
      <c r="DF5" s="210"/>
      <c r="DG5" s="210" t="s">
        <v>113</v>
      </c>
      <c r="DH5" s="210"/>
      <c r="DI5" s="210" t="s">
        <v>113</v>
      </c>
      <c r="DJ5" s="210"/>
      <c r="DK5" s="210" t="s">
        <v>113</v>
      </c>
      <c r="DL5" s="210"/>
      <c r="DM5" s="210" t="s">
        <v>113</v>
      </c>
      <c r="DN5" s="210"/>
      <c r="DO5" s="210" t="s">
        <v>113</v>
      </c>
      <c r="DP5" s="210"/>
      <c r="DQ5" s="210" t="s">
        <v>113</v>
      </c>
      <c r="DR5" s="210"/>
      <c r="DS5" s="210" t="s">
        <v>113</v>
      </c>
      <c r="DT5" s="210"/>
      <c r="DU5" s="210" t="s">
        <v>113</v>
      </c>
      <c r="DV5" s="210"/>
      <c r="DW5" s="210" t="s">
        <v>113</v>
      </c>
      <c r="DX5" s="210"/>
      <c r="DY5" s="210" t="s">
        <v>113</v>
      </c>
      <c r="DZ5" s="210"/>
      <c r="EA5" s="210" t="s">
        <v>113</v>
      </c>
      <c r="EB5" s="210"/>
      <c r="EC5" s="210" t="s">
        <v>113</v>
      </c>
      <c r="ED5" s="210"/>
      <c r="EE5" s="210" t="s">
        <v>113</v>
      </c>
      <c r="EF5" s="210"/>
      <c r="EG5" s="210" t="s">
        <v>113</v>
      </c>
      <c r="EH5" s="210"/>
      <c r="EI5" s="210" t="s">
        <v>113</v>
      </c>
      <c r="EJ5" s="210"/>
      <c r="EK5" s="202" t="s">
        <v>113</v>
      </c>
      <c r="EL5" s="203"/>
      <c r="EM5" s="202" t="s">
        <v>113</v>
      </c>
      <c r="EN5" s="203"/>
      <c r="EO5" s="202" t="s">
        <v>113</v>
      </c>
      <c r="EP5" s="203"/>
      <c r="EQ5" s="202" t="s">
        <v>152</v>
      </c>
      <c r="ER5" s="203"/>
      <c r="ES5" s="202" t="s">
        <v>113</v>
      </c>
      <c r="ET5" s="203"/>
      <c r="EU5" s="202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198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113</v>
      </c>
      <c r="GR5" s="203"/>
      <c r="GW5" s="193" t="s">
        <v>212</v>
      </c>
      <c r="GX5" s="194"/>
      <c r="GY5" s="193" t="s">
        <v>213</v>
      </c>
      <c r="GZ5" s="194"/>
      <c r="HA5" s="193" t="s">
        <v>214</v>
      </c>
      <c r="HB5" s="194"/>
      <c r="HC5" s="193" t="s">
        <v>215</v>
      </c>
      <c r="HD5" s="194"/>
      <c r="HE5" s="193" t="s">
        <v>216</v>
      </c>
      <c r="HF5" s="194"/>
      <c r="HG5" s="193" t="s">
        <v>217</v>
      </c>
      <c r="HH5" s="194"/>
      <c r="HI5" s="193" t="s">
        <v>218</v>
      </c>
      <c r="HJ5" s="194"/>
      <c r="HK5" s="193" t="s">
        <v>219</v>
      </c>
      <c r="HL5" s="194"/>
      <c r="HM5" s="193" t="s">
        <v>220</v>
      </c>
      <c r="HN5" s="194"/>
      <c r="HO5" s="193" t="s">
        <v>221</v>
      </c>
      <c r="HP5" s="194"/>
      <c r="HQ5" s="193" t="s">
        <v>222</v>
      </c>
      <c r="HR5" s="194"/>
      <c r="HS5" s="193" t="s">
        <v>224</v>
      </c>
      <c r="HT5" s="194"/>
      <c r="HU5" s="193" t="s">
        <v>225</v>
      </c>
      <c r="HV5" s="194"/>
      <c r="HW5" s="193" t="s">
        <v>226</v>
      </c>
      <c r="HX5" s="194"/>
      <c r="HY5" s="193" t="s">
        <v>228</v>
      </c>
      <c r="HZ5" s="194"/>
      <c r="IA5" s="193" t="s">
        <v>229</v>
      </c>
      <c r="IB5" s="194"/>
      <c r="IC5" s="193" t="s">
        <v>230</v>
      </c>
      <c r="ID5" s="194"/>
      <c r="IE5" s="193" t="s">
        <v>231</v>
      </c>
      <c r="IF5" s="194"/>
      <c r="IG5" s="193" t="s">
        <v>232</v>
      </c>
      <c r="IH5" s="195"/>
      <c r="II5" s="193" t="s">
        <v>233</v>
      </c>
      <c r="IJ5" s="195"/>
      <c r="IK5" s="193" t="s">
        <v>234</v>
      </c>
      <c r="IL5" s="195"/>
      <c r="IM5" s="193" t="s">
        <v>235</v>
      </c>
      <c r="IN5" s="195"/>
      <c r="IO5" s="193" t="s">
        <v>236</v>
      </c>
      <c r="IP5" s="195"/>
      <c r="IQ5" s="193" t="s">
        <v>237</v>
      </c>
      <c r="IR5" s="197"/>
      <c r="IS5" s="193" t="s">
        <v>238</v>
      </c>
      <c r="IT5" s="197"/>
      <c r="IU5" s="193" t="s">
        <v>239</v>
      </c>
      <c r="IV5" s="197"/>
      <c r="IW5" s="193" t="s">
        <v>240</v>
      </c>
      <c r="IX5" s="194"/>
      <c r="IY5" s="193" t="s">
        <v>241</v>
      </c>
      <c r="IZ5" s="194"/>
      <c r="JA5" s="193" t="s">
        <v>242</v>
      </c>
      <c r="JB5" s="194"/>
      <c r="JC5" s="193" t="s">
        <v>243</v>
      </c>
      <c r="JD5" s="194"/>
      <c r="JE5" s="193" t="s">
        <v>244</v>
      </c>
      <c r="JF5" s="196"/>
      <c r="JG5" s="193" t="s">
        <v>245</v>
      </c>
      <c r="JH5" s="196"/>
      <c r="JI5" s="193" t="s">
        <v>246</v>
      </c>
      <c r="JJ5" s="194"/>
      <c r="JK5" s="193" t="s">
        <v>247</v>
      </c>
      <c r="JL5" s="194"/>
      <c r="JM5" s="193" t="s">
        <v>248</v>
      </c>
      <c r="JN5" s="194"/>
      <c r="JO5" s="193" t="s">
        <v>249</v>
      </c>
      <c r="JP5" s="194"/>
      <c r="JQ5" s="193" t="s">
        <v>250</v>
      </c>
      <c r="JR5" s="194"/>
      <c r="JS5" s="193" t="s">
        <v>251</v>
      </c>
      <c r="JT5" s="196"/>
      <c r="JU5" s="193" t="s">
        <v>252</v>
      </c>
      <c r="JV5" s="194"/>
      <c r="JW5" s="193" t="s">
        <v>324</v>
      </c>
      <c r="JX5" s="195"/>
      <c r="JY5" s="193" t="s">
        <v>325</v>
      </c>
      <c r="JZ5" s="194"/>
      <c r="KA5" s="193" t="s">
        <v>253</v>
      </c>
      <c r="KB5" s="195"/>
      <c r="KC5" s="193" t="s">
        <v>254</v>
      </c>
      <c r="KD5" s="197"/>
      <c r="KE5" s="193" t="s">
        <v>255</v>
      </c>
      <c r="KF5" s="197"/>
      <c r="KG5" s="193" t="s">
        <v>256</v>
      </c>
      <c r="KH5" s="197"/>
      <c r="KI5" s="193" t="s">
        <v>257</v>
      </c>
      <c r="KJ5" s="194"/>
      <c r="KK5" s="193" t="s">
        <v>258</v>
      </c>
      <c r="KL5" s="195"/>
    </row>
    <row r="6" spans="1:298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</row>
    <row r="7" spans="1:298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</row>
    <row r="8" spans="1:298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</row>
    <row r="9" spans="1:298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</row>
    <row r="10" spans="1:298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</row>
    <row r="11" spans="1:298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</row>
    <row r="12" spans="1:298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</row>
    <row r="13" spans="1:298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</row>
    <row r="14" spans="1:298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</row>
    <row r="15" spans="1:298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KL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</row>
    <row r="16" spans="1:298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</row>
    <row r="17" spans="1:298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</row>
    <row r="18" spans="1:298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</row>
    <row r="19" spans="1:298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</row>
    <row r="20" spans="1:298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</row>
    <row r="21" spans="1:298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</row>
    <row r="22" spans="1:298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</row>
    <row r="23" spans="1:298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</row>
    <row r="24" spans="1:298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</row>
    <row r="25" spans="1:298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</row>
    <row r="26" spans="1:298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</row>
    <row r="27" spans="1:298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</row>
    <row r="28" spans="1:298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</row>
    <row r="29" spans="1:298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</row>
    <row r="30" spans="1:298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</row>
    <row r="31" spans="1:298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KL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  <c r="KG31" s="123">
        <f t="shared" si="41"/>
        <v>33943</v>
      </c>
      <c r="KH31" s="123">
        <f t="shared" si="41"/>
        <v>42217</v>
      </c>
      <c r="KI31" s="123">
        <f t="shared" si="41"/>
        <v>34863</v>
      </c>
      <c r="KJ31" s="123">
        <f t="shared" si="41"/>
        <v>43351</v>
      </c>
      <c r="KK31" s="123">
        <f t="shared" si="41"/>
        <v>34871</v>
      </c>
      <c r="KL31" s="123">
        <f t="shared" si="41"/>
        <v>43443</v>
      </c>
    </row>
    <row r="32" spans="1:298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</row>
    <row r="33" spans="1:298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</row>
    <row r="34" spans="1:298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</row>
    <row r="35" spans="1:298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</row>
    <row r="36" spans="1:298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</row>
    <row r="37" spans="1:298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</row>
    <row r="38" spans="1:298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KL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  <c r="KG38" s="123">
        <f t="shared" si="62"/>
        <v>7942</v>
      </c>
      <c r="KH38" s="123">
        <f t="shared" si="62"/>
        <v>10607</v>
      </c>
      <c r="KI38" s="123">
        <f t="shared" si="62"/>
        <v>8008</v>
      </c>
      <c r="KJ38" s="123">
        <f t="shared" si="62"/>
        <v>10711</v>
      </c>
      <c r="KK38" s="123">
        <f t="shared" si="62"/>
        <v>7999</v>
      </c>
      <c r="KL38" s="123">
        <f t="shared" si="62"/>
        <v>10658</v>
      </c>
    </row>
    <row r="39" spans="1:298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</row>
    <row r="40" spans="1:298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</row>
    <row r="41" spans="1:298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</row>
    <row r="42" spans="1:298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</row>
    <row r="43" spans="1:298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</row>
    <row r="44" spans="1:298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</row>
    <row r="45" spans="1:298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</row>
    <row r="46" spans="1:298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</row>
    <row r="47" spans="1:298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</row>
    <row r="48" spans="1:298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L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  <c r="KG48" s="123">
        <f t="shared" si="83"/>
        <v>13080</v>
      </c>
      <c r="KH48" s="123">
        <f t="shared" si="83"/>
        <v>17770</v>
      </c>
      <c r="KI48" s="123">
        <f t="shared" si="83"/>
        <v>13188</v>
      </c>
      <c r="KJ48" s="123">
        <f t="shared" si="83"/>
        <v>17897</v>
      </c>
      <c r="KK48" s="123">
        <f t="shared" si="83"/>
        <v>13122</v>
      </c>
      <c r="KL48" s="123">
        <f t="shared" si="83"/>
        <v>17871</v>
      </c>
    </row>
    <row r="49" spans="1:298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</row>
    <row r="50" spans="1:298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</row>
    <row r="51" spans="1:298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</row>
    <row r="52" spans="1:298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</row>
    <row r="53" spans="1:298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</row>
    <row r="54" spans="1:298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</row>
    <row r="55" spans="1:298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</row>
    <row r="56" spans="1:298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</row>
    <row r="57" spans="1:298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</row>
    <row r="58" spans="1:298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</row>
    <row r="59" spans="1:298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</row>
    <row r="60" spans="1:298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</row>
    <row r="61" spans="1:298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</row>
    <row r="62" spans="1:298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</row>
    <row r="63" spans="1:298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</row>
    <row r="64" spans="1:298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</row>
    <row r="65" spans="1:298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</row>
    <row r="66" spans="1:298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</row>
    <row r="67" spans="1:298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</row>
    <row r="68" spans="1:298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</row>
    <row r="69" spans="1:298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</row>
    <row r="70" spans="1:298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</row>
    <row r="71" spans="1:298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</row>
    <row r="72" spans="1:298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</row>
    <row r="73" spans="1:298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</row>
    <row r="74" spans="1:298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</row>
    <row r="75" spans="1:298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</row>
    <row r="76" spans="1:298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</row>
    <row r="77" spans="1:298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</row>
    <row r="78" spans="1:298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</row>
    <row r="79" spans="1:298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</row>
    <row r="80" spans="1:298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4">SUM(F49:F79)</f>
        <v>13610</v>
      </c>
      <c r="G80" s="123">
        <f t="shared" si="84"/>
        <v>8319</v>
      </c>
      <c r="H80" s="123">
        <f t="shared" si="84"/>
        <v>13719</v>
      </c>
      <c r="I80" s="123">
        <f t="shared" si="84"/>
        <v>8621</v>
      </c>
      <c r="J80" s="123">
        <f t="shared" si="84"/>
        <v>13655</v>
      </c>
      <c r="K80" s="123">
        <f t="shared" si="84"/>
        <v>8725</v>
      </c>
      <c r="L80" s="123">
        <f t="shared" si="84"/>
        <v>13519</v>
      </c>
      <c r="M80" s="123">
        <f t="shared" si="84"/>
        <v>8831</v>
      </c>
      <c r="N80" s="123">
        <f t="shared" si="84"/>
        <v>13562</v>
      </c>
      <c r="O80" s="123">
        <f t="shared" si="84"/>
        <v>8845</v>
      </c>
      <c r="P80" s="123">
        <f t="shared" si="84"/>
        <v>13474</v>
      </c>
      <c r="Q80" s="123">
        <f t="shared" ref="Q80:V80" si="85">SUM(Q49:Q79)</f>
        <v>8840</v>
      </c>
      <c r="R80" s="123">
        <f t="shared" si="85"/>
        <v>13443</v>
      </c>
      <c r="S80" s="123">
        <f t="shared" si="85"/>
        <v>8912</v>
      </c>
      <c r="T80" s="123">
        <f t="shared" si="85"/>
        <v>13560</v>
      </c>
      <c r="U80" s="123">
        <f t="shared" si="85"/>
        <v>8943</v>
      </c>
      <c r="V80" s="123">
        <f t="shared" si="85"/>
        <v>13662</v>
      </c>
      <c r="W80" s="123">
        <f t="shared" ref="W80:AB80" si="86">SUM(W49:W79)</f>
        <v>9101</v>
      </c>
      <c r="X80" s="123">
        <f t="shared" si="86"/>
        <v>13821</v>
      </c>
      <c r="Y80" s="123">
        <f t="shared" si="86"/>
        <v>9123</v>
      </c>
      <c r="Z80" s="123">
        <f t="shared" si="86"/>
        <v>13684</v>
      </c>
      <c r="AA80" s="123">
        <f t="shared" si="86"/>
        <v>9231</v>
      </c>
      <c r="AB80" s="123">
        <f t="shared" si="86"/>
        <v>13799</v>
      </c>
      <c r="AC80" s="123">
        <f t="shared" ref="AC80:AL80" si="87">SUM(AC49:AC79)</f>
        <v>9225</v>
      </c>
      <c r="AD80" s="123">
        <f t="shared" si="87"/>
        <v>13672</v>
      </c>
      <c r="AE80" s="123">
        <f t="shared" si="87"/>
        <v>9238</v>
      </c>
      <c r="AF80" s="123">
        <f t="shared" si="87"/>
        <v>13508</v>
      </c>
      <c r="AG80" s="123">
        <f t="shared" si="87"/>
        <v>9166</v>
      </c>
      <c r="AH80" s="123">
        <f t="shared" si="87"/>
        <v>13368</v>
      </c>
      <c r="AI80" s="123">
        <f t="shared" si="87"/>
        <v>9193</v>
      </c>
      <c r="AJ80" s="123">
        <f t="shared" si="87"/>
        <v>13323</v>
      </c>
      <c r="AK80" s="123">
        <f t="shared" si="87"/>
        <v>9149</v>
      </c>
      <c r="AL80" s="123">
        <f t="shared" si="87"/>
        <v>13222</v>
      </c>
      <c r="AM80" s="123">
        <f t="shared" ref="AM80:AR80" si="88">SUM(AM49:AM79)</f>
        <v>9132</v>
      </c>
      <c r="AN80" s="123">
        <f t="shared" si="88"/>
        <v>13113</v>
      </c>
      <c r="AO80" s="123">
        <f t="shared" si="88"/>
        <v>9122</v>
      </c>
      <c r="AP80" s="123">
        <f t="shared" si="88"/>
        <v>13090</v>
      </c>
      <c r="AQ80" s="123">
        <f t="shared" si="88"/>
        <v>8973</v>
      </c>
      <c r="AR80" s="123">
        <f t="shared" si="88"/>
        <v>13162</v>
      </c>
      <c r="AS80" s="123">
        <f t="shared" ref="AS80:AX80" si="89">SUM(AS49:AS79)</f>
        <v>9123</v>
      </c>
      <c r="AT80" s="123">
        <f t="shared" si="89"/>
        <v>13232</v>
      </c>
      <c r="AU80" s="123">
        <f t="shared" si="89"/>
        <v>9053</v>
      </c>
      <c r="AV80" s="123">
        <f t="shared" si="89"/>
        <v>13286</v>
      </c>
      <c r="AW80" s="123">
        <f t="shared" si="89"/>
        <v>9100</v>
      </c>
      <c r="AX80" s="123">
        <f t="shared" si="89"/>
        <v>13254</v>
      </c>
      <c r="AY80" s="123">
        <f t="shared" ref="AY80:BD80" si="90">SUM(AY49:AY79)</f>
        <v>9251</v>
      </c>
      <c r="AZ80" s="123">
        <f t="shared" si="90"/>
        <v>13334</v>
      </c>
      <c r="BA80" s="123">
        <f t="shared" si="90"/>
        <v>9340</v>
      </c>
      <c r="BB80" s="123">
        <f t="shared" si="90"/>
        <v>13315</v>
      </c>
      <c r="BC80" s="123">
        <f t="shared" si="90"/>
        <v>9401</v>
      </c>
      <c r="BD80" s="123">
        <f t="shared" si="90"/>
        <v>13305</v>
      </c>
      <c r="BE80" s="123">
        <f t="shared" ref="BE80:BJ80" si="91">SUM(BE49:BE79)</f>
        <v>9385</v>
      </c>
      <c r="BF80" s="123">
        <f t="shared" si="91"/>
        <v>13235</v>
      </c>
      <c r="BG80" s="123">
        <f t="shared" si="91"/>
        <v>9351</v>
      </c>
      <c r="BH80" s="123">
        <f t="shared" si="91"/>
        <v>13194</v>
      </c>
      <c r="BI80" s="123">
        <f t="shared" si="91"/>
        <v>9198</v>
      </c>
      <c r="BJ80" s="123">
        <f t="shared" si="91"/>
        <v>12903</v>
      </c>
      <c r="BK80" s="123">
        <f t="shared" ref="BK80:BR80" si="92">SUM(BK49:BK79)</f>
        <v>9247</v>
      </c>
      <c r="BL80" s="123">
        <f t="shared" si="92"/>
        <v>12879</v>
      </c>
      <c r="BM80" s="123">
        <f t="shared" si="92"/>
        <v>9362</v>
      </c>
      <c r="BN80" s="123">
        <f t="shared" si="92"/>
        <v>12905</v>
      </c>
      <c r="BO80" s="123">
        <f t="shared" si="92"/>
        <v>9479</v>
      </c>
      <c r="BP80" s="123">
        <f t="shared" si="92"/>
        <v>12973</v>
      </c>
      <c r="BQ80" s="123">
        <f t="shared" si="92"/>
        <v>9464</v>
      </c>
      <c r="BR80" s="123">
        <f t="shared" si="92"/>
        <v>12963</v>
      </c>
      <c r="BS80" s="123">
        <f t="shared" ref="BS80:BX80" si="93">SUM(BS49:BS79)</f>
        <v>9613</v>
      </c>
      <c r="BT80" s="123">
        <f t="shared" si="93"/>
        <v>13106</v>
      </c>
      <c r="BU80" s="123">
        <f t="shared" si="93"/>
        <v>9688</v>
      </c>
      <c r="BV80" s="123">
        <f t="shared" si="93"/>
        <v>13098</v>
      </c>
      <c r="BW80" s="123">
        <f t="shared" si="93"/>
        <v>9810</v>
      </c>
      <c r="BX80" s="123">
        <f t="shared" si="93"/>
        <v>13235</v>
      </c>
      <c r="BY80" s="123">
        <f t="shared" ref="BY80:CD80" si="94">SUM(BY49:BY79)</f>
        <v>9897</v>
      </c>
      <c r="BZ80" s="123">
        <f t="shared" si="94"/>
        <v>13298</v>
      </c>
      <c r="CA80" s="123">
        <f t="shared" si="94"/>
        <v>9929</v>
      </c>
      <c r="CB80" s="123">
        <f t="shared" si="94"/>
        <v>13268</v>
      </c>
      <c r="CC80" s="123">
        <f t="shared" si="94"/>
        <v>9986</v>
      </c>
      <c r="CD80" s="123">
        <f t="shared" si="94"/>
        <v>13289</v>
      </c>
      <c r="CE80" s="123">
        <f t="shared" ref="CE80:CJ80" si="95">SUM(CE49:CE79)</f>
        <v>9938</v>
      </c>
      <c r="CF80" s="123">
        <f t="shared" si="95"/>
        <v>13200</v>
      </c>
      <c r="CG80" s="123">
        <f t="shared" si="95"/>
        <v>9976</v>
      </c>
      <c r="CH80" s="123">
        <f t="shared" si="95"/>
        <v>13218</v>
      </c>
      <c r="CI80" s="123">
        <f t="shared" si="95"/>
        <v>9957</v>
      </c>
      <c r="CJ80" s="123">
        <f t="shared" si="95"/>
        <v>13150</v>
      </c>
      <c r="CK80" s="123">
        <f t="shared" ref="CK80:CP80" si="96">SUM(CK49:CK79)</f>
        <v>9989</v>
      </c>
      <c r="CL80" s="123">
        <f t="shared" si="96"/>
        <v>13157</v>
      </c>
      <c r="CM80" s="123">
        <f t="shared" si="96"/>
        <v>10097</v>
      </c>
      <c r="CN80" s="123">
        <f t="shared" si="96"/>
        <v>13260</v>
      </c>
      <c r="CO80" s="123">
        <f t="shared" si="96"/>
        <v>10099</v>
      </c>
      <c r="CP80" s="123">
        <f t="shared" si="96"/>
        <v>13328</v>
      </c>
      <c r="CQ80" s="123">
        <f t="shared" ref="CQ80:CV80" si="97">SUM(CQ49:CQ79)</f>
        <v>10099</v>
      </c>
      <c r="CR80" s="123">
        <f t="shared" si="97"/>
        <v>13395</v>
      </c>
      <c r="CS80" s="122">
        <f t="shared" si="97"/>
        <v>10184</v>
      </c>
      <c r="CT80" s="122">
        <f t="shared" si="97"/>
        <v>13339</v>
      </c>
      <c r="CU80" s="122">
        <f t="shared" si="97"/>
        <v>10265</v>
      </c>
      <c r="CV80" s="122">
        <f t="shared" si="97"/>
        <v>13403</v>
      </c>
      <c r="CW80" s="122">
        <f t="shared" ref="CW80:DB80" si="98">SUM(CW49:CW79)</f>
        <v>10293</v>
      </c>
      <c r="CX80" s="122">
        <f t="shared" si="98"/>
        <v>13404</v>
      </c>
      <c r="CY80" s="122">
        <f t="shared" si="98"/>
        <v>10374</v>
      </c>
      <c r="CZ80" s="122">
        <f t="shared" si="98"/>
        <v>13341</v>
      </c>
      <c r="DA80" s="122">
        <f t="shared" si="98"/>
        <v>10310</v>
      </c>
      <c r="DB80" s="122">
        <f t="shared" si="98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9">SUM(DE49:DE79)</f>
        <v>10260</v>
      </c>
      <c r="DF80" s="123">
        <f t="shared" si="99"/>
        <v>13084</v>
      </c>
      <c r="DG80" s="123">
        <f t="shared" si="99"/>
        <v>10164</v>
      </c>
      <c r="DH80" s="123">
        <f t="shared" si="99"/>
        <v>12983</v>
      </c>
      <c r="DI80" s="123">
        <f>SUM(DI49:DI79)</f>
        <v>10067</v>
      </c>
      <c r="DJ80" s="123">
        <f>SUM(DJ49:DJ79)</f>
        <v>12777</v>
      </c>
      <c r="DK80" s="123">
        <f t="shared" si="99"/>
        <v>10129</v>
      </c>
      <c r="DL80" s="123">
        <f t="shared" si="99"/>
        <v>12856</v>
      </c>
      <c r="DM80" s="123">
        <f t="shared" si="99"/>
        <v>10164</v>
      </c>
      <c r="DN80" s="123">
        <f t="shared" si="99"/>
        <v>12948</v>
      </c>
      <c r="DO80" s="123">
        <f t="shared" si="99"/>
        <v>10076</v>
      </c>
      <c r="DP80" s="123">
        <f t="shared" si="99"/>
        <v>12922</v>
      </c>
      <c r="DQ80" s="123">
        <f t="shared" si="99"/>
        <v>10098</v>
      </c>
      <c r="DR80" s="123">
        <f t="shared" si="99"/>
        <v>12934</v>
      </c>
      <c r="DS80" s="123">
        <f t="shared" si="99"/>
        <v>10192</v>
      </c>
      <c r="DT80" s="123">
        <f t="shared" si="99"/>
        <v>13024</v>
      </c>
      <c r="DU80" s="123">
        <f t="shared" ref="DU80:EP80" si="100">SUM(DU49:DU79)</f>
        <v>10244</v>
      </c>
      <c r="DV80" s="123">
        <f t="shared" si="100"/>
        <v>13100</v>
      </c>
      <c r="DW80" s="123">
        <f t="shared" si="100"/>
        <v>10273</v>
      </c>
      <c r="DX80" s="123">
        <f t="shared" si="100"/>
        <v>13060</v>
      </c>
      <c r="DY80" s="123">
        <f t="shared" si="100"/>
        <v>10277</v>
      </c>
      <c r="DZ80" s="123">
        <f t="shared" si="100"/>
        <v>13062</v>
      </c>
      <c r="EA80" s="123">
        <f t="shared" si="100"/>
        <v>10237</v>
      </c>
      <c r="EB80" s="123">
        <f>SUM(EB49:EB79)</f>
        <v>13029</v>
      </c>
      <c r="EC80" s="123">
        <f t="shared" si="100"/>
        <v>10222</v>
      </c>
      <c r="ED80" s="123">
        <f t="shared" si="100"/>
        <v>13033</v>
      </c>
      <c r="EE80" s="123">
        <f t="shared" si="100"/>
        <v>10208</v>
      </c>
      <c r="EF80" s="123">
        <f t="shared" si="100"/>
        <v>13014</v>
      </c>
      <c r="EG80" s="123">
        <f t="shared" si="100"/>
        <v>10135</v>
      </c>
      <c r="EH80" s="123">
        <f t="shared" si="100"/>
        <v>12957</v>
      </c>
      <c r="EI80" s="123">
        <f t="shared" si="100"/>
        <v>10168</v>
      </c>
      <c r="EJ80" s="123">
        <f t="shared" si="100"/>
        <v>13018</v>
      </c>
      <c r="EK80" s="128">
        <f>SUM(EK49:EK79)</f>
        <v>10193</v>
      </c>
      <c r="EL80" s="123">
        <f>SUM(EL49:EL79)</f>
        <v>13079</v>
      </c>
      <c r="EM80" s="123">
        <f t="shared" si="100"/>
        <v>10187</v>
      </c>
      <c r="EN80" s="123">
        <f t="shared" si="100"/>
        <v>13116</v>
      </c>
      <c r="EO80" s="123">
        <f t="shared" si="100"/>
        <v>10210</v>
      </c>
      <c r="EP80" s="123">
        <f t="shared" si="100"/>
        <v>13174</v>
      </c>
      <c r="EQ80" s="123">
        <f t="shared" ref="EQ80:FV80" si="101">SUM(EQ49:EQ79)</f>
        <v>10359</v>
      </c>
      <c r="ER80" s="123">
        <f t="shared" si="101"/>
        <v>13367</v>
      </c>
      <c r="ES80" s="123">
        <f t="shared" si="101"/>
        <v>10340</v>
      </c>
      <c r="ET80" s="123">
        <f t="shared" si="101"/>
        <v>13351</v>
      </c>
      <c r="EU80" s="123">
        <f t="shared" si="101"/>
        <v>10265</v>
      </c>
      <c r="EV80" s="123">
        <f t="shared" si="101"/>
        <v>13373</v>
      </c>
      <c r="EW80" s="123">
        <f t="shared" si="101"/>
        <v>10228</v>
      </c>
      <c r="EX80" s="123">
        <f t="shared" si="101"/>
        <v>13463</v>
      </c>
      <c r="EY80" s="123">
        <f t="shared" si="101"/>
        <v>10086</v>
      </c>
      <c r="EZ80" s="123">
        <f t="shared" si="101"/>
        <v>13420</v>
      </c>
      <c r="FA80" s="123">
        <f t="shared" si="101"/>
        <v>9946</v>
      </c>
      <c r="FB80" s="123">
        <f t="shared" si="101"/>
        <v>13403</v>
      </c>
      <c r="FC80" s="123">
        <f t="shared" si="101"/>
        <v>9656</v>
      </c>
      <c r="FD80" s="123">
        <f t="shared" si="101"/>
        <v>13279</v>
      </c>
      <c r="FE80" s="123">
        <f t="shared" si="101"/>
        <v>9525</v>
      </c>
      <c r="FF80" s="123">
        <f t="shared" si="101"/>
        <v>13214</v>
      </c>
      <c r="FG80" s="123">
        <f t="shared" si="101"/>
        <v>9373</v>
      </c>
      <c r="FH80" s="123">
        <f t="shared" si="101"/>
        <v>13202</v>
      </c>
      <c r="FI80" s="123">
        <f t="shared" si="101"/>
        <v>9276</v>
      </c>
      <c r="FJ80" s="123">
        <f t="shared" si="101"/>
        <v>13313</v>
      </c>
      <c r="FK80" s="123">
        <f t="shared" si="101"/>
        <v>9043</v>
      </c>
      <c r="FL80" s="123">
        <f t="shared" si="101"/>
        <v>13339</v>
      </c>
      <c r="FM80" s="123">
        <f t="shared" si="101"/>
        <v>8900</v>
      </c>
      <c r="FN80" s="123">
        <f t="shared" si="101"/>
        <v>13339</v>
      </c>
      <c r="FO80" s="123">
        <f t="shared" si="101"/>
        <v>8879</v>
      </c>
      <c r="FP80" s="123">
        <f t="shared" si="101"/>
        <v>13426</v>
      </c>
      <c r="FQ80" s="123">
        <f t="shared" si="101"/>
        <v>8847</v>
      </c>
      <c r="FR80" s="123">
        <f t="shared" si="101"/>
        <v>13442</v>
      </c>
      <c r="FS80" s="123">
        <f t="shared" si="101"/>
        <v>8102</v>
      </c>
      <c r="FT80" s="123">
        <f t="shared" si="101"/>
        <v>12609</v>
      </c>
      <c r="FU80" s="123">
        <f t="shared" si="101"/>
        <v>8708</v>
      </c>
      <c r="FV80" s="123">
        <f t="shared" si="101"/>
        <v>13384</v>
      </c>
      <c r="FW80" s="123">
        <f t="shared" ref="FW80:HB80" si="102">SUM(FW49:FW79)</f>
        <v>8727</v>
      </c>
      <c r="FX80" s="123">
        <f t="shared" si="102"/>
        <v>13345</v>
      </c>
      <c r="FY80" s="123">
        <f t="shared" si="102"/>
        <v>8093</v>
      </c>
      <c r="FZ80" s="123">
        <f t="shared" si="102"/>
        <v>12404</v>
      </c>
      <c r="GA80" s="123">
        <f t="shared" si="102"/>
        <v>8077</v>
      </c>
      <c r="GB80" s="123">
        <f t="shared" si="102"/>
        <v>12388</v>
      </c>
      <c r="GC80" s="123">
        <f t="shared" si="102"/>
        <v>8204</v>
      </c>
      <c r="GD80" s="123">
        <f t="shared" si="102"/>
        <v>12336</v>
      </c>
      <c r="GE80" s="123">
        <f t="shared" si="102"/>
        <v>8464</v>
      </c>
      <c r="GF80" s="123">
        <f t="shared" si="102"/>
        <v>12397</v>
      </c>
      <c r="GG80" s="123">
        <f t="shared" si="102"/>
        <v>8626</v>
      </c>
      <c r="GH80" s="123">
        <f t="shared" si="102"/>
        <v>12583</v>
      </c>
      <c r="GI80" s="123">
        <f t="shared" si="102"/>
        <v>8664</v>
      </c>
      <c r="GJ80" s="123">
        <f t="shared" si="102"/>
        <v>12626</v>
      </c>
      <c r="GK80" s="123">
        <f t="shared" si="102"/>
        <v>8918</v>
      </c>
      <c r="GL80" s="123">
        <f t="shared" si="102"/>
        <v>12709</v>
      </c>
      <c r="GM80" s="123">
        <f t="shared" si="102"/>
        <v>9003</v>
      </c>
      <c r="GN80" s="123">
        <f t="shared" si="102"/>
        <v>12734</v>
      </c>
      <c r="GO80" s="123">
        <f t="shared" si="102"/>
        <v>9057</v>
      </c>
      <c r="GP80" s="123">
        <f t="shared" si="102"/>
        <v>12789</v>
      </c>
      <c r="GQ80" s="123">
        <f t="shared" si="102"/>
        <v>9109</v>
      </c>
      <c r="GR80" s="123">
        <f t="shared" si="102"/>
        <v>12750</v>
      </c>
      <c r="GS80" s="123">
        <f t="shared" si="102"/>
        <v>9136</v>
      </c>
      <c r="GT80" s="123">
        <f t="shared" si="102"/>
        <v>12607</v>
      </c>
      <c r="GU80" s="123">
        <f t="shared" si="102"/>
        <v>9156</v>
      </c>
      <c r="GV80" s="123">
        <f t="shared" si="102"/>
        <v>12567</v>
      </c>
      <c r="GW80" s="123">
        <f t="shared" si="102"/>
        <v>9090</v>
      </c>
      <c r="GX80" s="123">
        <f t="shared" si="102"/>
        <v>12303</v>
      </c>
      <c r="GY80" s="123">
        <f t="shared" si="102"/>
        <v>9120</v>
      </c>
      <c r="GZ80" s="123">
        <f t="shared" si="102"/>
        <v>12283</v>
      </c>
      <c r="HA80" s="123">
        <f t="shared" si="102"/>
        <v>9109</v>
      </c>
      <c r="HB80" s="123">
        <f t="shared" si="102"/>
        <v>12259</v>
      </c>
      <c r="HC80" s="123">
        <f t="shared" ref="HC80:JO80" si="103">SUM(HC49:HC79)</f>
        <v>9168</v>
      </c>
      <c r="HD80" s="123">
        <f t="shared" si="103"/>
        <v>12298</v>
      </c>
      <c r="HE80" s="123">
        <f t="shared" si="103"/>
        <v>9214</v>
      </c>
      <c r="HF80" s="123">
        <f t="shared" si="103"/>
        <v>12376</v>
      </c>
      <c r="HG80" s="123">
        <f t="shared" si="103"/>
        <v>9229</v>
      </c>
      <c r="HH80" s="123">
        <f t="shared" si="103"/>
        <v>12408</v>
      </c>
      <c r="HI80" s="123">
        <f t="shared" si="103"/>
        <v>9286</v>
      </c>
      <c r="HJ80" s="123">
        <f t="shared" si="103"/>
        <v>12433</v>
      </c>
      <c r="HK80" s="123">
        <f t="shared" si="103"/>
        <v>9309</v>
      </c>
      <c r="HL80" s="123">
        <f t="shared" si="103"/>
        <v>12359</v>
      </c>
      <c r="HM80" s="123">
        <f t="shared" si="103"/>
        <v>9342</v>
      </c>
      <c r="HN80" s="123">
        <f t="shared" si="103"/>
        <v>12354</v>
      </c>
      <c r="HO80" s="123">
        <f t="shared" si="103"/>
        <v>9377</v>
      </c>
      <c r="HP80" s="123">
        <f t="shared" si="103"/>
        <v>12257</v>
      </c>
      <c r="HQ80" s="123">
        <f t="shared" si="103"/>
        <v>9330</v>
      </c>
      <c r="HR80" s="123">
        <f t="shared" si="103"/>
        <v>12158</v>
      </c>
      <c r="HS80" s="123">
        <f t="shared" si="103"/>
        <v>9295</v>
      </c>
      <c r="HT80" s="123">
        <f t="shared" si="103"/>
        <v>12137</v>
      </c>
      <c r="HU80" s="123">
        <f t="shared" si="103"/>
        <v>9288</v>
      </c>
      <c r="HV80" s="123">
        <f t="shared" si="103"/>
        <v>12067</v>
      </c>
      <c r="HW80" s="123">
        <f t="shared" si="103"/>
        <v>9229</v>
      </c>
      <c r="HX80" s="123">
        <f t="shared" si="103"/>
        <v>11962</v>
      </c>
      <c r="HY80" s="123">
        <f t="shared" si="103"/>
        <v>9241</v>
      </c>
      <c r="HZ80" s="123">
        <f t="shared" si="103"/>
        <v>11973</v>
      </c>
      <c r="IA80" s="123">
        <f t="shared" si="103"/>
        <v>9256</v>
      </c>
      <c r="IB80" s="123">
        <f t="shared" si="103"/>
        <v>11975</v>
      </c>
      <c r="IC80" s="123">
        <f t="shared" si="103"/>
        <v>9256</v>
      </c>
      <c r="ID80" s="123">
        <f t="shared" si="103"/>
        <v>11973</v>
      </c>
      <c r="IE80" s="123">
        <f t="shared" si="103"/>
        <v>9310</v>
      </c>
      <c r="IF80" s="123">
        <f t="shared" si="103"/>
        <v>12054</v>
      </c>
      <c r="IG80" s="123">
        <f t="shared" si="103"/>
        <v>9299</v>
      </c>
      <c r="IH80" s="123">
        <f t="shared" si="103"/>
        <v>12049</v>
      </c>
      <c r="II80" s="123">
        <f t="shared" si="103"/>
        <v>9309</v>
      </c>
      <c r="IJ80" s="123">
        <f t="shared" si="103"/>
        <v>12051</v>
      </c>
      <c r="IK80" s="123">
        <f t="shared" si="103"/>
        <v>9290</v>
      </c>
      <c r="IL80" s="123">
        <f t="shared" si="103"/>
        <v>12052</v>
      </c>
      <c r="IM80" s="123">
        <f t="shared" si="103"/>
        <v>9257</v>
      </c>
      <c r="IN80" s="123">
        <f t="shared" si="103"/>
        <v>11983</v>
      </c>
      <c r="IO80" s="123">
        <f t="shared" si="103"/>
        <v>9200</v>
      </c>
      <c r="IP80" s="123">
        <f t="shared" si="103"/>
        <v>11926</v>
      </c>
      <c r="IQ80" s="123">
        <f t="shared" si="103"/>
        <v>9091</v>
      </c>
      <c r="IR80" s="123">
        <f t="shared" si="103"/>
        <v>11818</v>
      </c>
      <c r="IS80" s="123">
        <f t="shared" si="103"/>
        <v>9053</v>
      </c>
      <c r="IT80" s="123">
        <f t="shared" si="103"/>
        <v>11782</v>
      </c>
      <c r="IU80" s="123">
        <f t="shared" si="103"/>
        <v>9004</v>
      </c>
      <c r="IV80" s="123">
        <f t="shared" si="103"/>
        <v>11734</v>
      </c>
      <c r="IW80" s="123">
        <f t="shared" si="103"/>
        <v>8956</v>
      </c>
      <c r="IX80" s="123">
        <f t="shared" si="103"/>
        <v>11636</v>
      </c>
      <c r="IY80" s="123">
        <f t="shared" si="103"/>
        <v>9016</v>
      </c>
      <c r="IZ80" s="123">
        <f t="shared" si="103"/>
        <v>11687</v>
      </c>
      <c r="JA80" s="123">
        <f t="shared" si="103"/>
        <v>9028</v>
      </c>
      <c r="JB80" s="123">
        <f t="shared" si="103"/>
        <v>11693</v>
      </c>
      <c r="JC80" s="123">
        <f t="shared" si="103"/>
        <v>9006</v>
      </c>
      <c r="JD80" s="123">
        <f t="shared" si="103"/>
        <v>11729</v>
      </c>
      <c r="JE80" s="123">
        <f t="shared" si="103"/>
        <v>9045</v>
      </c>
      <c r="JF80" s="123">
        <f t="shared" si="103"/>
        <v>11726</v>
      </c>
      <c r="JG80" s="123">
        <f t="shared" si="103"/>
        <v>9066</v>
      </c>
      <c r="JH80" s="123">
        <f t="shared" si="103"/>
        <v>11753</v>
      </c>
      <c r="JI80" s="123">
        <f t="shared" si="103"/>
        <v>9146</v>
      </c>
      <c r="JJ80" s="123">
        <f t="shared" si="103"/>
        <v>11820</v>
      </c>
      <c r="JK80" s="123">
        <f t="shared" si="103"/>
        <v>9119</v>
      </c>
      <c r="JL80" s="123">
        <f t="shared" si="103"/>
        <v>11778</v>
      </c>
      <c r="JM80" s="123">
        <f t="shared" si="103"/>
        <v>9078</v>
      </c>
      <c r="JN80" s="123">
        <f t="shared" si="103"/>
        <v>11728</v>
      </c>
      <c r="JO80" s="123">
        <f t="shared" si="103"/>
        <v>9006</v>
      </c>
      <c r="JP80" s="123">
        <f t="shared" ref="JP80:KL80" si="104">SUM(JP49:JP79)</f>
        <v>11652</v>
      </c>
      <c r="JQ80" s="123">
        <f t="shared" si="104"/>
        <v>8904</v>
      </c>
      <c r="JR80" s="123">
        <f t="shared" si="104"/>
        <v>11531</v>
      </c>
      <c r="JS80" s="123">
        <f t="shared" si="104"/>
        <v>8888</v>
      </c>
      <c r="JT80" s="123">
        <f t="shared" si="104"/>
        <v>11518</v>
      </c>
      <c r="JU80" s="123">
        <f t="shared" si="104"/>
        <v>8801</v>
      </c>
      <c r="JV80" s="123">
        <f t="shared" si="104"/>
        <v>11415</v>
      </c>
      <c r="JW80" s="123">
        <f t="shared" si="104"/>
        <v>8760</v>
      </c>
      <c r="JX80" s="123">
        <f t="shared" si="104"/>
        <v>11378</v>
      </c>
      <c r="JY80" s="123">
        <f t="shared" si="104"/>
        <v>8785</v>
      </c>
      <c r="JZ80" s="123">
        <f t="shared" si="104"/>
        <v>11362</v>
      </c>
      <c r="KA80" s="123">
        <f t="shared" si="104"/>
        <v>8744</v>
      </c>
      <c r="KB80" s="123">
        <f t="shared" si="104"/>
        <v>11363</v>
      </c>
      <c r="KC80" s="123">
        <f t="shared" si="104"/>
        <v>8730</v>
      </c>
      <c r="KD80" s="123">
        <f t="shared" si="104"/>
        <v>11297</v>
      </c>
      <c r="KE80" s="123">
        <f t="shared" si="104"/>
        <v>8812</v>
      </c>
      <c r="KF80" s="123">
        <f t="shared" si="104"/>
        <v>11411</v>
      </c>
      <c r="KG80" s="123">
        <f t="shared" si="104"/>
        <v>8809</v>
      </c>
      <c r="KH80" s="123">
        <f t="shared" si="104"/>
        <v>11490</v>
      </c>
      <c r="KI80" s="123">
        <f t="shared" si="104"/>
        <v>8967</v>
      </c>
      <c r="KJ80" s="123">
        <f t="shared" si="104"/>
        <v>11693</v>
      </c>
      <c r="KK80" s="123">
        <f t="shared" si="104"/>
        <v>8885</v>
      </c>
      <c r="KL80" s="123">
        <f t="shared" si="104"/>
        <v>11633</v>
      </c>
    </row>
    <row r="81" spans="1:298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</row>
    <row r="82" spans="1:298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</row>
    <row r="83" spans="1:298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</row>
    <row r="84" spans="1:298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</row>
    <row r="85" spans="1:298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</row>
    <row r="86" spans="1:298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</row>
    <row r="87" spans="1:298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</row>
    <row r="88" spans="1:298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</row>
    <row r="89" spans="1:298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</row>
    <row r="90" spans="1:298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</row>
    <row r="91" spans="1:298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</row>
    <row r="92" spans="1:298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</row>
    <row r="93" spans="1:298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</row>
    <row r="94" spans="1:298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</row>
    <row r="95" spans="1:298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</row>
    <row r="96" spans="1:298" s="122" customFormat="1" x14ac:dyDescent="0.2">
      <c r="A96" s="120"/>
      <c r="B96" s="121"/>
      <c r="C96" s="148" t="s">
        <v>109</v>
      </c>
      <c r="E96" s="123">
        <f t="shared" ref="E96:P96" si="105">SUM(E81:E95)</f>
        <v>2137</v>
      </c>
      <c r="F96" s="123">
        <f t="shared" si="105"/>
        <v>4434</v>
      </c>
      <c r="G96" s="123">
        <f t="shared" si="105"/>
        <v>2255</v>
      </c>
      <c r="H96" s="123">
        <f t="shared" si="105"/>
        <v>4433</v>
      </c>
      <c r="I96" s="123">
        <f t="shared" si="105"/>
        <v>2361</v>
      </c>
      <c r="J96" s="123">
        <f t="shared" si="105"/>
        <v>4357</v>
      </c>
      <c r="K96" s="123">
        <f t="shared" si="105"/>
        <v>2443</v>
      </c>
      <c r="L96" s="123">
        <f t="shared" si="105"/>
        <v>4430</v>
      </c>
      <c r="M96" s="123">
        <f t="shared" si="105"/>
        <v>2465</v>
      </c>
      <c r="N96" s="123">
        <f t="shared" si="105"/>
        <v>4469</v>
      </c>
      <c r="O96" s="123">
        <f t="shared" si="105"/>
        <v>2471</v>
      </c>
      <c r="P96" s="123">
        <f t="shared" si="105"/>
        <v>4485</v>
      </c>
      <c r="Q96" s="123">
        <f t="shared" ref="Q96:V96" si="106">SUM(Q81:Q95)</f>
        <v>2433</v>
      </c>
      <c r="R96" s="123">
        <f t="shared" si="106"/>
        <v>4419</v>
      </c>
      <c r="S96" s="123">
        <f t="shared" si="106"/>
        <v>2506</v>
      </c>
      <c r="T96" s="123">
        <f t="shared" si="106"/>
        <v>4528</v>
      </c>
      <c r="U96" s="123">
        <f t="shared" si="106"/>
        <v>2502</v>
      </c>
      <c r="V96" s="123">
        <f t="shared" si="106"/>
        <v>4545</v>
      </c>
      <c r="W96" s="123">
        <f t="shared" ref="W96:AB96" si="107">SUM(W81:W95)</f>
        <v>2523</v>
      </c>
      <c r="X96" s="123">
        <f t="shared" si="107"/>
        <v>4555</v>
      </c>
      <c r="Y96" s="123">
        <f t="shared" si="107"/>
        <v>2534</v>
      </c>
      <c r="Z96" s="123">
        <f t="shared" si="107"/>
        <v>4538</v>
      </c>
      <c r="AA96" s="123">
        <f t="shared" si="107"/>
        <v>2576</v>
      </c>
      <c r="AB96" s="123">
        <f t="shared" si="107"/>
        <v>4577</v>
      </c>
      <c r="AC96" s="123">
        <f t="shared" ref="AC96:AL96" si="108">SUM(AC81:AC95)</f>
        <v>2645</v>
      </c>
      <c r="AD96" s="123">
        <f t="shared" si="108"/>
        <v>4624</v>
      </c>
      <c r="AE96" s="123">
        <f t="shared" si="108"/>
        <v>2657</v>
      </c>
      <c r="AF96" s="123">
        <f t="shared" si="108"/>
        <v>4607</v>
      </c>
      <c r="AG96" s="123">
        <f t="shared" si="108"/>
        <v>2645</v>
      </c>
      <c r="AH96" s="123">
        <f t="shared" si="108"/>
        <v>4581</v>
      </c>
      <c r="AI96" s="123">
        <f t="shared" si="108"/>
        <v>2661</v>
      </c>
      <c r="AJ96" s="123">
        <f t="shared" si="108"/>
        <v>4612</v>
      </c>
      <c r="AK96" s="123">
        <f t="shared" si="108"/>
        <v>2724</v>
      </c>
      <c r="AL96" s="123">
        <f t="shared" si="108"/>
        <v>4600</v>
      </c>
      <c r="AM96" s="123">
        <f t="shared" ref="AM96:AR96" si="109">SUM(AM81:AM95)</f>
        <v>2746</v>
      </c>
      <c r="AN96" s="123">
        <f t="shared" si="109"/>
        <v>4535</v>
      </c>
      <c r="AO96" s="123">
        <f t="shared" si="109"/>
        <v>2778</v>
      </c>
      <c r="AP96" s="123">
        <f t="shared" si="109"/>
        <v>4572</v>
      </c>
      <c r="AQ96" s="123">
        <f t="shared" si="109"/>
        <v>2795</v>
      </c>
      <c r="AR96" s="123">
        <f t="shared" si="109"/>
        <v>4644</v>
      </c>
      <c r="AS96" s="123">
        <f t="shared" ref="AS96:AX96" si="110">SUM(AS81:AS95)</f>
        <v>2874</v>
      </c>
      <c r="AT96" s="123">
        <f t="shared" si="110"/>
        <v>4644</v>
      </c>
      <c r="AU96" s="123">
        <f t="shared" si="110"/>
        <v>2907</v>
      </c>
      <c r="AV96" s="123">
        <f t="shared" si="110"/>
        <v>4704</v>
      </c>
      <c r="AW96" s="123">
        <f t="shared" si="110"/>
        <v>2908</v>
      </c>
      <c r="AX96" s="123">
        <f t="shared" si="110"/>
        <v>4711</v>
      </c>
      <c r="AY96" s="123">
        <f t="shared" ref="AY96:BD96" si="111">SUM(AY81:AY95)</f>
        <v>2994</v>
      </c>
      <c r="AZ96" s="123">
        <f t="shared" si="111"/>
        <v>4737</v>
      </c>
      <c r="BA96" s="123">
        <f t="shared" si="111"/>
        <v>3054</v>
      </c>
      <c r="BB96" s="123">
        <f t="shared" si="111"/>
        <v>4738</v>
      </c>
      <c r="BC96" s="123">
        <f t="shared" si="111"/>
        <v>3056</v>
      </c>
      <c r="BD96" s="123">
        <f t="shared" si="111"/>
        <v>4705</v>
      </c>
      <c r="BE96" s="123">
        <f t="shared" ref="BE96:BJ96" si="112">SUM(BE81:BE95)</f>
        <v>3037</v>
      </c>
      <c r="BF96" s="123">
        <f t="shared" si="112"/>
        <v>4611</v>
      </c>
      <c r="BG96" s="123">
        <f t="shared" si="112"/>
        <v>3000</v>
      </c>
      <c r="BH96" s="123">
        <f t="shared" si="112"/>
        <v>4544</v>
      </c>
      <c r="BI96" s="123">
        <f t="shared" si="112"/>
        <v>2973</v>
      </c>
      <c r="BJ96" s="123">
        <f t="shared" si="112"/>
        <v>4473</v>
      </c>
      <c r="BK96" s="123">
        <f t="shared" ref="BK96:BR96" si="113">SUM(BK81:BK95)</f>
        <v>2958</v>
      </c>
      <c r="BL96" s="123">
        <f t="shared" si="113"/>
        <v>4417</v>
      </c>
      <c r="BM96" s="123">
        <f t="shared" si="113"/>
        <v>2954</v>
      </c>
      <c r="BN96" s="123">
        <f t="shared" si="113"/>
        <v>4399</v>
      </c>
      <c r="BO96" s="123">
        <f t="shared" si="113"/>
        <v>3002</v>
      </c>
      <c r="BP96" s="123">
        <f t="shared" si="113"/>
        <v>4453</v>
      </c>
      <c r="BQ96" s="123">
        <f t="shared" si="113"/>
        <v>3014</v>
      </c>
      <c r="BR96" s="123">
        <f t="shared" si="113"/>
        <v>4478</v>
      </c>
      <c r="BS96" s="123">
        <f t="shared" ref="BS96:BX96" si="114">SUM(BS81:BS95)</f>
        <v>3083</v>
      </c>
      <c r="BT96" s="123">
        <f t="shared" si="114"/>
        <v>4544</v>
      </c>
      <c r="BU96" s="123">
        <f t="shared" si="114"/>
        <v>3129</v>
      </c>
      <c r="BV96" s="123">
        <f t="shared" si="114"/>
        <v>4581</v>
      </c>
      <c r="BW96" s="123">
        <f t="shared" si="114"/>
        <v>3176</v>
      </c>
      <c r="BX96" s="123">
        <f t="shared" si="114"/>
        <v>4625</v>
      </c>
      <c r="BY96" s="123">
        <f t="shared" ref="BY96:CD96" si="115">SUM(BY81:BY95)</f>
        <v>3247</v>
      </c>
      <c r="BZ96" s="123">
        <f t="shared" si="115"/>
        <v>4657</v>
      </c>
      <c r="CA96" s="123">
        <f t="shared" si="115"/>
        <v>3237</v>
      </c>
      <c r="CB96" s="123">
        <f t="shared" si="115"/>
        <v>4609</v>
      </c>
      <c r="CC96" s="123">
        <f t="shared" si="115"/>
        <v>3213</v>
      </c>
      <c r="CD96" s="123">
        <f t="shared" si="115"/>
        <v>4563</v>
      </c>
      <c r="CE96" s="123">
        <f t="shared" ref="CE96:CJ96" si="116">SUM(CE81:CE95)</f>
        <v>3224</v>
      </c>
      <c r="CF96" s="123">
        <f t="shared" si="116"/>
        <v>4547</v>
      </c>
      <c r="CG96" s="123">
        <f t="shared" si="116"/>
        <v>3237</v>
      </c>
      <c r="CH96" s="123">
        <f t="shared" si="116"/>
        <v>4566</v>
      </c>
      <c r="CI96" s="123">
        <f t="shared" si="116"/>
        <v>3232</v>
      </c>
      <c r="CJ96" s="123">
        <f t="shared" si="116"/>
        <v>4551</v>
      </c>
      <c r="CK96" s="123">
        <f t="shared" ref="CK96:CP96" si="117">SUM(CK81:CK95)</f>
        <v>3256</v>
      </c>
      <c r="CL96" s="123">
        <f t="shared" si="117"/>
        <v>4578</v>
      </c>
      <c r="CM96" s="123">
        <f t="shared" si="117"/>
        <v>3269</v>
      </c>
      <c r="CN96" s="123">
        <f t="shared" si="117"/>
        <v>4592</v>
      </c>
      <c r="CO96" s="123">
        <f t="shared" si="117"/>
        <v>3296</v>
      </c>
      <c r="CP96" s="123">
        <f t="shared" si="117"/>
        <v>4633</v>
      </c>
      <c r="CQ96" s="123">
        <f t="shared" ref="CQ96:CV96" si="118">SUM(CQ81:CQ95)</f>
        <v>3296</v>
      </c>
      <c r="CR96" s="123">
        <f t="shared" si="118"/>
        <v>4632</v>
      </c>
      <c r="CS96" s="122">
        <f t="shared" si="118"/>
        <v>3324</v>
      </c>
      <c r="CT96" s="122">
        <f t="shared" si="118"/>
        <v>4646</v>
      </c>
      <c r="CU96" s="122">
        <f t="shared" si="118"/>
        <v>3364</v>
      </c>
      <c r="CV96" s="122">
        <f t="shared" si="118"/>
        <v>4689</v>
      </c>
      <c r="CW96" s="122">
        <f t="shared" ref="CW96:DB96" si="119">SUM(CW81:CW95)</f>
        <v>3388</v>
      </c>
      <c r="CX96" s="122">
        <f t="shared" si="119"/>
        <v>4701</v>
      </c>
      <c r="CY96" s="122">
        <f t="shared" si="119"/>
        <v>3371</v>
      </c>
      <c r="CZ96" s="122">
        <f t="shared" si="119"/>
        <v>4673</v>
      </c>
      <c r="DA96" s="122">
        <f t="shared" si="119"/>
        <v>3328</v>
      </c>
      <c r="DB96" s="122">
        <f t="shared" si="119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0">SUM(DE81:DE95)</f>
        <v>3356</v>
      </c>
      <c r="DF96" s="123">
        <f t="shared" si="120"/>
        <v>4564</v>
      </c>
      <c r="DG96" s="123">
        <f t="shared" si="120"/>
        <v>3297</v>
      </c>
      <c r="DH96" s="123">
        <f t="shared" si="120"/>
        <v>4510</v>
      </c>
      <c r="DI96" s="123">
        <f>SUM(DI81:DI95)</f>
        <v>3285</v>
      </c>
      <c r="DJ96" s="123">
        <f>SUM(DJ81:DJ95)</f>
        <v>4461</v>
      </c>
      <c r="DK96" s="123">
        <f t="shared" si="120"/>
        <v>3293</v>
      </c>
      <c r="DL96" s="123">
        <f t="shared" si="120"/>
        <v>4490</v>
      </c>
      <c r="DM96" s="123">
        <f t="shared" si="120"/>
        <v>3299</v>
      </c>
      <c r="DN96" s="123">
        <f t="shared" si="120"/>
        <v>4508</v>
      </c>
      <c r="DO96" s="123">
        <f t="shared" si="120"/>
        <v>3308</v>
      </c>
      <c r="DP96" s="123">
        <f t="shared" si="120"/>
        <v>4520</v>
      </c>
      <c r="DQ96" s="123">
        <f t="shared" si="120"/>
        <v>3336</v>
      </c>
      <c r="DR96" s="123">
        <f t="shared" si="120"/>
        <v>4526</v>
      </c>
      <c r="DS96" s="123">
        <f t="shared" si="120"/>
        <v>3342</v>
      </c>
      <c r="DT96" s="123">
        <f t="shared" si="120"/>
        <v>4552</v>
      </c>
      <c r="DU96" s="123">
        <f t="shared" si="120"/>
        <v>3349</v>
      </c>
      <c r="DV96" s="123">
        <f t="shared" si="120"/>
        <v>4543</v>
      </c>
      <c r="DW96" s="123">
        <f t="shared" ref="DW96:EQ96" si="121">SUM(DW81:DW95)</f>
        <v>3324</v>
      </c>
      <c r="DX96" s="123">
        <f t="shared" si="121"/>
        <v>4529</v>
      </c>
      <c r="DY96" s="123">
        <f t="shared" si="121"/>
        <v>3306</v>
      </c>
      <c r="DZ96" s="123">
        <f t="shared" si="121"/>
        <v>4519</v>
      </c>
      <c r="EA96" s="123">
        <f t="shared" si="121"/>
        <v>3252</v>
      </c>
      <c r="EB96" s="123">
        <f>SUM(EB81:EB95)</f>
        <v>4505</v>
      </c>
      <c r="EC96" s="123">
        <f t="shared" si="121"/>
        <v>3244</v>
      </c>
      <c r="ED96" s="123">
        <f t="shared" si="121"/>
        <v>4465</v>
      </c>
      <c r="EE96" s="123">
        <f t="shared" si="121"/>
        <v>3230</v>
      </c>
      <c r="EF96" s="123">
        <f t="shared" si="121"/>
        <v>4465</v>
      </c>
      <c r="EG96" s="123">
        <f t="shared" si="121"/>
        <v>3184</v>
      </c>
      <c r="EH96" s="123">
        <f t="shared" si="121"/>
        <v>4404</v>
      </c>
      <c r="EI96" s="123">
        <f t="shared" si="121"/>
        <v>3202</v>
      </c>
      <c r="EJ96" s="123">
        <f t="shared" si="121"/>
        <v>4442</v>
      </c>
      <c r="EK96" s="128">
        <f>SUM(EK81:EK95)</f>
        <v>3235</v>
      </c>
      <c r="EL96" s="123">
        <f>SUM(EL81:EL95)</f>
        <v>4485</v>
      </c>
      <c r="EM96" s="123">
        <f t="shared" si="121"/>
        <v>3256</v>
      </c>
      <c r="EN96" s="123">
        <f t="shared" si="121"/>
        <v>4533</v>
      </c>
      <c r="EO96" s="123">
        <f t="shared" si="121"/>
        <v>3281</v>
      </c>
      <c r="EP96" s="123">
        <f t="shared" si="121"/>
        <v>4559</v>
      </c>
      <c r="EQ96" s="123">
        <f t="shared" si="121"/>
        <v>3340</v>
      </c>
      <c r="ER96" s="123">
        <f t="shared" ref="ER96:FW96" si="122">SUM(ER81:ER95)</f>
        <v>4647</v>
      </c>
      <c r="ES96" s="123">
        <f t="shared" si="122"/>
        <v>3344</v>
      </c>
      <c r="ET96" s="123">
        <f t="shared" si="122"/>
        <v>4637</v>
      </c>
      <c r="EU96" s="123">
        <f t="shared" si="122"/>
        <v>3330</v>
      </c>
      <c r="EV96" s="123">
        <f t="shared" si="122"/>
        <v>4630</v>
      </c>
      <c r="EW96" s="123">
        <f t="shared" si="122"/>
        <v>3307</v>
      </c>
      <c r="EX96" s="123">
        <f t="shared" si="122"/>
        <v>4601</v>
      </c>
      <c r="EY96" s="123">
        <f t="shared" si="122"/>
        <v>3256</v>
      </c>
      <c r="EZ96" s="123">
        <f t="shared" si="122"/>
        <v>4554</v>
      </c>
      <c r="FA96" s="123">
        <f t="shared" si="122"/>
        <v>3194</v>
      </c>
      <c r="FB96" s="123">
        <f t="shared" si="122"/>
        <v>4547</v>
      </c>
      <c r="FC96" s="123">
        <f t="shared" si="122"/>
        <v>3150</v>
      </c>
      <c r="FD96" s="123">
        <f t="shared" si="122"/>
        <v>4565</v>
      </c>
      <c r="FE96" s="123">
        <f t="shared" si="122"/>
        <v>3128</v>
      </c>
      <c r="FF96" s="123">
        <f t="shared" si="122"/>
        <v>4570</v>
      </c>
      <c r="FG96" s="123">
        <f t="shared" si="122"/>
        <v>3122</v>
      </c>
      <c r="FH96" s="123">
        <f t="shared" si="122"/>
        <v>4615</v>
      </c>
      <c r="FI96" s="123">
        <f t="shared" si="122"/>
        <v>3107</v>
      </c>
      <c r="FJ96" s="123">
        <f t="shared" si="122"/>
        <v>4642</v>
      </c>
      <c r="FK96" s="123">
        <f t="shared" si="122"/>
        <v>3056</v>
      </c>
      <c r="FL96" s="123">
        <f t="shared" si="122"/>
        <v>4646</v>
      </c>
      <c r="FM96" s="123">
        <f t="shared" si="122"/>
        <v>3044</v>
      </c>
      <c r="FN96" s="123">
        <f t="shared" si="122"/>
        <v>4661</v>
      </c>
      <c r="FO96" s="123">
        <f t="shared" si="122"/>
        <v>3080</v>
      </c>
      <c r="FP96" s="123">
        <f t="shared" si="122"/>
        <v>4726</v>
      </c>
      <c r="FQ96" s="123">
        <f t="shared" si="122"/>
        <v>3039</v>
      </c>
      <c r="FR96" s="123">
        <f t="shared" si="122"/>
        <v>4670</v>
      </c>
      <c r="FS96" s="123">
        <f t="shared" si="122"/>
        <v>2819</v>
      </c>
      <c r="FT96" s="123">
        <f t="shared" si="122"/>
        <v>4405</v>
      </c>
      <c r="FU96" s="123">
        <f t="shared" si="122"/>
        <v>2983</v>
      </c>
      <c r="FV96" s="123">
        <f t="shared" si="122"/>
        <v>4665</v>
      </c>
      <c r="FW96" s="123">
        <f t="shared" si="122"/>
        <v>2935</v>
      </c>
      <c r="FX96" s="123">
        <f t="shared" ref="FX96:HC96" si="123">SUM(FX81:FX95)</f>
        <v>4611</v>
      </c>
      <c r="FY96" s="123">
        <f t="shared" si="123"/>
        <v>2770</v>
      </c>
      <c r="FZ96" s="123">
        <f t="shared" si="123"/>
        <v>4359</v>
      </c>
      <c r="GA96" s="123">
        <f t="shared" si="123"/>
        <v>2634</v>
      </c>
      <c r="GB96" s="123">
        <f t="shared" si="123"/>
        <v>4372</v>
      </c>
      <c r="GC96" s="123">
        <f t="shared" si="123"/>
        <v>2671</v>
      </c>
      <c r="GD96" s="123">
        <f t="shared" si="123"/>
        <v>4354</v>
      </c>
      <c r="GE96" s="123">
        <f t="shared" si="123"/>
        <v>2731</v>
      </c>
      <c r="GF96" s="123">
        <f t="shared" si="123"/>
        <v>4374</v>
      </c>
      <c r="GG96" s="123">
        <f t="shared" si="123"/>
        <v>2766</v>
      </c>
      <c r="GH96" s="123">
        <f t="shared" si="123"/>
        <v>4444</v>
      </c>
      <c r="GI96" s="123">
        <f t="shared" si="123"/>
        <v>2779</v>
      </c>
      <c r="GJ96" s="123">
        <f t="shared" si="123"/>
        <v>4466</v>
      </c>
      <c r="GK96" s="123">
        <f t="shared" si="123"/>
        <v>2870</v>
      </c>
      <c r="GL96" s="123">
        <f t="shared" si="123"/>
        <v>4504</v>
      </c>
      <c r="GM96" s="123">
        <f t="shared" si="123"/>
        <v>2914</v>
      </c>
      <c r="GN96" s="123">
        <f t="shared" si="123"/>
        <v>4520</v>
      </c>
      <c r="GO96" s="123">
        <f t="shared" si="123"/>
        <v>2917</v>
      </c>
      <c r="GP96" s="123">
        <f t="shared" si="123"/>
        <v>4487</v>
      </c>
      <c r="GQ96" s="123">
        <f t="shared" si="123"/>
        <v>2934</v>
      </c>
      <c r="GR96" s="123">
        <f t="shared" si="123"/>
        <v>4465</v>
      </c>
      <c r="GS96" s="123">
        <f t="shared" si="123"/>
        <v>2981</v>
      </c>
      <c r="GT96" s="123">
        <f t="shared" si="123"/>
        <v>4506</v>
      </c>
      <c r="GU96" s="123">
        <f t="shared" si="123"/>
        <v>2983</v>
      </c>
      <c r="GV96" s="123">
        <f t="shared" si="123"/>
        <v>4472</v>
      </c>
      <c r="GW96" s="123">
        <f t="shared" si="123"/>
        <v>3028</v>
      </c>
      <c r="GX96" s="123">
        <f t="shared" si="123"/>
        <v>4450</v>
      </c>
      <c r="GY96" s="123">
        <f t="shared" si="123"/>
        <v>3063</v>
      </c>
      <c r="GZ96" s="123">
        <f t="shared" si="123"/>
        <v>4441</v>
      </c>
      <c r="HA96" s="123">
        <f t="shared" si="123"/>
        <v>3081</v>
      </c>
      <c r="HB96" s="123">
        <f t="shared" si="123"/>
        <v>4436</v>
      </c>
      <c r="HC96" s="123">
        <f t="shared" si="123"/>
        <v>3129</v>
      </c>
      <c r="HD96" s="123">
        <f t="shared" ref="HD96:JO96" si="124">SUM(HD81:HD95)</f>
        <v>4454</v>
      </c>
      <c r="HE96" s="123">
        <f t="shared" si="124"/>
        <v>3167</v>
      </c>
      <c r="HF96" s="123">
        <f t="shared" si="124"/>
        <v>4478</v>
      </c>
      <c r="HG96" s="123">
        <f t="shared" si="124"/>
        <v>3183</v>
      </c>
      <c r="HH96" s="123">
        <f t="shared" si="124"/>
        <v>4491</v>
      </c>
      <c r="HI96" s="123">
        <f t="shared" si="124"/>
        <v>3208</v>
      </c>
      <c r="HJ96" s="123">
        <f t="shared" si="124"/>
        <v>4534</v>
      </c>
      <c r="HK96" s="123">
        <f t="shared" si="124"/>
        <v>3290</v>
      </c>
      <c r="HL96" s="123">
        <f t="shared" si="124"/>
        <v>4605</v>
      </c>
      <c r="HM96" s="123">
        <f t="shared" si="124"/>
        <v>3314</v>
      </c>
      <c r="HN96" s="123">
        <f t="shared" si="124"/>
        <v>4605</v>
      </c>
      <c r="HO96" s="123">
        <f t="shared" si="124"/>
        <v>3358</v>
      </c>
      <c r="HP96" s="123">
        <f t="shared" si="124"/>
        <v>4585</v>
      </c>
      <c r="HQ96" s="123">
        <f t="shared" si="124"/>
        <v>3349</v>
      </c>
      <c r="HR96" s="123">
        <f t="shared" si="124"/>
        <v>4574</v>
      </c>
      <c r="HS96" s="123">
        <f t="shared" si="124"/>
        <v>3322</v>
      </c>
      <c r="HT96" s="123">
        <f t="shared" si="124"/>
        <v>4519</v>
      </c>
      <c r="HU96" s="123">
        <f t="shared" si="124"/>
        <v>3297</v>
      </c>
      <c r="HV96" s="123">
        <f t="shared" si="124"/>
        <v>4466</v>
      </c>
      <c r="HW96" s="123">
        <f t="shared" si="124"/>
        <v>3296</v>
      </c>
      <c r="HX96" s="123">
        <f t="shared" si="124"/>
        <v>4446</v>
      </c>
      <c r="HY96" s="123">
        <f t="shared" si="124"/>
        <v>3294</v>
      </c>
      <c r="HZ96" s="123">
        <f t="shared" si="124"/>
        <v>4434</v>
      </c>
      <c r="IA96" s="123">
        <f t="shared" si="124"/>
        <v>3300</v>
      </c>
      <c r="IB96" s="123">
        <f t="shared" si="124"/>
        <v>4438</v>
      </c>
      <c r="IC96" s="123">
        <f t="shared" si="124"/>
        <v>3282</v>
      </c>
      <c r="ID96" s="123">
        <f t="shared" si="124"/>
        <v>4421</v>
      </c>
      <c r="IE96" s="123">
        <f t="shared" si="124"/>
        <v>3247</v>
      </c>
      <c r="IF96" s="123">
        <f t="shared" si="124"/>
        <v>4415</v>
      </c>
      <c r="IG96" s="123">
        <f t="shared" si="124"/>
        <v>3261</v>
      </c>
      <c r="IH96" s="123">
        <f t="shared" si="124"/>
        <v>4427</v>
      </c>
      <c r="II96" s="123">
        <f t="shared" si="124"/>
        <v>3286</v>
      </c>
      <c r="IJ96" s="123">
        <f t="shared" si="124"/>
        <v>4437</v>
      </c>
      <c r="IK96" s="123">
        <f t="shared" si="124"/>
        <v>3270</v>
      </c>
      <c r="IL96" s="123">
        <f t="shared" si="124"/>
        <v>4422</v>
      </c>
      <c r="IM96" s="123">
        <f t="shared" si="124"/>
        <v>3282</v>
      </c>
      <c r="IN96" s="123">
        <f t="shared" si="124"/>
        <v>4409</v>
      </c>
      <c r="IO96" s="123">
        <f t="shared" si="124"/>
        <v>3258</v>
      </c>
      <c r="IP96" s="123">
        <f t="shared" si="124"/>
        <v>4391</v>
      </c>
      <c r="IQ96" s="123">
        <f t="shared" si="124"/>
        <v>3230</v>
      </c>
      <c r="IR96" s="123">
        <f t="shared" si="124"/>
        <v>4334</v>
      </c>
      <c r="IS96" s="123">
        <f t="shared" si="124"/>
        <v>3184</v>
      </c>
      <c r="IT96" s="123">
        <f t="shared" si="124"/>
        <v>4259</v>
      </c>
      <c r="IU96" s="123">
        <f t="shared" si="124"/>
        <v>3161</v>
      </c>
      <c r="IV96" s="123">
        <f t="shared" si="124"/>
        <v>4240</v>
      </c>
      <c r="IW96" s="123">
        <f t="shared" si="124"/>
        <v>3131</v>
      </c>
      <c r="IX96" s="123">
        <f t="shared" si="124"/>
        <v>4185</v>
      </c>
      <c r="IY96" s="123">
        <f t="shared" si="124"/>
        <v>3123</v>
      </c>
      <c r="IZ96" s="123">
        <f t="shared" si="124"/>
        <v>4165</v>
      </c>
      <c r="JA96" s="123">
        <f t="shared" si="124"/>
        <v>3116</v>
      </c>
      <c r="JB96" s="123">
        <f t="shared" si="124"/>
        <v>4161</v>
      </c>
      <c r="JC96" s="123">
        <f t="shared" si="124"/>
        <v>3121</v>
      </c>
      <c r="JD96" s="123">
        <f t="shared" si="124"/>
        <v>4169</v>
      </c>
      <c r="JE96" s="123">
        <f t="shared" si="124"/>
        <v>3147</v>
      </c>
      <c r="JF96" s="123">
        <f t="shared" si="124"/>
        <v>4186</v>
      </c>
      <c r="JG96" s="123">
        <f t="shared" si="124"/>
        <v>3183</v>
      </c>
      <c r="JH96" s="123">
        <f t="shared" si="124"/>
        <v>4242</v>
      </c>
      <c r="JI96" s="123">
        <f t="shared" si="124"/>
        <v>3152</v>
      </c>
      <c r="JJ96" s="123">
        <f t="shared" si="124"/>
        <v>4213</v>
      </c>
      <c r="JK96" s="123">
        <f t="shared" si="124"/>
        <v>3164</v>
      </c>
      <c r="JL96" s="123">
        <f t="shared" si="124"/>
        <v>4208</v>
      </c>
      <c r="JM96" s="123">
        <f t="shared" si="124"/>
        <v>3151</v>
      </c>
      <c r="JN96" s="123">
        <f t="shared" si="124"/>
        <v>4191</v>
      </c>
      <c r="JO96" s="123">
        <f t="shared" si="124"/>
        <v>3081</v>
      </c>
      <c r="JP96" s="123">
        <f t="shared" ref="JP96:KL96" si="125">SUM(JP81:JP95)</f>
        <v>4119</v>
      </c>
      <c r="JQ96" s="123">
        <f t="shared" si="125"/>
        <v>3061</v>
      </c>
      <c r="JR96" s="123">
        <f t="shared" si="125"/>
        <v>4105</v>
      </c>
      <c r="JS96" s="123">
        <f t="shared" si="125"/>
        <v>3047</v>
      </c>
      <c r="JT96" s="123">
        <f t="shared" si="125"/>
        <v>4090</v>
      </c>
      <c r="JU96" s="123">
        <f t="shared" si="125"/>
        <v>3004</v>
      </c>
      <c r="JV96" s="123">
        <f t="shared" si="125"/>
        <v>4025</v>
      </c>
      <c r="JW96" s="123">
        <f t="shared" si="125"/>
        <v>3039</v>
      </c>
      <c r="JX96" s="123">
        <f t="shared" si="125"/>
        <v>4073</v>
      </c>
      <c r="JY96" s="123">
        <f t="shared" si="125"/>
        <v>3021</v>
      </c>
      <c r="JZ96" s="123">
        <f t="shared" si="125"/>
        <v>4059</v>
      </c>
      <c r="KA96" s="123">
        <f t="shared" si="125"/>
        <v>3046</v>
      </c>
      <c r="KB96" s="123">
        <f t="shared" si="125"/>
        <v>4116</v>
      </c>
      <c r="KC96" s="123">
        <f t="shared" si="125"/>
        <v>3075</v>
      </c>
      <c r="KD96" s="123">
        <f t="shared" si="125"/>
        <v>4151</v>
      </c>
      <c r="KE96" s="123">
        <f t="shared" si="125"/>
        <v>3112</v>
      </c>
      <c r="KF96" s="123">
        <f t="shared" si="125"/>
        <v>4182</v>
      </c>
      <c r="KG96" s="123">
        <f t="shared" si="125"/>
        <v>3117</v>
      </c>
      <c r="KH96" s="123">
        <f t="shared" si="125"/>
        <v>4209</v>
      </c>
      <c r="KI96" s="123">
        <f t="shared" si="125"/>
        <v>3203</v>
      </c>
      <c r="KJ96" s="123">
        <f t="shared" si="125"/>
        <v>4317</v>
      </c>
      <c r="KK96" s="123">
        <f t="shared" si="125"/>
        <v>3204</v>
      </c>
      <c r="KL96" s="123">
        <f t="shared" si="125"/>
        <v>4323</v>
      </c>
    </row>
    <row r="97" spans="1:298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</row>
    <row r="98" spans="1:298" s="127" customFormat="1" x14ac:dyDescent="0.2">
      <c r="A98" s="126"/>
      <c r="C98" s="153" t="s">
        <v>110</v>
      </c>
      <c r="E98" s="127">
        <f t="shared" ref="E98:AJ98" si="126">E15+E31+E38+E48+E80+E96+E97</f>
        <v>70702</v>
      </c>
      <c r="F98" s="127">
        <f t="shared" si="126"/>
        <v>210218</v>
      </c>
      <c r="G98" s="127">
        <f t="shared" si="126"/>
        <v>74714</v>
      </c>
      <c r="H98" s="127">
        <f t="shared" si="126"/>
        <v>212154</v>
      </c>
      <c r="I98" s="127">
        <f t="shared" si="126"/>
        <v>79785</v>
      </c>
      <c r="J98" s="127">
        <f t="shared" si="126"/>
        <v>212790</v>
      </c>
      <c r="K98" s="127">
        <f t="shared" si="126"/>
        <v>82474</v>
      </c>
      <c r="L98" s="127">
        <f t="shared" si="126"/>
        <v>208169</v>
      </c>
      <c r="M98" s="127">
        <f t="shared" si="126"/>
        <v>84556</v>
      </c>
      <c r="N98" s="127">
        <f t="shared" si="126"/>
        <v>209832</v>
      </c>
      <c r="O98" s="127">
        <f t="shared" si="126"/>
        <v>83804</v>
      </c>
      <c r="P98" s="127">
        <f t="shared" si="126"/>
        <v>205177</v>
      </c>
      <c r="Q98" s="127">
        <f t="shared" si="126"/>
        <v>86913</v>
      </c>
      <c r="R98" s="127">
        <f t="shared" si="126"/>
        <v>207096</v>
      </c>
      <c r="S98" s="127">
        <f t="shared" si="126"/>
        <v>88360</v>
      </c>
      <c r="T98" s="127">
        <f t="shared" si="126"/>
        <v>206875</v>
      </c>
      <c r="U98" s="127">
        <f t="shared" si="126"/>
        <v>89714</v>
      </c>
      <c r="V98" s="127">
        <f t="shared" si="126"/>
        <v>208473</v>
      </c>
      <c r="W98" s="127">
        <f t="shared" si="126"/>
        <v>91776</v>
      </c>
      <c r="X98" s="127">
        <f t="shared" si="126"/>
        <v>209195</v>
      </c>
      <c r="Y98" s="127">
        <f t="shared" si="126"/>
        <v>92694</v>
      </c>
      <c r="Z98" s="127">
        <f t="shared" si="126"/>
        <v>208006</v>
      </c>
      <c r="AA98" s="127">
        <f t="shared" si="126"/>
        <v>93921</v>
      </c>
      <c r="AB98" s="127">
        <f t="shared" si="126"/>
        <v>209149</v>
      </c>
      <c r="AC98" s="127">
        <f t="shared" si="126"/>
        <v>94779</v>
      </c>
      <c r="AD98" s="127">
        <f t="shared" si="126"/>
        <v>208396</v>
      </c>
      <c r="AE98" s="127">
        <f t="shared" si="126"/>
        <v>96586</v>
      </c>
      <c r="AF98" s="127">
        <f t="shared" si="126"/>
        <v>208817</v>
      </c>
      <c r="AG98" s="127">
        <f t="shared" si="126"/>
        <v>97536</v>
      </c>
      <c r="AH98" s="127">
        <f t="shared" si="126"/>
        <v>208331</v>
      </c>
      <c r="AI98" s="127">
        <f t="shared" si="126"/>
        <v>96169</v>
      </c>
      <c r="AJ98" s="127">
        <f t="shared" si="126"/>
        <v>204900</v>
      </c>
      <c r="AK98" s="127">
        <f t="shared" ref="AK98:BP98" si="127">AK15+AK31+AK38+AK48+AK80+AK96+AK97</f>
        <v>98216</v>
      </c>
      <c r="AL98" s="127">
        <f t="shared" si="127"/>
        <v>207270</v>
      </c>
      <c r="AM98" s="127">
        <f t="shared" si="127"/>
        <v>97602</v>
      </c>
      <c r="AN98" s="127">
        <f t="shared" si="127"/>
        <v>203690</v>
      </c>
      <c r="AO98" s="127">
        <f t="shared" si="127"/>
        <v>98564</v>
      </c>
      <c r="AP98" s="127">
        <f t="shared" si="127"/>
        <v>204266</v>
      </c>
      <c r="AQ98" s="127">
        <f t="shared" si="127"/>
        <v>95707</v>
      </c>
      <c r="AR98" s="127">
        <f t="shared" si="127"/>
        <v>204768</v>
      </c>
      <c r="AS98" s="127">
        <f t="shared" si="127"/>
        <v>100131</v>
      </c>
      <c r="AT98" s="127">
        <f t="shared" si="127"/>
        <v>204114</v>
      </c>
      <c r="AU98" s="127">
        <f t="shared" si="127"/>
        <v>99406</v>
      </c>
      <c r="AV98" s="127">
        <f t="shared" si="127"/>
        <v>203756</v>
      </c>
      <c r="AW98" s="127">
        <f t="shared" si="127"/>
        <v>100299</v>
      </c>
      <c r="AX98" s="127">
        <f t="shared" si="127"/>
        <v>203455</v>
      </c>
      <c r="AY98" s="127">
        <f t="shared" si="127"/>
        <v>102953</v>
      </c>
      <c r="AZ98" s="127">
        <f t="shared" si="127"/>
        <v>204950</v>
      </c>
      <c r="BA98" s="127">
        <f t="shared" si="127"/>
        <v>105188</v>
      </c>
      <c r="BB98" s="127">
        <f t="shared" si="127"/>
        <v>204653</v>
      </c>
      <c r="BC98" s="127">
        <f t="shared" si="127"/>
        <v>106456</v>
      </c>
      <c r="BD98" s="127">
        <f t="shared" si="127"/>
        <v>204170</v>
      </c>
      <c r="BE98" s="127">
        <f t="shared" si="127"/>
        <v>107123</v>
      </c>
      <c r="BF98" s="127">
        <f t="shared" si="127"/>
        <v>202121</v>
      </c>
      <c r="BG98" s="127">
        <f t="shared" si="127"/>
        <v>107931</v>
      </c>
      <c r="BH98" s="127">
        <f t="shared" si="127"/>
        <v>200264</v>
      </c>
      <c r="BI98" s="127">
        <f t="shared" si="127"/>
        <v>109395</v>
      </c>
      <c r="BJ98" s="127">
        <f t="shared" si="127"/>
        <v>197979</v>
      </c>
      <c r="BK98" s="127">
        <f t="shared" si="127"/>
        <v>109960</v>
      </c>
      <c r="BL98" s="127">
        <f t="shared" si="127"/>
        <v>196813</v>
      </c>
      <c r="BM98" s="127">
        <f t="shared" si="127"/>
        <v>110467</v>
      </c>
      <c r="BN98" s="127">
        <f t="shared" si="127"/>
        <v>195435</v>
      </c>
      <c r="BO98" s="127">
        <f t="shared" si="127"/>
        <v>111628</v>
      </c>
      <c r="BP98" s="127">
        <f t="shared" si="127"/>
        <v>196036</v>
      </c>
      <c r="BQ98" s="127">
        <f t="shared" ref="BQ98:CT98" si="128">BQ15+BQ31+BQ38+BQ48+BQ80+BQ96+BQ97</f>
        <v>112028</v>
      </c>
      <c r="BR98" s="127">
        <f t="shared" si="128"/>
        <v>196477</v>
      </c>
      <c r="BS98" s="127">
        <f t="shared" si="128"/>
        <v>112676</v>
      </c>
      <c r="BT98" s="127">
        <f t="shared" si="128"/>
        <v>197266</v>
      </c>
      <c r="BU98" s="127">
        <f t="shared" si="128"/>
        <v>113819</v>
      </c>
      <c r="BV98" s="127">
        <f t="shared" si="128"/>
        <v>197375</v>
      </c>
      <c r="BW98" s="127">
        <f t="shared" si="128"/>
        <v>115519</v>
      </c>
      <c r="BX98" s="127">
        <f t="shared" si="128"/>
        <v>199052</v>
      </c>
      <c r="BY98" s="127">
        <f t="shared" si="128"/>
        <v>117399</v>
      </c>
      <c r="BZ98" s="127">
        <f t="shared" si="128"/>
        <v>198957</v>
      </c>
      <c r="CA98" s="127">
        <f t="shared" si="128"/>
        <v>118275</v>
      </c>
      <c r="CB98" s="127">
        <f t="shared" si="128"/>
        <v>199014</v>
      </c>
      <c r="CC98" s="127">
        <f t="shared" si="128"/>
        <v>119149</v>
      </c>
      <c r="CD98" s="127">
        <f t="shared" si="128"/>
        <v>198318</v>
      </c>
      <c r="CE98" s="127">
        <f t="shared" si="128"/>
        <v>120461</v>
      </c>
      <c r="CF98" s="127">
        <f t="shared" si="128"/>
        <v>196237</v>
      </c>
      <c r="CG98" s="127">
        <f t="shared" si="128"/>
        <v>120776</v>
      </c>
      <c r="CH98" s="127">
        <f t="shared" si="128"/>
        <v>194541</v>
      </c>
      <c r="CI98" s="127">
        <f t="shared" si="128"/>
        <v>120706</v>
      </c>
      <c r="CJ98" s="127">
        <f t="shared" si="128"/>
        <v>193089</v>
      </c>
      <c r="CK98" s="127">
        <f t="shared" si="128"/>
        <v>121695</v>
      </c>
      <c r="CL98" s="127">
        <f t="shared" si="128"/>
        <v>192890</v>
      </c>
      <c r="CM98" s="127">
        <f t="shared" si="128"/>
        <v>123625</v>
      </c>
      <c r="CN98" s="127">
        <f t="shared" si="128"/>
        <v>193978</v>
      </c>
      <c r="CO98" s="127">
        <f t="shared" si="128"/>
        <v>124352</v>
      </c>
      <c r="CP98" s="127">
        <f t="shared" si="128"/>
        <v>194575</v>
      </c>
      <c r="CQ98" s="127">
        <f t="shared" si="128"/>
        <v>125202</v>
      </c>
      <c r="CR98" s="127">
        <f t="shared" si="128"/>
        <v>195546</v>
      </c>
      <c r="CS98" s="127">
        <f t="shared" si="128"/>
        <v>127153</v>
      </c>
      <c r="CT98" s="127">
        <f t="shared" si="128"/>
        <v>195824</v>
      </c>
      <c r="CU98" s="127">
        <f t="shared" ref="CU98:DZ98" si="129">SUM(CU15+CU31+CU38+CU48+CU80+CU96+CU97)</f>
        <v>128771</v>
      </c>
      <c r="CV98" s="127">
        <f t="shared" si="129"/>
        <v>197075</v>
      </c>
      <c r="CW98" s="127">
        <f t="shared" si="129"/>
        <v>129569</v>
      </c>
      <c r="CX98" s="127">
        <f t="shared" si="129"/>
        <v>196870</v>
      </c>
      <c r="CY98" s="127">
        <f t="shared" si="129"/>
        <v>130121</v>
      </c>
      <c r="CZ98" s="127">
        <f t="shared" si="129"/>
        <v>196767</v>
      </c>
      <c r="DA98" s="127">
        <f t="shared" si="129"/>
        <v>130145</v>
      </c>
      <c r="DB98" s="127">
        <f t="shared" si="129"/>
        <v>195173</v>
      </c>
      <c r="DC98" s="127">
        <f t="shared" si="129"/>
        <v>129739</v>
      </c>
      <c r="DD98" s="127">
        <f t="shared" si="129"/>
        <v>194291</v>
      </c>
      <c r="DE98" s="127">
        <f t="shared" si="129"/>
        <v>129655</v>
      </c>
      <c r="DF98" s="127">
        <f t="shared" si="129"/>
        <v>192557</v>
      </c>
      <c r="DG98" s="127">
        <f t="shared" si="129"/>
        <v>129380</v>
      </c>
      <c r="DH98" s="127">
        <f t="shared" si="129"/>
        <v>191366</v>
      </c>
      <c r="DI98" s="127">
        <f t="shared" si="129"/>
        <v>129308</v>
      </c>
      <c r="DJ98" s="127">
        <f t="shared" si="129"/>
        <v>190191</v>
      </c>
      <c r="DK98" s="127">
        <f t="shared" si="129"/>
        <v>131114</v>
      </c>
      <c r="DL98" s="127">
        <f t="shared" si="129"/>
        <v>190808</v>
      </c>
      <c r="DM98" s="127">
        <f t="shared" si="129"/>
        <v>131435</v>
      </c>
      <c r="DN98" s="127">
        <f t="shared" si="129"/>
        <v>191206</v>
      </c>
      <c r="DO98" s="127">
        <f t="shared" si="129"/>
        <v>132374</v>
      </c>
      <c r="DP98" s="127">
        <f t="shared" si="129"/>
        <v>191873</v>
      </c>
      <c r="DQ98" s="127">
        <f t="shared" si="129"/>
        <v>133264</v>
      </c>
      <c r="DR98" s="127">
        <f t="shared" si="129"/>
        <v>191348</v>
      </c>
      <c r="DS98" s="127">
        <f t="shared" si="129"/>
        <v>134218</v>
      </c>
      <c r="DT98" s="127">
        <f t="shared" si="129"/>
        <v>192216</v>
      </c>
      <c r="DU98" s="127">
        <f t="shared" si="129"/>
        <v>134506</v>
      </c>
      <c r="DV98" s="127">
        <f t="shared" si="129"/>
        <v>192143</v>
      </c>
      <c r="DW98" s="127">
        <f t="shared" si="129"/>
        <v>134736</v>
      </c>
      <c r="DX98" s="127">
        <f t="shared" si="129"/>
        <v>191543</v>
      </c>
      <c r="DY98" s="127">
        <f t="shared" si="129"/>
        <v>135239</v>
      </c>
      <c r="DZ98" s="127">
        <f t="shared" si="129"/>
        <v>190283</v>
      </c>
      <c r="EA98" s="127">
        <f t="shared" ref="EA98:FF98" si="130">SUM(EA15+EA31+EA38+EA48+EA80+EA96+EA97)</f>
        <v>135324</v>
      </c>
      <c r="EB98" s="127">
        <f t="shared" si="130"/>
        <v>188535</v>
      </c>
      <c r="EC98" s="127">
        <f t="shared" si="130"/>
        <v>135177</v>
      </c>
      <c r="ED98" s="127">
        <f t="shared" si="130"/>
        <v>187630</v>
      </c>
      <c r="EE98" s="127">
        <f t="shared" si="130"/>
        <v>134743</v>
      </c>
      <c r="EF98" s="127">
        <f t="shared" si="130"/>
        <v>186964</v>
      </c>
      <c r="EG98" s="127">
        <f t="shared" si="130"/>
        <v>134800</v>
      </c>
      <c r="EH98" s="127">
        <f t="shared" si="130"/>
        <v>185702</v>
      </c>
      <c r="EI98" s="127">
        <f t="shared" si="130"/>
        <v>135104</v>
      </c>
      <c r="EJ98" s="127">
        <f t="shared" si="130"/>
        <v>186034</v>
      </c>
      <c r="EK98" s="127">
        <f t="shared" si="130"/>
        <v>134855</v>
      </c>
      <c r="EL98" s="127">
        <f t="shared" si="130"/>
        <v>186254</v>
      </c>
      <c r="EM98" s="127">
        <f t="shared" si="130"/>
        <v>134412</v>
      </c>
      <c r="EN98" s="127">
        <f t="shared" si="130"/>
        <v>186895</v>
      </c>
      <c r="EO98" s="127">
        <f t="shared" si="130"/>
        <v>134912</v>
      </c>
      <c r="EP98" s="127">
        <f t="shared" si="130"/>
        <v>187043</v>
      </c>
      <c r="EQ98" s="127">
        <f t="shared" si="130"/>
        <v>136190</v>
      </c>
      <c r="ER98" s="127">
        <f t="shared" si="130"/>
        <v>188491</v>
      </c>
      <c r="ES98" s="127">
        <f t="shared" si="130"/>
        <v>136171</v>
      </c>
      <c r="ET98" s="127">
        <f t="shared" si="130"/>
        <v>188540</v>
      </c>
      <c r="EU98" s="127">
        <f t="shared" si="130"/>
        <v>136016</v>
      </c>
      <c r="EV98" s="127">
        <f t="shared" si="130"/>
        <v>188812</v>
      </c>
      <c r="EW98" s="127">
        <f t="shared" si="130"/>
        <v>134535</v>
      </c>
      <c r="EX98" s="127">
        <f t="shared" si="130"/>
        <v>188082</v>
      </c>
      <c r="EY98" s="127">
        <f t="shared" si="130"/>
        <v>132717</v>
      </c>
      <c r="EZ98" s="127">
        <f t="shared" si="130"/>
        <v>187221</v>
      </c>
      <c r="FA98" s="127">
        <f t="shared" si="130"/>
        <v>130142</v>
      </c>
      <c r="FB98" s="127">
        <f t="shared" si="130"/>
        <v>186160</v>
      </c>
      <c r="FC98" s="127">
        <f t="shared" si="130"/>
        <v>127333</v>
      </c>
      <c r="FD98" s="127">
        <f t="shared" si="130"/>
        <v>185604</v>
      </c>
      <c r="FE98" s="127">
        <f t="shared" si="130"/>
        <v>124899</v>
      </c>
      <c r="FF98" s="127">
        <f t="shared" si="130"/>
        <v>184403</v>
      </c>
      <c r="FG98" s="127">
        <f t="shared" ref="FG98:GL98" si="131">SUM(FG15+FG31+FG38+FG48+FG80+FG96+FG97)</f>
        <v>123050</v>
      </c>
      <c r="FH98" s="127">
        <f t="shared" si="131"/>
        <v>184770</v>
      </c>
      <c r="FI98" s="127">
        <f t="shared" si="131"/>
        <v>120904</v>
      </c>
      <c r="FJ98" s="127">
        <f t="shared" si="131"/>
        <v>185507</v>
      </c>
      <c r="FK98" s="127">
        <f t="shared" si="131"/>
        <v>118206</v>
      </c>
      <c r="FL98" s="127">
        <f t="shared" si="131"/>
        <v>185872</v>
      </c>
      <c r="FM98" s="127">
        <f t="shared" si="131"/>
        <v>116292</v>
      </c>
      <c r="FN98" s="127">
        <f t="shared" si="131"/>
        <v>185707</v>
      </c>
      <c r="FO98" s="127">
        <f t="shared" si="131"/>
        <v>115456</v>
      </c>
      <c r="FP98" s="127">
        <f t="shared" si="131"/>
        <v>187014</v>
      </c>
      <c r="FQ98" s="127">
        <f t="shared" si="131"/>
        <v>114728</v>
      </c>
      <c r="FR98" s="127">
        <f t="shared" si="131"/>
        <v>187229</v>
      </c>
      <c r="FS98" s="127">
        <f t="shared" si="131"/>
        <v>105001</v>
      </c>
      <c r="FT98" s="127">
        <f t="shared" si="131"/>
        <v>176054</v>
      </c>
      <c r="FU98" s="127">
        <f t="shared" si="131"/>
        <v>112430</v>
      </c>
      <c r="FV98" s="127">
        <f t="shared" si="131"/>
        <v>186599</v>
      </c>
      <c r="FW98" s="127">
        <f t="shared" si="131"/>
        <v>111659</v>
      </c>
      <c r="FX98" s="127">
        <f t="shared" si="131"/>
        <v>185815</v>
      </c>
      <c r="FY98" s="127">
        <f t="shared" si="131"/>
        <v>111148</v>
      </c>
      <c r="FZ98" s="127">
        <f t="shared" si="131"/>
        <v>184755</v>
      </c>
      <c r="GA98" s="127">
        <f t="shared" si="131"/>
        <v>108698</v>
      </c>
      <c r="GB98" s="127">
        <f t="shared" si="131"/>
        <v>183897</v>
      </c>
      <c r="GC98" s="127">
        <f t="shared" si="131"/>
        <v>110965</v>
      </c>
      <c r="GD98" s="127">
        <f t="shared" si="131"/>
        <v>186542</v>
      </c>
      <c r="GE98" s="127">
        <f t="shared" si="131"/>
        <v>113143</v>
      </c>
      <c r="GF98" s="127">
        <f t="shared" si="131"/>
        <v>186546</v>
      </c>
      <c r="GG98" s="127">
        <f t="shared" si="131"/>
        <v>114422</v>
      </c>
      <c r="GH98" s="127">
        <f t="shared" si="131"/>
        <v>187763</v>
      </c>
      <c r="GI98" s="127">
        <f t="shared" si="131"/>
        <v>115307</v>
      </c>
      <c r="GJ98" s="127">
        <f t="shared" si="131"/>
        <v>188316</v>
      </c>
      <c r="GK98" s="127">
        <f t="shared" si="131"/>
        <v>118079</v>
      </c>
      <c r="GL98" s="127">
        <f t="shared" si="131"/>
        <v>188175</v>
      </c>
      <c r="GM98" s="127">
        <f t="shared" ref="GM98:HR98" si="132">SUM(GM15+GM31+GM38+GM48+GM80+GM96+GM97)</f>
        <v>120469</v>
      </c>
      <c r="GN98" s="127">
        <f t="shared" si="132"/>
        <v>188768</v>
      </c>
      <c r="GO98" s="127">
        <f t="shared" si="132"/>
        <v>121172</v>
      </c>
      <c r="GP98" s="127">
        <f t="shared" si="132"/>
        <v>188475</v>
      </c>
      <c r="GQ98" s="127">
        <f t="shared" si="132"/>
        <v>122343</v>
      </c>
      <c r="GR98" s="127">
        <f t="shared" si="132"/>
        <v>188259</v>
      </c>
      <c r="GS98" s="127">
        <f t="shared" si="132"/>
        <v>123771</v>
      </c>
      <c r="GT98" s="127">
        <f t="shared" si="132"/>
        <v>186635</v>
      </c>
      <c r="GU98" s="127">
        <f t="shared" si="132"/>
        <v>124422</v>
      </c>
      <c r="GV98" s="127">
        <f t="shared" si="132"/>
        <v>185605</v>
      </c>
      <c r="GW98" s="127">
        <f t="shared" si="132"/>
        <v>124813</v>
      </c>
      <c r="GX98" s="127">
        <f t="shared" si="132"/>
        <v>182403</v>
      </c>
      <c r="GY98" s="127">
        <f t="shared" si="132"/>
        <v>125149</v>
      </c>
      <c r="GZ98" s="127">
        <f t="shared" si="132"/>
        <v>182033</v>
      </c>
      <c r="HA98" s="127">
        <f t="shared" si="132"/>
        <v>125492</v>
      </c>
      <c r="HB98" s="127">
        <f t="shared" si="132"/>
        <v>180913</v>
      </c>
      <c r="HC98" s="127">
        <f t="shared" si="132"/>
        <v>126201</v>
      </c>
      <c r="HD98" s="127">
        <f t="shared" si="132"/>
        <v>180844</v>
      </c>
      <c r="HE98" s="127">
        <f t="shared" si="132"/>
        <v>126747</v>
      </c>
      <c r="HF98" s="127">
        <f t="shared" si="132"/>
        <v>181004</v>
      </c>
      <c r="HG98" s="127">
        <f t="shared" si="132"/>
        <v>127200</v>
      </c>
      <c r="HH98" s="127">
        <f t="shared" si="132"/>
        <v>181409</v>
      </c>
      <c r="HI98" s="127">
        <f t="shared" si="132"/>
        <v>127499</v>
      </c>
      <c r="HJ98" s="127">
        <f t="shared" si="132"/>
        <v>181214</v>
      </c>
      <c r="HK98" s="127">
        <f t="shared" si="132"/>
        <v>128592</v>
      </c>
      <c r="HL98" s="127">
        <f t="shared" si="132"/>
        <v>181999</v>
      </c>
      <c r="HM98" s="127">
        <f t="shared" si="132"/>
        <v>129039</v>
      </c>
      <c r="HN98" s="127">
        <f t="shared" si="132"/>
        <v>181335</v>
      </c>
      <c r="HO98" s="127">
        <f t="shared" si="132"/>
        <v>129089</v>
      </c>
      <c r="HP98" s="127">
        <f t="shared" si="132"/>
        <v>178499</v>
      </c>
      <c r="HQ98" s="127">
        <f t="shared" si="132"/>
        <v>128685</v>
      </c>
      <c r="HR98" s="127">
        <f t="shared" si="132"/>
        <v>177471</v>
      </c>
      <c r="HS98" s="127">
        <f t="shared" ref="HS98:HX98" si="133">SUM(HS15+HS31+HS38+HS48+HS80+HS96+HS97)</f>
        <v>127946</v>
      </c>
      <c r="HT98" s="127">
        <f t="shared" si="133"/>
        <v>175855</v>
      </c>
      <c r="HU98" s="127">
        <f t="shared" si="133"/>
        <v>127250</v>
      </c>
      <c r="HV98" s="127">
        <f t="shared" si="133"/>
        <v>174409</v>
      </c>
      <c r="HW98" s="127">
        <f t="shared" si="133"/>
        <v>127036</v>
      </c>
      <c r="HX98" s="127">
        <f t="shared" si="133"/>
        <v>173498</v>
      </c>
      <c r="HY98" s="127">
        <f t="shared" ref="HY98:IJ98" si="134">SUM(HY15+HY31+HY38+HY48+HY80+HY96+HY97)</f>
        <v>127038</v>
      </c>
      <c r="HZ98" s="127">
        <f t="shared" si="134"/>
        <v>171439</v>
      </c>
      <c r="IA98" s="127">
        <f t="shared" si="134"/>
        <v>127156</v>
      </c>
      <c r="IB98" s="127">
        <f t="shared" si="134"/>
        <v>171430</v>
      </c>
      <c r="IC98" s="127">
        <f t="shared" si="134"/>
        <v>127385</v>
      </c>
      <c r="ID98" s="127">
        <f t="shared" si="134"/>
        <v>171812</v>
      </c>
      <c r="IE98" s="127">
        <f t="shared" si="134"/>
        <v>127362</v>
      </c>
      <c r="IF98" s="127">
        <f t="shared" si="134"/>
        <v>172564</v>
      </c>
      <c r="IG98" s="127">
        <f t="shared" si="134"/>
        <v>127579</v>
      </c>
      <c r="IH98" s="127">
        <f t="shared" si="134"/>
        <v>172386</v>
      </c>
      <c r="II98" s="127">
        <f t="shared" si="134"/>
        <v>128301</v>
      </c>
      <c r="IJ98" s="127">
        <f t="shared" si="134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KL98" si="135">SUM(IO15+IO31+IO38+IO48+IO80+IO96+IO97)</f>
        <v>128002</v>
      </c>
      <c r="IP98" s="127">
        <f t="shared" si="135"/>
        <v>172322</v>
      </c>
      <c r="IQ98" s="127">
        <f t="shared" si="135"/>
        <v>127078</v>
      </c>
      <c r="IR98" s="127">
        <f t="shared" si="135"/>
        <v>171162</v>
      </c>
      <c r="IS98" s="127">
        <f t="shared" si="135"/>
        <v>126491</v>
      </c>
      <c r="IT98" s="127">
        <f t="shared" si="135"/>
        <v>170226</v>
      </c>
      <c r="IU98" s="127">
        <f t="shared" si="135"/>
        <v>126161</v>
      </c>
      <c r="IV98" s="127">
        <f t="shared" si="135"/>
        <v>169668</v>
      </c>
      <c r="IW98" s="127">
        <f t="shared" si="135"/>
        <v>125732</v>
      </c>
      <c r="IX98" s="127">
        <f t="shared" si="135"/>
        <v>168700</v>
      </c>
      <c r="IY98" s="127">
        <f t="shared" si="135"/>
        <v>126069</v>
      </c>
      <c r="IZ98" s="127">
        <f t="shared" si="135"/>
        <v>168999</v>
      </c>
      <c r="JA98" s="127">
        <f t="shared" si="135"/>
        <v>126467</v>
      </c>
      <c r="JB98" s="127">
        <f t="shared" si="135"/>
        <v>169481</v>
      </c>
      <c r="JC98" s="127">
        <f t="shared" si="135"/>
        <v>126361</v>
      </c>
      <c r="JD98" s="127">
        <f t="shared" si="135"/>
        <v>170117</v>
      </c>
      <c r="JE98" s="127">
        <f t="shared" si="135"/>
        <v>126700</v>
      </c>
      <c r="JF98" s="127">
        <f t="shared" si="135"/>
        <v>170580</v>
      </c>
      <c r="JG98" s="127">
        <f t="shared" si="135"/>
        <v>127752</v>
      </c>
      <c r="JH98" s="127">
        <f t="shared" si="135"/>
        <v>172154</v>
      </c>
      <c r="JI98" s="127">
        <f t="shared" si="135"/>
        <v>128178</v>
      </c>
      <c r="JJ98" s="127">
        <f t="shared" si="135"/>
        <v>172337</v>
      </c>
      <c r="JK98" s="127">
        <f t="shared" si="135"/>
        <v>128351</v>
      </c>
      <c r="JL98" s="127">
        <f t="shared" si="135"/>
        <v>171862</v>
      </c>
      <c r="JM98" s="127">
        <f t="shared" si="135"/>
        <v>127782</v>
      </c>
      <c r="JN98" s="127">
        <f t="shared" si="135"/>
        <v>171002</v>
      </c>
      <c r="JO98" s="127">
        <f t="shared" si="135"/>
        <v>127013</v>
      </c>
      <c r="JP98" s="127">
        <f t="shared" si="135"/>
        <v>170078</v>
      </c>
      <c r="JQ98" s="127">
        <f t="shared" si="135"/>
        <v>126394</v>
      </c>
      <c r="JR98" s="127">
        <f t="shared" si="135"/>
        <v>169017</v>
      </c>
      <c r="JS98" s="127">
        <f t="shared" si="135"/>
        <v>126312</v>
      </c>
      <c r="JT98" s="127">
        <f t="shared" si="135"/>
        <v>168807</v>
      </c>
      <c r="JU98" s="127">
        <f t="shared" si="135"/>
        <v>125204</v>
      </c>
      <c r="JV98" s="127">
        <f t="shared" si="135"/>
        <v>166832</v>
      </c>
      <c r="JW98" s="127">
        <f t="shared" si="135"/>
        <v>125399</v>
      </c>
      <c r="JX98" s="127">
        <f t="shared" si="135"/>
        <v>167024</v>
      </c>
      <c r="JY98" s="127">
        <f t="shared" si="135"/>
        <v>125186</v>
      </c>
      <c r="JZ98" s="127">
        <f t="shared" si="135"/>
        <v>167311</v>
      </c>
      <c r="KA98" s="127">
        <f t="shared" si="135"/>
        <v>124741</v>
      </c>
      <c r="KB98" s="127">
        <f t="shared" si="135"/>
        <v>167886</v>
      </c>
      <c r="KC98" s="127">
        <f t="shared" si="135"/>
        <v>124894</v>
      </c>
      <c r="KD98" s="127">
        <f t="shared" si="135"/>
        <v>168241</v>
      </c>
      <c r="KE98" s="127">
        <f t="shared" si="135"/>
        <v>126155</v>
      </c>
      <c r="KF98" s="127">
        <f t="shared" si="135"/>
        <v>170162</v>
      </c>
      <c r="KG98" s="127">
        <f t="shared" si="135"/>
        <v>126596</v>
      </c>
      <c r="KH98" s="127">
        <f t="shared" si="135"/>
        <v>170550</v>
      </c>
      <c r="KI98" s="127">
        <f t="shared" si="135"/>
        <v>127082</v>
      </c>
      <c r="KJ98" s="127">
        <f t="shared" si="135"/>
        <v>170750</v>
      </c>
      <c r="KK98" s="127">
        <f t="shared" si="135"/>
        <v>126505</v>
      </c>
      <c r="KL98" s="127">
        <f t="shared" si="135"/>
        <v>170318</v>
      </c>
    </row>
    <row r="99" spans="1:298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298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298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98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98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98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98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98" x14ac:dyDescent="0.2">
      <c r="A106" s="50"/>
      <c r="B106" s="51"/>
      <c r="C106" s="147"/>
    </row>
    <row r="107" spans="1:298" x14ac:dyDescent="0.2">
      <c r="A107" s="50"/>
      <c r="B107" s="51"/>
      <c r="C107" s="147"/>
    </row>
    <row r="108" spans="1:298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298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50"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IU5:IV5"/>
    <mergeCell ref="IM5:IN5"/>
    <mergeCell ref="IK5:IL5"/>
    <mergeCell ref="IO5:IP5"/>
    <mergeCell ref="IE5:IF5"/>
    <mergeCell ref="IA5:IB5"/>
    <mergeCell ref="HY5:HZ5"/>
    <mergeCell ref="HS5:HT5"/>
    <mergeCell ref="HW5:HX5"/>
    <mergeCell ref="HU5:HV5"/>
    <mergeCell ref="GU4:GV4"/>
    <mergeCell ref="GG4:GH4"/>
    <mergeCell ref="IC5:ID5"/>
    <mergeCell ref="HO5:HP5"/>
    <mergeCell ref="JY5:JZ5"/>
    <mergeCell ref="JW5:JX5"/>
    <mergeCell ref="JU5:JV5"/>
    <mergeCell ref="JS5:JT5"/>
    <mergeCell ref="JI5:JJ5"/>
    <mergeCell ref="JG5:JH5"/>
    <mergeCell ref="JC5:JD5"/>
    <mergeCell ref="IW5:IX5"/>
    <mergeCell ref="IS5:IT5"/>
    <mergeCell ref="HE5:HF5"/>
    <mergeCell ref="HC5:HD5"/>
    <mergeCell ref="HA5:HB5"/>
    <mergeCell ref="GW5:GX5"/>
    <mergeCell ref="GY5:GZ5"/>
    <mergeCell ref="GG5:GH5"/>
    <mergeCell ref="FA4:FB4"/>
    <mergeCell ref="FA5:FB5"/>
    <mergeCell ref="EA4:EB4"/>
    <mergeCell ref="GS4:GT4"/>
    <mergeCell ref="GO4:GP4"/>
    <mergeCell ref="GM4:GN4"/>
    <mergeCell ref="GM5:GN5"/>
    <mergeCell ref="GQ4:GR4"/>
    <mergeCell ref="GO5:GP5"/>
    <mergeCell ref="GE5:GF5"/>
    <mergeCell ref="FM4:FN4"/>
    <mergeCell ref="GC5:GD5"/>
    <mergeCell ref="EW4:EX4"/>
    <mergeCell ref="EW5:EX5"/>
    <mergeCell ref="EY4:EZ4"/>
    <mergeCell ref="EG4:EH4"/>
    <mergeCell ref="EG5:EH5"/>
    <mergeCell ref="FE4:FF4"/>
    <mergeCell ref="FC4:FD4"/>
    <mergeCell ref="CQ5:CR5"/>
    <mergeCell ref="GQ5:GR5"/>
    <mergeCell ref="GI4:GJ4"/>
    <mergeCell ref="GI5:GJ5"/>
    <mergeCell ref="GK4:GL4"/>
    <mergeCell ref="GK5:GL5"/>
    <mergeCell ref="FI5:FJ5"/>
    <mergeCell ref="FG4:FH4"/>
    <mergeCell ref="FG5:FH5"/>
    <mergeCell ref="EY5:EZ5"/>
    <mergeCell ref="EU4:EV4"/>
    <mergeCell ref="EU5:EV5"/>
    <mergeCell ref="FM5:FN5"/>
    <mergeCell ref="GE4:GF4"/>
    <mergeCell ref="FC5:FD5"/>
    <mergeCell ref="DO5:DP5"/>
    <mergeCell ref="DU5:DV5"/>
    <mergeCell ref="EE4:EF4"/>
    <mergeCell ref="EE5:EF5"/>
    <mergeCell ref="EM4:EN4"/>
    <mergeCell ref="EK5:EL5"/>
    <mergeCell ref="ES5:ET5"/>
    <mergeCell ref="EQ4:ER4"/>
    <mergeCell ref="CW4:CX4"/>
    <mergeCell ref="DI5:DJ5"/>
    <mergeCell ref="DY5:DZ5"/>
    <mergeCell ref="DQ4:DR4"/>
    <mergeCell ref="DW5:DX5"/>
    <mergeCell ref="DW4:DX4"/>
    <mergeCell ref="DU4:DV4"/>
    <mergeCell ref="DS4:DT4"/>
    <mergeCell ref="EM5:EN5"/>
    <mergeCell ref="EO4:EP4"/>
    <mergeCell ref="EO5:EP5"/>
    <mergeCell ref="ES4:ET4"/>
    <mergeCell ref="DQ5:DR5"/>
    <mergeCell ref="EC4:ED4"/>
    <mergeCell ref="CW5:CX5"/>
    <mergeCell ref="CS4:CT4"/>
    <mergeCell ref="CS5:CT5"/>
    <mergeCell ref="CY4:CZ4"/>
    <mergeCell ref="DC4:DD4"/>
    <mergeCell ref="CQ4:CR4"/>
    <mergeCell ref="DO4:DP4"/>
    <mergeCell ref="DM5:DN5"/>
    <mergeCell ref="BU4:BV4"/>
    <mergeCell ref="BU5:BV5"/>
    <mergeCell ref="CG5:CH5"/>
    <mergeCell ref="AO5:AP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CI5:CJ5"/>
    <mergeCell ref="BS5:BT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K5:AL5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BQ5:BR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BG4:BH4"/>
    <mergeCell ref="BA4:BB4"/>
    <mergeCell ref="AY4:AZ4"/>
    <mergeCell ref="BI5:BJ5"/>
    <mergeCell ref="BQ4:BR4"/>
    <mergeCell ref="CA4:CB4"/>
    <mergeCell ref="BY4:BZ4"/>
    <mergeCell ref="BM5:BN5"/>
    <mergeCell ref="BO5:BP5"/>
    <mergeCell ref="CE4:CF4"/>
    <mergeCell ref="BS4:BT4"/>
    <mergeCell ref="FI4:FJ4"/>
    <mergeCell ref="CO4:CP4"/>
    <mergeCell ref="CO5:CP5"/>
    <mergeCell ref="DC5:DD5"/>
    <mergeCell ref="DA4:DB4"/>
    <mergeCell ref="DA5:DB5"/>
    <mergeCell ref="CY5:CZ5"/>
    <mergeCell ref="DG5:DH5"/>
    <mergeCell ref="EI5:EJ5"/>
    <mergeCell ref="DK5:DL5"/>
    <mergeCell ref="EA5:EB5"/>
    <mergeCell ref="CU4:CV4"/>
    <mergeCell ref="CU5:CV5"/>
    <mergeCell ref="DS5:DT5"/>
    <mergeCell ref="DY4:DZ4"/>
    <mergeCell ref="DE5:DF5"/>
    <mergeCell ref="DE4:DF4"/>
    <mergeCell ref="DK4:DL4"/>
    <mergeCell ref="DI4:DJ4"/>
    <mergeCell ref="DG4:DH4"/>
    <mergeCell ref="EI4:EJ4"/>
    <mergeCell ref="EQ5:ER5"/>
    <mergeCell ref="DM4:DN4"/>
    <mergeCell ref="EC5:ED5"/>
    <mergeCell ref="KK5:KL5"/>
    <mergeCell ref="EK4:EL4"/>
    <mergeCell ref="FW4:FX4"/>
    <mergeCell ref="FW5:FX5"/>
    <mergeCell ref="HG5:HH5"/>
    <mergeCell ref="FY4:FZ4"/>
    <mergeCell ref="FY5:FZ5"/>
    <mergeCell ref="GA4:GB4"/>
    <mergeCell ref="GA5:GB5"/>
    <mergeCell ref="KI5:KJ5"/>
    <mergeCell ref="KC5:KD5"/>
    <mergeCell ref="KA5:KB5"/>
    <mergeCell ref="GC4:GD4"/>
    <mergeCell ref="FU4:FV4"/>
    <mergeCell ref="FU5:FV5"/>
    <mergeCell ref="FS4:FT4"/>
    <mergeCell ref="FS5:FT5"/>
    <mergeCell ref="FO4:FP4"/>
    <mergeCell ref="FO5:FP5"/>
    <mergeCell ref="FQ4:FR4"/>
    <mergeCell ref="FQ5:FR5"/>
    <mergeCell ref="FE5:FF5"/>
    <mergeCell ref="FK4:FL4"/>
    <mergeCell ref="FK5:FL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V107"/>
  <sheetViews>
    <sheetView topLeftCell="A2" zoomScaleNormal="100" zoomScaleSheetLayoutView="100" workbookViewId="0">
      <pane xSplit="4" ySplit="3" topLeftCell="EF67" activePane="bottomRight" state="frozen"/>
      <selection activeCell="A2" sqref="A2"/>
      <selection pane="topRight" activeCell="E2" sqref="E2"/>
      <selection pane="bottomLeft" activeCell="A5" sqref="A5"/>
      <selection pane="bottomRight" activeCell="EF2" sqref="EF1:EV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52" width="7" bestFit="1" customWidth="1"/>
  </cols>
  <sheetData>
    <row r="1" spans="1:152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52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52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52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</row>
    <row r="5" spans="1:152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v>0.7269609944277754</v>
      </c>
      <c r="EG5" s="107">
        <v>0.72372881355932206</v>
      </c>
      <c r="EH5" s="107">
        <v>0.72575822298163173</v>
      </c>
      <c r="EI5" s="107"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  <c r="EP5" s="107"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  <c r="EV5" s="107">
        <v>0.74603854389721624</v>
      </c>
    </row>
    <row r="6" spans="1:152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v>0.72614678899082574</v>
      </c>
      <c r="EG6" s="107">
        <v>0.72623631559078894</v>
      </c>
      <c r="EH6" s="107">
        <v>0.72783860806959655</v>
      </c>
      <c r="EI6" s="107"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  <c r="EP6" s="107"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  <c r="EV6" s="107">
        <v>0.72156406715604327</v>
      </c>
    </row>
    <row r="7" spans="1:152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v>0.73125884016973131</v>
      </c>
      <c r="EG7" s="107">
        <v>0.72948898265353956</v>
      </c>
      <c r="EH7" s="107">
        <v>0.73621673003802279</v>
      </c>
      <c r="EI7" s="107"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  <c r="EP7" s="107"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  <c r="EV7" s="107">
        <v>0.73556980759743462</v>
      </c>
    </row>
    <row r="8" spans="1:152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v>0.73407797229083882</v>
      </c>
      <c r="EG8" s="107">
        <v>0.73114109647258818</v>
      </c>
      <c r="EH8" s="107">
        <v>0.73140648986289769</v>
      </c>
      <c r="EI8" s="107"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  <c r="EP8" s="107"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  <c r="EV8" s="107">
        <v>0.73213043046028436</v>
      </c>
    </row>
    <row r="9" spans="1:152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v>0.73377703826955076</v>
      </c>
      <c r="EG9" s="107">
        <v>0.72912423625254585</v>
      </c>
      <c r="EH9" s="107">
        <v>0.7295445384925433</v>
      </c>
      <c r="EI9" s="107"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  <c r="EP9" s="107"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  <c r="EV9" s="107">
        <v>0.72536945812807885</v>
      </c>
    </row>
    <row r="10" spans="1:152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v>0.72191712431352972</v>
      </c>
      <c r="EG10" s="107">
        <v>0.71585866885784721</v>
      </c>
      <c r="EH10" s="107">
        <v>0.7270354054495024</v>
      </c>
      <c r="EI10" s="107"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  <c r="EP10" s="107"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  <c r="EV10" s="107">
        <v>0.74544226873733965</v>
      </c>
    </row>
    <row r="11" spans="1:152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v>0.71588681710810675</v>
      </c>
      <c r="EG11" s="107">
        <v>0.71535599106921355</v>
      </c>
      <c r="EH11" s="107">
        <v>0.71603317933641331</v>
      </c>
      <c r="EI11" s="107"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  <c r="EP11" s="107"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  <c r="EV11" s="107">
        <v>0.70488280273876758</v>
      </c>
    </row>
    <row r="12" spans="1:152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v>0.67962308598351007</v>
      </c>
      <c r="EG12" s="107">
        <v>0.67976827748038426</v>
      </c>
      <c r="EH12" s="107">
        <v>0.67933037239494365</v>
      </c>
      <c r="EI12" s="107"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  <c r="EP12" s="107"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  <c r="EV12" s="107">
        <v>0.65774828767123283</v>
      </c>
    </row>
    <row r="13" spans="1:152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v>0.71739910313901345</v>
      </c>
      <c r="EG13" s="177">
        <v>0.71589727989454199</v>
      </c>
      <c r="EH13" s="177">
        <v>0.71700669934019734</v>
      </c>
      <c r="EI13" s="177"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  <c r="EP13" s="177"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  <c r="EV13" s="177">
        <v>0.71189720182575911</v>
      </c>
    </row>
    <row r="14" spans="1:152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v>0.82994011976047899</v>
      </c>
      <c r="EG14" s="107">
        <v>0.81472822910578613</v>
      </c>
      <c r="EH14" s="107">
        <v>0.82140745121230041</v>
      </c>
      <c r="EI14" s="107"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  <c r="EP14" s="107"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  <c r="EV14" s="107">
        <v>0.81697905181918418</v>
      </c>
    </row>
    <row r="15" spans="1:152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v>0.72250733137829914</v>
      </c>
      <c r="EG15" s="107">
        <v>0.7175655976676385</v>
      </c>
      <c r="EH15" s="107">
        <v>0.71697430329352152</v>
      </c>
      <c r="EI15" s="107"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  <c r="EP15" s="107"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  <c r="EV15" s="107">
        <v>0.70921273031825793</v>
      </c>
    </row>
    <row r="16" spans="1:152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v>0.77427821522309714</v>
      </c>
      <c r="EG16" s="107">
        <v>0.77473958333333337</v>
      </c>
      <c r="EH16" s="107">
        <v>0.79892037786774628</v>
      </c>
      <c r="EI16" s="107"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  <c r="EP16" s="107"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  <c r="EV16" s="107">
        <v>0.82528409090909094</v>
      </c>
    </row>
    <row r="17" spans="1:152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v>0.79538087520259315</v>
      </c>
      <c r="EG17" s="107">
        <v>0.79942693409742116</v>
      </c>
      <c r="EH17" s="107">
        <v>0.79320229320229318</v>
      </c>
      <c r="EI17" s="107"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  <c r="EP17" s="107"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  <c r="EV17" s="107">
        <v>0.79621425694724124</v>
      </c>
    </row>
    <row r="18" spans="1:152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v>0.6964285714285714</v>
      </c>
      <c r="EG18" s="107">
        <v>0.69009009009009004</v>
      </c>
      <c r="EH18" s="107">
        <v>0.67863247863247866</v>
      </c>
      <c r="EI18" s="107"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  <c r="EP18" s="107"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  <c r="EV18" s="107">
        <v>0.74079754601226999</v>
      </c>
    </row>
    <row r="19" spans="1:152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v>0.76840696117804552</v>
      </c>
      <c r="EG19" s="107">
        <v>0.76851851851851849</v>
      </c>
      <c r="EH19" s="107">
        <v>0.76631853785900783</v>
      </c>
      <c r="EI19" s="107"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  <c r="EP19" s="107"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  <c r="EV19" s="107">
        <v>0.76912568306010931</v>
      </c>
    </row>
    <row r="20" spans="1:152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v>0.79946996466431097</v>
      </c>
      <c r="EG20" s="107">
        <v>0.79684763572679507</v>
      </c>
      <c r="EH20" s="107">
        <v>0.79144851657940662</v>
      </c>
      <c r="EI20" s="107"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  <c r="EP20" s="107"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  <c r="EV20" s="107">
        <v>0.7980162308385933</v>
      </c>
    </row>
    <row r="21" spans="1:152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v>0.77674591381872216</v>
      </c>
      <c r="EG21" s="107">
        <v>0.7792304818827045</v>
      </c>
      <c r="EH21" s="107">
        <v>0.78451178451178449</v>
      </c>
      <c r="EI21" s="107"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  <c r="EP21" s="107"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  <c r="EV21" s="107">
        <v>0.76612276612276609</v>
      </c>
    </row>
    <row r="22" spans="1:152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v>0.79938563327032142</v>
      </c>
      <c r="EG22" s="107">
        <v>0.79543851399012466</v>
      </c>
      <c r="EH22" s="107">
        <v>0.79848985370457759</v>
      </c>
      <c r="EI22" s="107"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  <c r="EP22" s="107"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  <c r="EV22" s="107">
        <v>0.79597701149425293</v>
      </c>
    </row>
    <row r="23" spans="1:152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v>0.81159958413782862</v>
      </c>
      <c r="EG23" s="107">
        <v>0.80953080255525367</v>
      </c>
      <c r="EH23" s="107">
        <v>0.81309235177430017</v>
      </c>
      <c r="EI23" s="107"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  <c r="EP23" s="107"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  <c r="EV23" s="107">
        <v>0.8211745729159029</v>
      </c>
    </row>
    <row r="24" spans="1:152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v>0.72455902306648579</v>
      </c>
      <c r="EG24" s="107">
        <v>0.72991222147197843</v>
      </c>
      <c r="EH24" s="107">
        <v>0.71960132890365447</v>
      </c>
      <c r="EI24" s="107"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  <c r="EP24" s="107"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  <c r="EV24" s="107">
        <v>0.75538160469667315</v>
      </c>
    </row>
    <row r="25" spans="1:152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v>0.82758620689655171</v>
      </c>
      <c r="EG25" s="107">
        <v>0.82681159420289851</v>
      </c>
      <c r="EH25" s="107">
        <v>0.82414414414414416</v>
      </c>
      <c r="EI25" s="107"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  <c r="EP25" s="107"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  <c r="EV25" s="107">
        <v>0.80779220779220784</v>
      </c>
    </row>
    <row r="26" spans="1:152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v>0.83943011166730841</v>
      </c>
      <c r="EG26" s="107">
        <v>0.84328358208955223</v>
      </c>
      <c r="EH26" s="107">
        <v>0.84507313317936872</v>
      </c>
      <c r="EI26" s="107"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  <c r="EP26" s="107"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  <c r="EV26" s="107">
        <v>0.85199313370207896</v>
      </c>
    </row>
    <row r="27" spans="1:152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v>0.77288135593220342</v>
      </c>
      <c r="EG27" s="107">
        <v>0.76721311475409837</v>
      </c>
      <c r="EH27" s="107">
        <v>0.83229259589652094</v>
      </c>
      <c r="EI27" s="107"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  <c r="EP27" s="107"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  <c r="EV27" s="107">
        <v>0.80971258671952429</v>
      </c>
    </row>
    <row r="28" spans="1:152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v>0.73950177935943062</v>
      </c>
      <c r="EG28" s="107">
        <v>0.73352033660589055</v>
      </c>
      <c r="EH28" s="107">
        <v>0.72676450034940598</v>
      </c>
      <c r="EI28" s="107"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  <c r="EP28" s="107"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  <c r="EV28" s="107">
        <v>0.79295154185022021</v>
      </c>
    </row>
    <row r="29" spans="1:152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v>0.79691510655834219</v>
      </c>
      <c r="EG29" s="177">
        <v>0.79546995161403422</v>
      </c>
      <c r="EH29" s="177">
        <v>0.79823821572486175</v>
      </c>
      <c r="EI29" s="177"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  <c r="EP29" s="177"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  <c r="EV29" s="177">
        <v>0.80268397670510783</v>
      </c>
    </row>
    <row r="30" spans="1:152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v>0.81917475728155342</v>
      </c>
      <c r="EG30" s="107">
        <v>0.81161137440758291</v>
      </c>
      <c r="EH30" s="107">
        <v>0.7988372093023256</v>
      </c>
      <c r="EI30" s="107"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  <c r="EP30" s="107"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  <c r="EV30" s="107">
        <v>0.7673935617860852</v>
      </c>
    </row>
    <row r="31" spans="1:152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v>0.75250501002004011</v>
      </c>
      <c r="EG31" s="107">
        <v>0.74612403100775193</v>
      </c>
      <c r="EH31" s="107">
        <v>0.74504249291784708</v>
      </c>
      <c r="EI31" s="107"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  <c r="EP31" s="107"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  <c r="EV31" s="107">
        <v>0.75133214920071045</v>
      </c>
    </row>
    <row r="32" spans="1:152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v>0.75083056478405319</v>
      </c>
      <c r="EG32" s="107">
        <v>0.75747688961392057</v>
      </c>
      <c r="EH32" s="107">
        <v>0.7543478260869565</v>
      </c>
      <c r="EI32" s="107"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  <c r="EP32" s="107"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  <c r="EV32" s="107">
        <v>0.73347547974413652</v>
      </c>
    </row>
    <row r="33" spans="1:152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v>0.82822085889570551</v>
      </c>
      <c r="EG33" s="107">
        <v>0.8202416918429003</v>
      </c>
      <c r="EH33" s="107">
        <v>0.82886904761904767</v>
      </c>
      <c r="EI33" s="107"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  <c r="EP33" s="107"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  <c r="EV33" s="107">
        <v>0.80952380952380953</v>
      </c>
    </row>
    <row r="34" spans="1:152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v>0.74625947940151671</v>
      </c>
      <c r="EG34" s="107">
        <v>0.74939172749391725</v>
      </c>
      <c r="EH34" s="107">
        <v>0.75405186385737444</v>
      </c>
      <c r="EI34" s="107"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  <c r="EP34" s="107"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  <c r="EV34" s="107">
        <v>0.73887775551102208</v>
      </c>
    </row>
    <row r="35" spans="1:152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v>0.80218778486782139</v>
      </c>
      <c r="EG35" s="107">
        <v>0.79981965734896299</v>
      </c>
      <c r="EH35" s="107">
        <v>0.80522993688007216</v>
      </c>
      <c r="EI35" s="107"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  <c r="EP35" s="107"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  <c r="EV35" s="107">
        <v>0.78217821782178221</v>
      </c>
    </row>
    <row r="36" spans="1:152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v>0.76472308892355689</v>
      </c>
      <c r="EG36" s="177">
        <v>0.7654060280284124</v>
      </c>
      <c r="EH36" s="177">
        <v>0.76708667430316912</v>
      </c>
      <c r="EI36" s="177"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  <c r="EP36" s="177"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  <c r="EV36" s="177">
        <v>0.7505160442859824</v>
      </c>
    </row>
    <row r="37" spans="1:152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v>0.79334170854271358</v>
      </c>
      <c r="EG37" s="107">
        <v>0.79851208927464357</v>
      </c>
      <c r="EH37" s="107">
        <v>0.81114551083591335</v>
      </c>
      <c r="EI37" s="107"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  <c r="EP37" s="107"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  <c r="EV37" s="107">
        <v>0.8177247014456317</v>
      </c>
    </row>
    <row r="38" spans="1:152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v>0.71044345316189972</v>
      </c>
      <c r="EG38" s="107">
        <v>0.70949284785435629</v>
      </c>
      <c r="EH38" s="107">
        <v>0.71152849740932644</v>
      </c>
      <c r="EI38" s="107"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  <c r="EP38" s="107"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  <c r="EV38" s="107">
        <v>0.71360255047821464</v>
      </c>
    </row>
    <row r="39" spans="1:152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v>0.76254826254826258</v>
      </c>
      <c r="EG39" s="107">
        <v>0.76400000000000001</v>
      </c>
      <c r="EH39" s="107">
        <v>0.77642276422764223</v>
      </c>
      <c r="EI39" s="107"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  <c r="EP39" s="107"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  <c r="EV39" s="107">
        <v>0.74509803921568629</v>
      </c>
    </row>
    <row r="40" spans="1:152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v>0.63927335640138405</v>
      </c>
      <c r="EG40" s="107">
        <v>0.63831615120274909</v>
      </c>
      <c r="EH40" s="107">
        <v>0.64303586321934947</v>
      </c>
      <c r="EI40" s="107"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  <c r="EP40" s="107"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  <c r="EV40" s="107">
        <v>0.62977707006369432</v>
      </c>
    </row>
    <row r="41" spans="1:152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v>0.77644230769230771</v>
      </c>
      <c r="EG41" s="107">
        <v>0.77525450274079877</v>
      </c>
      <c r="EH41" s="107">
        <v>0.77768987341772156</v>
      </c>
      <c r="EI41" s="107"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  <c r="EP41" s="107"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  <c r="EV41" s="107">
        <v>0.76124284546197873</v>
      </c>
    </row>
    <row r="42" spans="1:152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v>0.75874547647768398</v>
      </c>
      <c r="EG42" s="107">
        <v>0.75553560742070613</v>
      </c>
      <c r="EH42" s="107">
        <v>0.75540216086434575</v>
      </c>
      <c r="EI42" s="107"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  <c r="EP42" s="107"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  <c r="EV42" s="107">
        <v>0.75543159130945392</v>
      </c>
    </row>
    <row r="43" spans="1:152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v>0.76076555023923442</v>
      </c>
      <c r="EG43" s="107">
        <v>0.7736156351791531</v>
      </c>
      <c r="EH43" s="107">
        <v>0.77147487844408424</v>
      </c>
      <c r="EI43" s="107"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  <c r="EP43" s="107"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  <c r="EV43" s="107">
        <v>0.74851485148514851</v>
      </c>
    </row>
    <row r="44" spans="1:152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v>0.76437847866419295</v>
      </c>
      <c r="EG44" s="107">
        <v>0.77434456928838946</v>
      </c>
      <c r="EH44" s="107">
        <v>0.77161654135338342</v>
      </c>
      <c r="EI44" s="107"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  <c r="EP44" s="107"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  <c r="EV44" s="107">
        <v>0.75768535262206149</v>
      </c>
    </row>
    <row r="45" spans="1:152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v>0.70325693606755124</v>
      </c>
      <c r="EG45" s="107">
        <v>0.71309523809523812</v>
      </c>
      <c r="EH45" s="107">
        <v>0.71378091872791516</v>
      </c>
      <c r="EI45" s="107"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  <c r="EP45" s="107"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  <c r="EV45" s="107">
        <v>0.74764150943396224</v>
      </c>
    </row>
    <row r="46" spans="1:152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v>0.73284777048815741</v>
      </c>
      <c r="EG46" s="177">
        <v>0.73365363375303738</v>
      </c>
      <c r="EH46" s="177">
        <v>0.73595196121639483</v>
      </c>
      <c r="EI46" s="177"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  <c r="EP46" s="177"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  <c r="EV46" s="177">
        <v>0.7342622125230821</v>
      </c>
    </row>
    <row r="47" spans="1:152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v>0.84313725490196079</v>
      </c>
      <c r="EG47" s="107">
        <v>0.81730769230769229</v>
      </c>
      <c r="EH47" s="107">
        <v>0.80198019801980203</v>
      </c>
      <c r="EI47" s="107"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  <c r="EP47" s="107"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  <c r="EV47" s="107">
        <v>0.73394495412844041</v>
      </c>
    </row>
    <row r="48" spans="1:152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v>0.74055415617128462</v>
      </c>
      <c r="EG48" s="107">
        <v>0.73232323232323238</v>
      </c>
      <c r="EH48" s="107">
        <v>0.75255102040816324</v>
      </c>
      <c r="EI48" s="107"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  <c r="EP48" s="107"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  <c r="EV48" s="107">
        <v>0.76923076923076927</v>
      </c>
    </row>
    <row r="49" spans="1:152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v>0.79197080291970801</v>
      </c>
      <c r="EG49" s="107">
        <v>0.77655677655677657</v>
      </c>
      <c r="EH49" s="107">
        <v>0.78014184397163122</v>
      </c>
      <c r="EI49" s="107"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  <c r="EP49" s="107"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  <c r="EV49" s="107">
        <v>0.72699386503067487</v>
      </c>
    </row>
    <row r="50" spans="1:152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v>0.72727272727272729</v>
      </c>
      <c r="EG50" s="107">
        <v>0.71759259259259256</v>
      </c>
      <c r="EH50" s="107">
        <v>0.73755656108597289</v>
      </c>
      <c r="EI50" s="107"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  <c r="EP50" s="107"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  <c r="EV50" s="107">
        <v>0.77092511013215859</v>
      </c>
    </row>
    <row r="51" spans="1:152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v>0.81308411214953269</v>
      </c>
      <c r="EG51" s="107">
        <v>0.81818181818181823</v>
      </c>
      <c r="EH51" s="107">
        <v>0.81553398058252424</v>
      </c>
      <c r="EI51" s="107"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  <c r="EP51" s="107"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  <c r="EV51" s="107">
        <v>0.73023255813953492</v>
      </c>
    </row>
    <row r="52" spans="1:152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v>0.80548628428927682</v>
      </c>
      <c r="EG52" s="107">
        <v>0.79448621553884713</v>
      </c>
      <c r="EH52" s="107">
        <v>0.78680203045685282</v>
      </c>
      <c r="EI52" s="107"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  <c r="EP52" s="107"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  <c r="EV52" s="107">
        <v>0.78590078328981727</v>
      </c>
    </row>
    <row r="53" spans="1:152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v>0.67527675276752763</v>
      </c>
      <c r="EG53" s="107">
        <v>0.68702290076335881</v>
      </c>
      <c r="EH53" s="107">
        <v>0.68283582089552242</v>
      </c>
      <c r="EI53" s="107"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  <c r="EP53" s="107"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  <c r="EV53" s="107">
        <v>0.67123287671232879</v>
      </c>
    </row>
    <row r="54" spans="1:152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v>0.74291497975708498</v>
      </c>
      <c r="EG54" s="107">
        <v>0.74849094567404428</v>
      </c>
      <c r="EH54" s="107">
        <v>0.7549800796812749</v>
      </c>
      <c r="EI54" s="107"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  <c r="EP54" s="107"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  <c r="EV54" s="107">
        <v>0.71022727272727271</v>
      </c>
    </row>
    <row r="55" spans="1:152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v>0.8294117647058824</v>
      </c>
      <c r="EG55" s="107">
        <v>0.84</v>
      </c>
      <c r="EH55" s="107">
        <v>0.82485875706214684</v>
      </c>
      <c r="EI55" s="107"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  <c r="EP55" s="107"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  <c r="EV55" s="107">
        <v>0.79605263157894735</v>
      </c>
    </row>
    <row r="56" spans="1:152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v>0.77029702970297032</v>
      </c>
      <c r="EG56" s="107">
        <v>0.77220077220077221</v>
      </c>
      <c r="EH56" s="107">
        <v>0.76673040152963667</v>
      </c>
      <c r="EI56" s="107"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  <c r="EP56" s="107"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  <c r="EV56" s="107">
        <v>0.77924944812362029</v>
      </c>
    </row>
    <row r="57" spans="1:152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v>0.77643504531722052</v>
      </c>
      <c r="EG57" s="107">
        <v>0.7630769230769231</v>
      </c>
      <c r="EH57" s="107">
        <v>0.76470588235294112</v>
      </c>
      <c r="EI57" s="107"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  <c r="EP57" s="107"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  <c r="EV57" s="107">
        <v>0.79411764705882348</v>
      </c>
    </row>
    <row r="58" spans="1:152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v>0.76386913229018494</v>
      </c>
      <c r="EG58" s="107">
        <v>0.75700280112044815</v>
      </c>
      <c r="EH58" s="107">
        <v>0.75831024930747926</v>
      </c>
      <c r="EI58" s="107"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  <c r="EP58" s="107"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  <c r="EV58" s="107">
        <v>0.74828532235939649</v>
      </c>
    </row>
    <row r="59" spans="1:152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v>0.78274760383386577</v>
      </c>
      <c r="EG59" s="107">
        <v>0.78594249201277955</v>
      </c>
      <c r="EH59" s="107">
        <v>0.78797468354430378</v>
      </c>
      <c r="EI59" s="107"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  <c r="EP59" s="107"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  <c r="EV59" s="107">
        <v>0.72670807453416153</v>
      </c>
    </row>
    <row r="60" spans="1:152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v>0.79347826086956519</v>
      </c>
      <c r="EG60" s="107">
        <v>0.79782608695652169</v>
      </c>
      <c r="EH60" s="107">
        <v>0.80743982494529543</v>
      </c>
      <c r="EI60" s="107"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  <c r="EP60" s="107"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  <c r="EV60" s="107">
        <v>0.81319910514541383</v>
      </c>
    </row>
    <row r="61" spans="1:152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v>0.77731092436974791</v>
      </c>
      <c r="EG61" s="107">
        <v>0.78297872340425534</v>
      </c>
      <c r="EH61" s="107">
        <v>0.80769230769230771</v>
      </c>
      <c r="EI61" s="107"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  <c r="EP61" s="107"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  <c r="EV61" s="107">
        <v>0.76603773584905666</v>
      </c>
    </row>
    <row r="62" spans="1:152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v>0.78688524590163933</v>
      </c>
      <c r="EG62" s="107">
        <v>0.77600000000000002</v>
      </c>
      <c r="EH62" s="107">
        <v>0.76865671641791045</v>
      </c>
      <c r="EI62" s="107"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  <c r="EP62" s="107"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  <c r="EV62" s="107">
        <v>0.68823529411764706</v>
      </c>
    </row>
    <row r="63" spans="1:152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v>0.76836158192090398</v>
      </c>
      <c r="EG63" s="107">
        <v>0.76608187134502925</v>
      </c>
      <c r="EH63" s="107">
        <v>0.7441860465116279</v>
      </c>
      <c r="EI63" s="107"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  <c r="EP63" s="107"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  <c r="EV63" s="107">
        <v>0.6470588235294118</v>
      </c>
    </row>
    <row r="64" spans="1:152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v>0.76333333333333331</v>
      </c>
      <c r="EG64" s="107">
        <v>0.75907590759075905</v>
      </c>
      <c r="EH64" s="107">
        <v>0.76013513513513509</v>
      </c>
      <c r="EI64" s="107"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  <c r="EP64" s="107"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  <c r="EV64" s="107">
        <v>0.72789115646258506</v>
      </c>
    </row>
    <row r="65" spans="1:152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v>0.77471264367816095</v>
      </c>
      <c r="EG65" s="107">
        <v>0.78521939953810627</v>
      </c>
      <c r="EH65" s="107">
        <v>0.79069767441860461</v>
      </c>
      <c r="EI65" s="107"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  <c r="EP65" s="107"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  <c r="EV65" s="107">
        <v>0.79196217494089838</v>
      </c>
    </row>
    <row r="66" spans="1:152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v>0.82770270270270274</v>
      </c>
      <c r="EG66" s="107">
        <v>0.83025210084033618</v>
      </c>
      <c r="EH66" s="107">
        <v>0.82804674457429051</v>
      </c>
      <c r="EI66" s="107"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  <c r="EP66" s="107"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  <c r="EV66" s="107">
        <v>0.84408602150537637</v>
      </c>
    </row>
    <row r="67" spans="1:152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v>0.78775510204081634</v>
      </c>
      <c r="EG67" s="107">
        <v>0.7795918367346939</v>
      </c>
      <c r="EH67" s="107">
        <v>0.79921259842519687</v>
      </c>
      <c r="EI67" s="107"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  <c r="EP67" s="107"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  <c r="EV67" s="107">
        <v>0.81027667984189722</v>
      </c>
    </row>
    <row r="68" spans="1:152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v>0.80808080808080807</v>
      </c>
      <c r="EG68" s="107">
        <v>0.83157894736842108</v>
      </c>
      <c r="EH68" s="107">
        <v>0.81914893617021278</v>
      </c>
      <c r="EI68" s="107"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  <c r="EP68" s="107"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  <c r="EV68" s="107">
        <v>0.78888888888888886</v>
      </c>
    </row>
    <row r="69" spans="1:152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v>0.76203966005665724</v>
      </c>
      <c r="EG69" s="107">
        <v>0.76271186440677963</v>
      </c>
      <c r="EH69" s="107">
        <v>0.75905292479108633</v>
      </c>
      <c r="EI69" s="107"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  <c r="EP69" s="107"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  <c r="EV69" s="107">
        <v>0.74</v>
      </c>
    </row>
    <row r="70" spans="1:152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v>0.76305970149253732</v>
      </c>
      <c r="EG70" s="107">
        <v>0.76280834914611007</v>
      </c>
      <c r="EH70" s="107">
        <v>0.75769230769230766</v>
      </c>
      <c r="EI70" s="107"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  <c r="EP70" s="107"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  <c r="EV70" s="107">
        <v>0.79454926624737943</v>
      </c>
    </row>
    <row r="71" spans="1:152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v>0.70740740740740737</v>
      </c>
      <c r="EG71" s="107">
        <v>0.6966292134831461</v>
      </c>
      <c r="EH71" s="107">
        <v>0.72556390977443608</v>
      </c>
      <c r="EI71" s="107"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  <c r="EP71" s="107"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  <c r="EV71" s="107">
        <v>0.69288389513108617</v>
      </c>
    </row>
    <row r="72" spans="1:152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v>0.81</v>
      </c>
      <c r="EG72" s="107">
        <v>0.81818181818181823</v>
      </c>
      <c r="EH72" s="107">
        <v>0.82692307692307687</v>
      </c>
      <c r="EI72" s="107"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  <c r="EP72" s="107"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  <c r="EV72" s="107">
        <v>0.82422802850356292</v>
      </c>
    </row>
    <row r="73" spans="1:152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v>0.63366336633663367</v>
      </c>
      <c r="EG73" s="107">
        <v>0.63551401869158874</v>
      </c>
      <c r="EH73" s="107">
        <v>0.67326732673267331</v>
      </c>
      <c r="EI73" s="107"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  <c r="EP73" s="107"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  <c r="EV73" s="107">
        <v>0.67708333333333337</v>
      </c>
    </row>
    <row r="74" spans="1:152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v>0.72146118721461183</v>
      </c>
      <c r="EG74" s="107">
        <v>0.73113207547169812</v>
      </c>
      <c r="EH74" s="107">
        <v>0.73831775700934577</v>
      </c>
      <c r="EI74" s="107"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  <c r="EP74" s="107"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  <c r="EV74" s="107">
        <v>0.74680306905370841</v>
      </c>
    </row>
    <row r="75" spans="1:152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v>0.71323529411764708</v>
      </c>
      <c r="EG75" s="107">
        <v>0.71212121212121215</v>
      </c>
      <c r="EH75" s="107">
        <v>0.71851851851851856</v>
      </c>
      <c r="EI75" s="107"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  <c r="EP75" s="107"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  <c r="EV75" s="107">
        <v>0.77931034482758621</v>
      </c>
    </row>
    <row r="76" spans="1:152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v>0.75347222222222221</v>
      </c>
      <c r="EG76" s="107">
        <v>0.76013513513513509</v>
      </c>
      <c r="EH76" s="107">
        <v>0.76644736842105265</v>
      </c>
      <c r="EI76" s="107"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  <c r="EP76" s="107"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  <c r="EV76" s="107">
        <v>0.72516556291390732</v>
      </c>
    </row>
    <row r="77" spans="1:152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v>0.80345911949685533</v>
      </c>
      <c r="EG77" s="107">
        <v>0.80864197530864201</v>
      </c>
      <c r="EH77" s="107">
        <v>0.79268292682926833</v>
      </c>
      <c r="EI77" s="107"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  <c r="EP77" s="107"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  <c r="EV77" s="107">
        <v>0.81415929203539827</v>
      </c>
    </row>
    <row r="78" spans="1:152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v>0.77136278355790555</v>
      </c>
      <c r="EG78" s="177">
        <v>0.77137752063302989</v>
      </c>
      <c r="EH78" s="177">
        <v>0.77377326565143822</v>
      </c>
      <c r="EI78" s="177"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  <c r="EP78" s="177"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  <c r="EV78" s="177">
        <v>0.76377546634574056</v>
      </c>
    </row>
    <row r="79" spans="1:152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v>0.7528089887640449</v>
      </c>
      <c r="EG79" s="107">
        <v>0.7752808988764045</v>
      </c>
      <c r="EH79" s="107">
        <v>0.77777777777777779</v>
      </c>
      <c r="EI79" s="107"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  <c r="EP79" s="107"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  <c r="EV79" s="107">
        <v>0.77868852459016391</v>
      </c>
    </row>
    <row r="80" spans="1:152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v>0.75</v>
      </c>
      <c r="EG80" s="107">
        <v>0.75206611570247939</v>
      </c>
      <c r="EH80" s="107">
        <v>0.77049180327868849</v>
      </c>
      <c r="EI80" s="107"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  <c r="EP80" s="107"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  <c r="EV80" s="107">
        <v>0.71074380165289253</v>
      </c>
    </row>
    <row r="81" spans="1:152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v>0.69532710280373833</v>
      </c>
      <c r="EG81" s="107">
        <v>0.69850187265917607</v>
      </c>
      <c r="EH81" s="107">
        <v>0.71290944123314071</v>
      </c>
      <c r="EI81" s="107"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  <c r="EP81" s="107"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  <c r="EV81" s="107">
        <v>0.70775347912524855</v>
      </c>
    </row>
    <row r="82" spans="1:152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v>0.80414312617702444</v>
      </c>
      <c r="EG82" s="107">
        <v>0.79272727272727272</v>
      </c>
      <c r="EH82" s="107">
        <v>0.78057553956834536</v>
      </c>
      <c r="EI82" s="107"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  <c r="EP82" s="107"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  <c r="EV82" s="107">
        <v>0.74275979557069849</v>
      </c>
    </row>
    <row r="83" spans="1:152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v>0.78201634877384196</v>
      </c>
      <c r="EG83" s="107">
        <v>0.77005347593582885</v>
      </c>
      <c r="EH83" s="107">
        <v>0.75668449197860965</v>
      </c>
      <c r="EI83" s="107"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  <c r="EP83" s="107"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  <c r="EV83" s="107">
        <v>0.77530864197530869</v>
      </c>
    </row>
    <row r="84" spans="1:152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v>0.73096446700507611</v>
      </c>
      <c r="EG84" s="107">
        <v>0.72549019607843135</v>
      </c>
      <c r="EH84" s="107">
        <v>0.73891625615763545</v>
      </c>
      <c r="EI84" s="107"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  <c r="EP84" s="107"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  <c r="EV84" s="107">
        <v>0.69268292682926824</v>
      </c>
    </row>
    <row r="85" spans="1:152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v>0.66453674121405748</v>
      </c>
      <c r="EG85" s="107">
        <v>0.67152103559870546</v>
      </c>
      <c r="EH85" s="107">
        <v>0.66393442622950816</v>
      </c>
      <c r="EI85" s="107"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  <c r="EP85" s="107"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  <c r="EV85" s="107">
        <v>0.68661971830985913</v>
      </c>
    </row>
    <row r="86" spans="1:152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v>0.72592592592592597</v>
      </c>
      <c r="EG86" s="107">
        <v>0.74637681159420288</v>
      </c>
      <c r="EH86" s="107">
        <v>0.7279411764705882</v>
      </c>
      <c r="EI86" s="107"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  <c r="EP86" s="107"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  <c r="EV86" s="107">
        <v>0.74468085106382975</v>
      </c>
    </row>
    <row r="87" spans="1:152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v>0.77777777777777779</v>
      </c>
      <c r="EG87" s="107">
        <v>0.7142857142857143</v>
      </c>
      <c r="EH87" s="107">
        <v>0.7142857142857143</v>
      </c>
      <c r="EI87" s="107"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  <c r="EP87" s="107"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  <c r="EV87" s="107">
        <v>0.75862068965517238</v>
      </c>
    </row>
    <row r="88" spans="1:152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v>0.77011494252873558</v>
      </c>
      <c r="EG88" s="107">
        <v>0.78823529411764703</v>
      </c>
      <c r="EH88" s="107">
        <v>0.7816091954022989</v>
      </c>
      <c r="EI88" s="107"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  <c r="EP88" s="107"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  <c r="EV88" s="107">
        <v>0.82352941176470584</v>
      </c>
    </row>
    <row r="89" spans="1:152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v>0.77600000000000002</v>
      </c>
      <c r="EG89" s="107">
        <v>0.78048780487804881</v>
      </c>
      <c r="EH89" s="107">
        <v>0.75630252100840334</v>
      </c>
      <c r="EI89" s="107"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  <c r="EP89" s="107"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  <c r="EV89" s="107">
        <v>0.75229357798165142</v>
      </c>
    </row>
    <row r="90" spans="1:152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v>0.80206185567010313</v>
      </c>
      <c r="EG90" s="107">
        <v>0.79777553083923158</v>
      </c>
      <c r="EH90" s="107">
        <v>0.79777553083923158</v>
      </c>
      <c r="EI90" s="107"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  <c r="EP90" s="107"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  <c r="EV90" s="107">
        <v>0.77063339731285985</v>
      </c>
    </row>
    <row r="91" spans="1:152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v>0.74008810572687223</v>
      </c>
      <c r="EG91" s="107">
        <v>0.72573839662447259</v>
      </c>
      <c r="EH91" s="107">
        <v>0.72340425531914898</v>
      </c>
      <c r="EI91" s="107"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  <c r="EP91" s="107"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  <c r="EV91" s="107">
        <v>0.71031746031746035</v>
      </c>
    </row>
    <row r="92" spans="1:152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v>0.86</v>
      </c>
      <c r="EG92" s="107">
        <v>0.86</v>
      </c>
      <c r="EH92" s="107">
        <v>0.8571428571428571</v>
      </c>
      <c r="EI92" s="107"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  <c r="EP92" s="107"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  <c r="EV92" s="107">
        <v>0.85365853658536583</v>
      </c>
    </row>
    <row r="93" spans="1:152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v>0.72477064220183485</v>
      </c>
      <c r="EG93" s="107">
        <v>0.7155963302752294</v>
      </c>
      <c r="EH93" s="107">
        <v>0.70873786407766992</v>
      </c>
      <c r="EI93" s="107"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  <c r="EP93" s="107"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  <c r="EV93" s="107">
        <v>0.78761061946902655</v>
      </c>
    </row>
    <row r="94" spans="1:152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v>0.75179168657429529</v>
      </c>
      <c r="EG94" s="177">
        <v>0.75035360678925034</v>
      </c>
      <c r="EH94" s="177">
        <v>0.74816045573225731</v>
      </c>
      <c r="EI94" s="177"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  <c r="EP94" s="177"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  <c r="EV94" s="177">
        <v>0.74115197779319919</v>
      </c>
    </row>
    <row r="95" spans="1:152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v>0.61749281001522582</v>
      </c>
      <c r="EG95" s="107">
        <v>0.62655253440751935</v>
      </c>
      <c r="EH95" s="107">
        <v>0.62962348648200361</v>
      </c>
      <c r="EI95" s="107"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  <c r="EP95" s="107"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  <c r="EV95" s="107">
        <v>0.58210645526613813</v>
      </c>
    </row>
    <row r="96" spans="1:152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v>0.74275999531011838</v>
      </c>
      <c r="EG96" s="164">
        <v>0.74207976579109403</v>
      </c>
      <c r="EH96" s="164">
        <v>0.74376367233966012</v>
      </c>
      <c r="EI96" s="164"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  <c r="EP96" s="164"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  <c r="EV96" s="164">
        <v>0.74275766507356822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A105"/>
  <sheetViews>
    <sheetView workbookViewId="0">
      <pane xSplit="1" ySplit="4" topLeftCell="BK74" activePane="bottomRight" state="frozen"/>
      <selection pane="topRight" activeCell="B1" sqref="B1"/>
      <selection pane="bottomLeft" activeCell="A6" sqref="A6"/>
      <selection pane="bottomRight" activeCell="BK1" sqref="BK1:CA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79" width="7" bestFit="1" customWidth="1"/>
  </cols>
  <sheetData>
    <row r="1" spans="1:79" ht="15.75" x14ac:dyDescent="0.25">
      <c r="A1" s="10" t="s">
        <v>95</v>
      </c>
    </row>
    <row r="2" spans="1:79" ht="15.75" x14ac:dyDescent="0.25">
      <c r="A2" s="10" t="s">
        <v>173</v>
      </c>
    </row>
    <row r="3" spans="1:79" x14ac:dyDescent="0.2">
      <c r="A3" s="5"/>
      <c r="B3" s="39"/>
    </row>
    <row r="4" spans="1:79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</row>
    <row r="5" spans="1:79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v>0.71924560651521641</v>
      </c>
      <c r="BL5" s="108">
        <v>0.7169491525423729</v>
      </c>
      <c r="BM5" s="108"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  <c r="BU5" s="108">
        <v>0.73719676549865232</v>
      </c>
      <c r="BV5" s="108"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  <c r="CA5" s="108">
        <v>0.74132762312633838</v>
      </c>
    </row>
    <row r="6" spans="1:79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v>0.71918960244648322</v>
      </c>
      <c r="BL6" s="108">
        <v>0.7191392978482446</v>
      </c>
      <c r="BM6" s="108"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  <c r="BU6" s="108">
        <v>0.72300433168316836</v>
      </c>
      <c r="BV6" s="108"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  <c r="CA6" s="108">
        <v>0.71538629260847442</v>
      </c>
    </row>
    <row r="7" spans="1:79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v>0.72465818010372463</v>
      </c>
      <c r="BL7" s="108">
        <v>0.72386310360993911</v>
      </c>
      <c r="BM7" s="108"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  <c r="BU7" s="108">
        <v>0.72968906720160487</v>
      </c>
      <c r="BV7" s="108"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  <c r="CA7" s="108">
        <v>0.72816970892945243</v>
      </c>
    </row>
    <row r="8" spans="1:79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v>0.72500268499624099</v>
      </c>
      <c r="BL8" s="108">
        <v>0.72285380365490859</v>
      </c>
      <c r="BM8" s="108"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  <c r="BU8" s="108">
        <v>0.73345997286295794</v>
      </c>
      <c r="BV8" s="108"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  <c r="CA8" s="108">
        <v>0.7248732478377572</v>
      </c>
    </row>
    <row r="9" spans="1:79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v>0.7296173044925125</v>
      </c>
      <c r="BL9" s="108">
        <v>0.7242362525458248</v>
      </c>
      <c r="BM9" s="108"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  <c r="BU9" s="108">
        <v>0.74787414965986398</v>
      </c>
      <c r="BV9" s="108"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  <c r="CA9" s="108">
        <v>0.71962233169129719</v>
      </c>
    </row>
    <row r="10" spans="1:79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v>0.71709103012148445</v>
      </c>
      <c r="BL10" s="108">
        <v>0.71175020542317169</v>
      </c>
      <c r="BM10" s="108"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  <c r="BU10" s="108">
        <v>0.72261904761904761</v>
      </c>
      <c r="BV10" s="108"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  <c r="CA10" s="108">
        <v>0.74037812288993921</v>
      </c>
    </row>
    <row r="11" spans="1:79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v>0.7056340151781676</v>
      </c>
      <c r="BL11" s="108">
        <v>0.70508558670305133</v>
      </c>
      <c r="BM11" s="108"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  <c r="BU11" s="108">
        <v>0.71798328390401722</v>
      </c>
      <c r="BV11" s="108"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  <c r="CA11" s="108">
        <v>0.69608676095756905</v>
      </c>
    </row>
    <row r="12" spans="1:79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v>0.67299764428739695</v>
      </c>
      <c r="BL12" s="108">
        <v>0.67360856493363641</v>
      </c>
      <c r="BM12" s="108"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  <c r="BU12" s="108">
        <v>0.65424474730266891</v>
      </c>
      <c r="BV12" s="108"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  <c r="CA12" s="108">
        <v>0.65004280821917804</v>
      </c>
    </row>
    <row r="13" spans="1:79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v>0.70939141575912879</v>
      </c>
      <c r="BL13" s="178">
        <v>0.70821608740842146</v>
      </c>
      <c r="BM13" s="178"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  <c r="BU13" s="178">
        <v>0.71295690625081765</v>
      </c>
      <c r="BV13" s="178"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  <c r="CA13" s="178">
        <v>0.70464129787656282</v>
      </c>
    </row>
    <row r="14" spans="1:79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v>0.82694610778443112</v>
      </c>
      <c r="BL14" s="108">
        <v>0.81180596142606665</v>
      </c>
      <c r="BM14" s="108"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  <c r="BU14" s="108">
        <v>0.83333333333333337</v>
      </c>
      <c r="BV14" s="108"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  <c r="CA14" s="108">
        <v>0.81532524807056228</v>
      </c>
    </row>
    <row r="15" spans="1:79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v>0.71737536656891498</v>
      </c>
      <c r="BL15" s="108">
        <v>0.71173469387755106</v>
      </c>
      <c r="BM15" s="108"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  <c r="BU15" s="108">
        <v>0.71073776479181883</v>
      </c>
      <c r="BV15" s="108"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  <c r="CA15" s="108">
        <v>0.70552763819095476</v>
      </c>
    </row>
    <row r="16" spans="1:79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v>0.77165354330708658</v>
      </c>
      <c r="BL16" s="108">
        <v>0.77213541666666663</v>
      </c>
      <c r="BM16" s="108"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  <c r="BU16" s="108">
        <v>0.8152958152958153</v>
      </c>
      <c r="BV16" s="108"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  <c r="CA16" s="108">
        <v>0.82244318181818177</v>
      </c>
    </row>
    <row r="17" spans="1:79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v>0.79173419773095621</v>
      </c>
      <c r="BL17" s="108">
        <v>0.79574293900941462</v>
      </c>
      <c r="BM17" s="108"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  <c r="BU17" s="108">
        <v>0.79395248380129591</v>
      </c>
      <c r="BV17" s="108"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  <c r="CA17" s="108">
        <v>0.79299234796616991</v>
      </c>
    </row>
    <row r="18" spans="1:79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v>0.6964285714285714</v>
      </c>
      <c r="BL18" s="108">
        <v>0.69009009009009004</v>
      </c>
      <c r="BM18" s="108"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  <c r="BU18" s="108">
        <v>0.72458410351201474</v>
      </c>
      <c r="BV18" s="108"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  <c r="CA18" s="108">
        <v>0.73773006134969321</v>
      </c>
    </row>
    <row r="19" spans="1:79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v>0.76439089692101736</v>
      </c>
      <c r="BL19" s="108">
        <v>0.76455026455026454</v>
      </c>
      <c r="BM19" s="108"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  <c r="BU19" s="108">
        <v>0.78602620087336239</v>
      </c>
      <c r="BV19" s="108"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  <c r="CA19" s="108">
        <v>0.76502732240437155</v>
      </c>
    </row>
    <row r="20" spans="1:79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v>0.79681978798586572</v>
      </c>
      <c r="BL20" s="108">
        <v>0.79509632224168125</v>
      </c>
      <c r="BM20" s="108"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  <c r="BU20" s="108">
        <v>0.79797047970479706</v>
      </c>
      <c r="BV20" s="108"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  <c r="CA20" s="108">
        <v>0.79440937781785392</v>
      </c>
    </row>
    <row r="21" spans="1:79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v>0.7734026745913819</v>
      </c>
      <c r="BL21" s="108">
        <v>0.77624206200971235</v>
      </c>
      <c r="BM21" s="108"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  <c r="BU21" s="108">
        <v>0.7853130016051364</v>
      </c>
      <c r="BV21" s="108"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  <c r="CA21" s="108">
        <v>0.76262626262626265</v>
      </c>
    </row>
    <row r="22" spans="1:79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v>0.79655009451795844</v>
      </c>
      <c r="BL22" s="108">
        <v>0.79285210439689635</v>
      </c>
      <c r="BM22" s="108"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  <c r="BU22" s="108">
        <v>0.80485338725985844</v>
      </c>
      <c r="BV22" s="108"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  <c r="CA22" s="108">
        <v>0.79465075154730325</v>
      </c>
    </row>
    <row r="23" spans="1:79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v>0.80877766226050796</v>
      </c>
      <c r="BL23" s="108">
        <v>0.80659372934870399</v>
      </c>
      <c r="BM23" s="108"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  <c r="BU23" s="108">
        <v>0.82526267702147094</v>
      </c>
      <c r="BV23" s="108"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  <c r="CA23" s="108">
        <v>0.81721533836791549</v>
      </c>
    </row>
    <row r="24" spans="1:79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v>0.72048846675712352</v>
      </c>
      <c r="BL24" s="108">
        <v>0.72518568534773797</v>
      </c>
      <c r="BM24" s="108"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  <c r="BU24" s="108">
        <v>0.74576271186440679</v>
      </c>
      <c r="BV24" s="108"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  <c r="CA24" s="108">
        <v>0.74755381604696669</v>
      </c>
    </row>
    <row r="25" spans="1:79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v>0.82722323049001811</v>
      </c>
      <c r="BL25" s="108">
        <v>0.82644927536231882</v>
      </c>
      <c r="BM25" s="108"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  <c r="BU25" s="108">
        <v>0.80400628436763555</v>
      </c>
      <c r="BV25" s="108"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  <c r="CA25" s="108">
        <v>0.80519480519480524</v>
      </c>
    </row>
    <row r="26" spans="1:79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v>0.83750481324605319</v>
      </c>
      <c r="BL26" s="108">
        <v>0.84137007271335629</v>
      </c>
      <c r="BM26" s="108"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  <c r="BU26" s="108">
        <v>0.84967954942707324</v>
      </c>
      <c r="BV26" s="108"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  <c r="CA26" s="108">
        <v>0.84951363723059314</v>
      </c>
    </row>
    <row r="27" spans="1:79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v>0.77033898305084747</v>
      </c>
      <c r="BL27" s="108">
        <v>0.76475409836065578</v>
      </c>
      <c r="BM27" s="108"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  <c r="BU27" s="108">
        <v>0.78842676311030746</v>
      </c>
      <c r="BV27" s="108"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  <c r="CA27" s="108">
        <v>0.80971258671952429</v>
      </c>
    </row>
    <row r="28" spans="1:79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v>0.73950177935943062</v>
      </c>
      <c r="BL28" s="108">
        <v>0.73352033660589055</v>
      </c>
      <c r="BM28" s="108"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  <c r="BU28" s="108">
        <v>0.78278041074249605</v>
      </c>
      <c r="BV28" s="108"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  <c r="CA28" s="108">
        <v>0.7914831130690162</v>
      </c>
    </row>
    <row r="29" spans="1:79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v>0.79420699399505479</v>
      </c>
      <c r="BL29" s="178">
        <v>0.79273509268133047</v>
      </c>
      <c r="BM29" s="178"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  <c r="BU29" s="178">
        <v>0.80543462309837111</v>
      </c>
      <c r="BV29" s="178"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  <c r="CA29" s="178">
        <v>0.79953041916994683</v>
      </c>
    </row>
    <row r="30" spans="1:79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v>0.81432038834951459</v>
      </c>
      <c r="BL30" s="108">
        <v>0.80687203791469198</v>
      </c>
      <c r="BM30" s="108"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  <c r="BU30" s="108">
        <v>0.77765108323831245</v>
      </c>
      <c r="BV30" s="108"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  <c r="CA30" s="108">
        <v>0.76323987538940807</v>
      </c>
    </row>
    <row r="31" spans="1:79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v>0.74248496993987978</v>
      </c>
      <c r="BL31" s="108">
        <v>0.73837209302325579</v>
      </c>
      <c r="BM31" s="108"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  <c r="BU31" s="108">
        <v>0.73851921274601684</v>
      </c>
      <c r="BV31" s="108"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  <c r="CA31" s="108">
        <v>0.74422735346358793</v>
      </c>
    </row>
    <row r="32" spans="1:79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v>0.73864894795127356</v>
      </c>
      <c r="BL32" s="108">
        <v>0.7466014138118543</v>
      </c>
      <c r="BM32" s="108"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  <c r="BU32" s="108">
        <v>0.74056094929881333</v>
      </c>
      <c r="BV32" s="108"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  <c r="CA32" s="108">
        <v>0.73187633262260132</v>
      </c>
    </row>
    <row r="33" spans="1:79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v>0.82055214723926384</v>
      </c>
      <c r="BL33" s="108">
        <v>0.8141993957703928</v>
      </c>
      <c r="BM33" s="108"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  <c r="BU33" s="108">
        <v>0.80747126436781613</v>
      </c>
      <c r="BV33" s="108"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  <c r="CA33" s="108">
        <v>0.80375180375180377</v>
      </c>
    </row>
    <row r="34" spans="1:79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v>0.73929083828653408</v>
      </c>
      <c r="BL34" s="108">
        <v>0.74351175993511764</v>
      </c>
      <c r="BM34" s="108"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  <c r="BU34" s="108">
        <v>0.74132947976878616</v>
      </c>
      <c r="BV34" s="108"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  <c r="CA34" s="108">
        <v>0.73527054108216428</v>
      </c>
    </row>
    <row r="35" spans="1:79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v>0.79489516864175025</v>
      </c>
      <c r="BL35" s="108">
        <v>0.79350766456266908</v>
      </c>
      <c r="BM35" s="108"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  <c r="BU35" s="108">
        <v>0.78335005015045134</v>
      </c>
      <c r="BV35" s="108"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  <c r="CA35" s="108">
        <v>0.77722772277227725</v>
      </c>
    </row>
    <row r="36" spans="1:79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v>0.75663026521060839</v>
      </c>
      <c r="BL36" s="178">
        <v>0.75849491265118063</v>
      </c>
      <c r="BM36" s="178"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  <c r="BU36" s="178">
        <v>0.7524915336236091</v>
      </c>
      <c r="BV36" s="178"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  <c r="CA36" s="178">
        <v>0.74657534246575341</v>
      </c>
    </row>
    <row r="37" spans="1:79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v>0.79145728643216084</v>
      </c>
      <c r="BL37" s="108">
        <v>0.79665220086794797</v>
      </c>
      <c r="BM37" s="108"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  <c r="BU37" s="108">
        <v>0.82762991128010144</v>
      </c>
      <c r="BV37" s="108"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  <c r="CA37" s="108">
        <v>0.81269641734758014</v>
      </c>
    </row>
    <row r="38" spans="1:79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v>0.70191550774075051</v>
      </c>
      <c r="BL38" s="108">
        <v>0.70104031209362805</v>
      </c>
      <c r="BM38" s="108"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  <c r="BU38" s="108">
        <v>0.71476873140384101</v>
      </c>
      <c r="BV38" s="108"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  <c r="CA38" s="108">
        <v>0.70589798087141342</v>
      </c>
    </row>
    <row r="39" spans="1:79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v>0.75868725868725873</v>
      </c>
      <c r="BL39" s="108">
        <v>0.75800000000000001</v>
      </c>
      <c r="BM39" s="108"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  <c r="BU39" s="108">
        <v>0.78809523809523807</v>
      </c>
      <c r="BV39" s="108"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  <c r="CA39" s="108">
        <v>0.74509803921568629</v>
      </c>
    </row>
    <row r="40" spans="1:79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v>0.63581314878892736</v>
      </c>
      <c r="BL40" s="108">
        <v>0.634020618556701</v>
      </c>
      <c r="BM40" s="108"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  <c r="BU40" s="108">
        <v>0.64141414141414144</v>
      </c>
      <c r="BV40" s="108"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  <c r="CA40" s="108">
        <v>0.625</v>
      </c>
    </row>
    <row r="41" spans="1:79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v>0.77083333333333337</v>
      </c>
      <c r="BL41" s="108">
        <v>0.76898981989036808</v>
      </c>
      <c r="BM41" s="108"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  <c r="BU41" s="108">
        <v>0.78038558256496227</v>
      </c>
      <c r="BV41" s="108"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  <c r="CA41" s="108">
        <v>0.76042518397383485</v>
      </c>
    </row>
    <row r="42" spans="1:79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v>0.74366706875753918</v>
      </c>
      <c r="BL42" s="108">
        <v>0.7405745062836625</v>
      </c>
      <c r="BM42" s="108"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  <c r="BU42" s="108">
        <v>0.74395405078597343</v>
      </c>
      <c r="BV42" s="108"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  <c r="CA42" s="108">
        <v>0.74398120963006464</v>
      </c>
    </row>
    <row r="43" spans="1:79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v>0.75917065390749605</v>
      </c>
      <c r="BL43" s="108">
        <v>0.77035830618892509</v>
      </c>
      <c r="BM43" s="108"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  <c r="BU43" s="108">
        <v>0.74163568773234201</v>
      </c>
      <c r="BV43" s="108"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  <c r="CA43" s="108">
        <v>0.74653465346534653</v>
      </c>
    </row>
    <row r="44" spans="1:79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v>0.76066790352504643</v>
      </c>
      <c r="BL44" s="108">
        <v>0.76872659176029967</v>
      </c>
      <c r="BM44" s="108"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  <c r="BU44" s="108">
        <v>0.76134301270417426</v>
      </c>
      <c r="BV44" s="108"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  <c r="CA44" s="108">
        <v>0.75316455696202533</v>
      </c>
    </row>
    <row r="45" spans="1:79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v>0.70205066344993972</v>
      </c>
      <c r="BL45" s="108">
        <v>0.71071428571428574</v>
      </c>
      <c r="BM45" s="108"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  <c r="BU45" s="108">
        <v>0.74181360201511337</v>
      </c>
      <c r="BV45" s="108"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  <c r="CA45" s="108">
        <v>0.74410377358490565</v>
      </c>
    </row>
    <row r="46" spans="1:79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v>0.72523073501612367</v>
      </c>
      <c r="BL46" s="178">
        <v>0.72570134747073112</v>
      </c>
      <c r="BM46" s="178"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  <c r="BU46" s="178">
        <v>0.73668284327719102</v>
      </c>
      <c r="BV46" s="178"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  <c r="CA46" s="178">
        <v>0.72749146662190145</v>
      </c>
    </row>
    <row r="47" spans="1:79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v>0.83333333333333337</v>
      </c>
      <c r="BL47" s="108">
        <v>0.80769230769230771</v>
      </c>
      <c r="BM47" s="108"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  <c r="BU47" s="108">
        <v>0.73118279569892475</v>
      </c>
      <c r="BV47" s="108"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  <c r="CA47" s="108">
        <v>0.72477064220183485</v>
      </c>
    </row>
    <row r="48" spans="1:79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v>0.72795969773299751</v>
      </c>
      <c r="BL48" s="108">
        <v>0.71969696969696972</v>
      </c>
      <c r="BM48" s="108"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  <c r="BU48" s="108">
        <v>0.77864583333333337</v>
      </c>
      <c r="BV48" s="108"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  <c r="CA48" s="108">
        <v>0.76923076923076927</v>
      </c>
    </row>
    <row r="49" spans="1:79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v>0.79197080291970801</v>
      </c>
      <c r="BL49" s="108">
        <v>0.77655677655677657</v>
      </c>
      <c r="BM49" s="108"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  <c r="BU49" s="108">
        <v>0.74048442906574397</v>
      </c>
      <c r="BV49" s="108"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  <c r="CA49" s="108">
        <v>0.72085889570552142</v>
      </c>
    </row>
    <row r="50" spans="1:79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v>0.72727272727272729</v>
      </c>
      <c r="BL50" s="108">
        <v>0.71296296296296291</v>
      </c>
      <c r="BM50" s="108"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  <c r="BU50" s="108">
        <v>0.7633928571428571</v>
      </c>
      <c r="BV50" s="108"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  <c r="CA50" s="108">
        <v>0.76211453744493396</v>
      </c>
    </row>
    <row r="51" spans="1:79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v>0.80841121495327106</v>
      </c>
      <c r="BL51" s="108">
        <v>0.8133971291866029</v>
      </c>
      <c r="BM51" s="108"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  <c r="BU51" s="108">
        <v>0.76168224299065423</v>
      </c>
      <c r="BV51" s="108"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  <c r="CA51" s="108">
        <v>0.73023255813953492</v>
      </c>
    </row>
    <row r="52" spans="1:79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v>0.79551122194513713</v>
      </c>
      <c r="BL52" s="108">
        <v>0.78446115288220553</v>
      </c>
      <c r="BM52" s="108"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  <c r="BU52" s="108">
        <v>0.74447174447174447</v>
      </c>
      <c r="BV52" s="108"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  <c r="CA52" s="108">
        <v>0.78067885117493474</v>
      </c>
    </row>
    <row r="53" spans="1:79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v>0.66051660516605171</v>
      </c>
      <c r="BL53" s="108">
        <v>0.66793893129770987</v>
      </c>
      <c r="BM53" s="108"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  <c r="BU53" s="108">
        <v>0.64388489208633093</v>
      </c>
      <c r="BV53" s="108"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  <c r="CA53" s="108">
        <v>0.6678082191780822</v>
      </c>
    </row>
    <row r="54" spans="1:79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v>0.73481781376518218</v>
      </c>
      <c r="BL54" s="108">
        <v>0.74044265593561365</v>
      </c>
      <c r="BM54" s="108"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  <c r="BU54" s="108">
        <v>0.73790322580645162</v>
      </c>
      <c r="BV54" s="108"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  <c r="CA54" s="108">
        <v>0.70265151515151514</v>
      </c>
    </row>
    <row r="55" spans="1:79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v>0.8294117647058824</v>
      </c>
      <c r="BL55" s="108">
        <v>0.84</v>
      </c>
      <c r="BM55" s="108"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  <c r="BU55" s="108">
        <v>0.79729729729729726</v>
      </c>
      <c r="BV55" s="108"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  <c r="CA55" s="108">
        <v>0.79605263157894735</v>
      </c>
    </row>
    <row r="56" spans="1:79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v>0.75841584158415842</v>
      </c>
      <c r="BL56" s="108">
        <v>0.76447876447876451</v>
      </c>
      <c r="BM56" s="108"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  <c r="BU56" s="108">
        <v>0.76604554865424435</v>
      </c>
      <c r="BV56" s="108"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  <c r="CA56" s="108">
        <v>0.77041942604856517</v>
      </c>
    </row>
    <row r="57" spans="1:79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v>0.77039274924471302</v>
      </c>
      <c r="BL57" s="108">
        <v>0.75692307692307692</v>
      </c>
      <c r="BM57" s="108"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  <c r="BU57" s="108">
        <v>0.78716216216216217</v>
      </c>
      <c r="BV57" s="108"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  <c r="CA57" s="108">
        <v>0.79084967320261434</v>
      </c>
    </row>
    <row r="58" spans="1:79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v>0.76102418207681366</v>
      </c>
      <c r="BL58" s="108">
        <v>0.75350140056022408</v>
      </c>
      <c r="BM58" s="108"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  <c r="BU58" s="108">
        <v>0.75689404934687954</v>
      </c>
      <c r="BV58" s="108"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  <c r="CA58" s="108">
        <v>0.74417009602194784</v>
      </c>
    </row>
    <row r="59" spans="1:79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v>0.77635782747603832</v>
      </c>
      <c r="BL59" s="108">
        <v>0.7795527156549521</v>
      </c>
      <c r="BM59" s="108"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  <c r="BU59" s="108">
        <v>0.73750000000000004</v>
      </c>
      <c r="BV59" s="108"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  <c r="CA59" s="108">
        <v>0.72360248447204967</v>
      </c>
    </row>
    <row r="60" spans="1:79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v>0.79130434782608694</v>
      </c>
      <c r="BL60" s="108">
        <v>0.79347826086956519</v>
      </c>
      <c r="BM60" s="108"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  <c r="BU60" s="108">
        <v>0.80158730158730163</v>
      </c>
      <c r="BV60" s="108"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  <c r="CA60" s="108">
        <v>0.81208053691275173</v>
      </c>
    </row>
    <row r="61" spans="1:79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v>0.77731092436974791</v>
      </c>
      <c r="BL61" s="108">
        <v>0.78297872340425534</v>
      </c>
      <c r="BM61" s="108"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  <c r="BU61" s="108">
        <v>0.80786026200873362</v>
      </c>
      <c r="BV61" s="108"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  <c r="CA61" s="108">
        <v>0.76603773584905666</v>
      </c>
    </row>
    <row r="62" spans="1:79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v>0.77868852459016391</v>
      </c>
      <c r="BL62" s="108">
        <v>0.77600000000000002</v>
      </c>
      <c r="BM62" s="108"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  <c r="BU62" s="108">
        <v>0.76282051282051277</v>
      </c>
      <c r="BV62" s="108"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  <c r="CA62" s="108">
        <v>0.68823529411764706</v>
      </c>
    </row>
    <row r="63" spans="1:79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v>0.76271186440677963</v>
      </c>
      <c r="BL63" s="108">
        <v>0.76023391812865493</v>
      </c>
      <c r="BM63" s="108"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  <c r="BU63" s="108">
        <v>0.69364161849710981</v>
      </c>
      <c r="BV63" s="108"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  <c r="CA63" s="108">
        <v>0.6470588235294118</v>
      </c>
    </row>
    <row r="64" spans="1:79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v>0.75666666666666671</v>
      </c>
      <c r="BL64" s="108">
        <v>0.75247524752475248</v>
      </c>
      <c r="BM64" s="108"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  <c r="BU64" s="108">
        <v>0.77394636015325668</v>
      </c>
      <c r="BV64" s="108"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  <c r="CA64" s="108">
        <v>0.72789115646258506</v>
      </c>
    </row>
    <row r="65" spans="1:79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v>0.77471264367816095</v>
      </c>
      <c r="BL65" s="108">
        <v>0.78521939953810627</v>
      </c>
      <c r="BM65" s="108"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  <c r="BU65" s="108">
        <v>0.82019704433497542</v>
      </c>
      <c r="BV65" s="108"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  <c r="CA65" s="108">
        <v>0.79196217494089838</v>
      </c>
    </row>
    <row r="66" spans="1:79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v>0.82770270270270274</v>
      </c>
      <c r="BL66" s="108">
        <v>0.83025210084033618</v>
      </c>
      <c r="BM66" s="108"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  <c r="BU66" s="108">
        <v>0.83882783882783885</v>
      </c>
      <c r="BV66" s="108"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  <c r="CA66" s="108">
        <v>0.84050179211469533</v>
      </c>
    </row>
    <row r="67" spans="1:79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v>0.78367346938775506</v>
      </c>
      <c r="BL67" s="108">
        <v>0.77551020408163263</v>
      </c>
      <c r="BM67" s="108"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  <c r="BU67" s="108">
        <v>0.8112449799196787</v>
      </c>
      <c r="BV67" s="108"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  <c r="CA67" s="108">
        <v>0.80237154150197632</v>
      </c>
    </row>
    <row r="68" spans="1:79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v>0.78787878787878785</v>
      </c>
      <c r="BL68" s="108">
        <v>0.81052631578947365</v>
      </c>
      <c r="BM68" s="108"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  <c r="BU68" s="108">
        <v>0.80434782608695654</v>
      </c>
      <c r="BV68" s="108"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  <c r="CA68" s="108">
        <v>0.78888888888888886</v>
      </c>
    </row>
    <row r="69" spans="1:79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v>0.76062322946175642</v>
      </c>
      <c r="BL69" s="108">
        <v>0.76129943502824859</v>
      </c>
      <c r="BM69" s="108"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  <c r="BU69" s="108">
        <v>0.78688524590163933</v>
      </c>
      <c r="BV69" s="108"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  <c r="CA69" s="108">
        <v>0.73428571428571432</v>
      </c>
    </row>
    <row r="70" spans="1:79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v>0.75</v>
      </c>
      <c r="BL70" s="108">
        <v>0.74952561669829221</v>
      </c>
      <c r="BM70" s="108"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  <c r="BU70" s="108">
        <v>0.7531914893617021</v>
      </c>
      <c r="BV70" s="108"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  <c r="CA70" s="108">
        <v>0.77568134171907754</v>
      </c>
    </row>
    <row r="71" spans="1:79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v>0.70370370370370372</v>
      </c>
      <c r="BL71" s="108">
        <v>0.69288389513108617</v>
      </c>
      <c r="BM71" s="108"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  <c r="BU71" s="108">
        <v>0.6875</v>
      </c>
      <c r="BV71" s="108"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  <c r="CA71" s="108">
        <v>0.69288389513108617</v>
      </c>
    </row>
    <row r="72" spans="1:79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v>0.80500000000000005</v>
      </c>
      <c r="BL72" s="108">
        <v>0.8157248157248157</v>
      </c>
      <c r="BM72" s="108"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  <c r="BU72" s="108">
        <v>0.8141176470588235</v>
      </c>
      <c r="BV72" s="108"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  <c r="CA72" s="108">
        <v>0.82422802850356292</v>
      </c>
    </row>
    <row r="73" spans="1:79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v>0.60396039603960394</v>
      </c>
      <c r="BL73" s="108">
        <v>0.60747663551401865</v>
      </c>
      <c r="BM73" s="108"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  <c r="BU73" s="108">
        <v>0.67391304347826086</v>
      </c>
      <c r="BV73" s="108"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  <c r="CA73" s="108">
        <v>0.67708333333333337</v>
      </c>
    </row>
    <row r="74" spans="1:79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v>0.71917808219178081</v>
      </c>
      <c r="BL74" s="108">
        <v>0.72877358490566035</v>
      </c>
      <c r="BM74" s="108"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  <c r="BU74" s="108">
        <v>0.7354368932038835</v>
      </c>
      <c r="BV74" s="108"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  <c r="CA74" s="108">
        <v>0.74168797953964194</v>
      </c>
    </row>
    <row r="75" spans="1:79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v>0.71323529411764708</v>
      </c>
      <c r="BL75" s="108">
        <v>0.71212121212121215</v>
      </c>
      <c r="BM75" s="108"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  <c r="BU75" s="108">
        <v>0.76086956521739135</v>
      </c>
      <c r="BV75" s="108"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  <c r="CA75" s="108">
        <v>0.77931034482758621</v>
      </c>
    </row>
    <row r="76" spans="1:79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v>0.75</v>
      </c>
      <c r="BL76" s="108">
        <v>0.7567567567567568</v>
      </c>
      <c r="BM76" s="108"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  <c r="BU76" s="108">
        <v>0.74247491638795982</v>
      </c>
      <c r="BV76" s="108"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  <c r="CA76" s="108">
        <v>0.7185430463576159</v>
      </c>
    </row>
    <row r="77" spans="1:79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v>0.80188679245283023</v>
      </c>
      <c r="BL77" s="108">
        <v>0.8070987654320988</v>
      </c>
      <c r="BM77" s="108"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  <c r="BU77" s="108">
        <v>0.8016806722689076</v>
      </c>
      <c r="BV77" s="108"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  <c r="CA77" s="108">
        <v>0.81415929203539827</v>
      </c>
    </row>
    <row r="78" spans="1:79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v>0.76633122974586387</v>
      </c>
      <c r="BL78" s="178">
        <v>0.76627244107887349</v>
      </c>
      <c r="BM78" s="178"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  <c r="BU78" s="178">
        <v>0.76887871853546907</v>
      </c>
      <c r="BV78" s="178"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  <c r="CA78" s="178">
        <v>0.75982119831513795</v>
      </c>
    </row>
    <row r="79" spans="1:79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v>0.7528089887640449</v>
      </c>
      <c r="BL79" s="108">
        <v>0.7752808988764045</v>
      </c>
      <c r="BM79" s="108"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  <c r="BU79" s="108">
        <v>0.79047619047619044</v>
      </c>
      <c r="BV79" s="108"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  <c r="CA79" s="108">
        <v>0.77868852459016391</v>
      </c>
    </row>
    <row r="80" spans="1:79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v>0.75</v>
      </c>
      <c r="BL80" s="108">
        <v>0.75206611570247939</v>
      </c>
      <c r="BM80" s="108"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  <c r="BU80" s="108">
        <v>0.75</v>
      </c>
      <c r="BV80" s="108"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  <c r="CA80" s="108">
        <v>0.71074380165289253</v>
      </c>
    </row>
    <row r="81" spans="1:79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v>0.69345794392523363</v>
      </c>
      <c r="BL81" s="108">
        <v>0.6966292134831461</v>
      </c>
      <c r="BM81" s="108"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  <c r="BU81" s="108">
        <v>0.70873786407766992</v>
      </c>
      <c r="BV81" s="108"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  <c r="CA81" s="108">
        <v>0.70576540755467199</v>
      </c>
    </row>
    <row r="82" spans="1:79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v>0.80037664783427498</v>
      </c>
      <c r="BL82" s="108">
        <v>0.78545454545454541</v>
      </c>
      <c r="BM82" s="108"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  <c r="BU82" s="108">
        <v>0.79341864716636201</v>
      </c>
      <c r="BV82" s="108"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  <c r="CA82" s="108">
        <v>0.74105621805792166</v>
      </c>
    </row>
    <row r="83" spans="1:79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v>0.77111716621253401</v>
      </c>
      <c r="BL83" s="108">
        <v>0.76203208556149737</v>
      </c>
      <c r="BM83" s="108"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  <c r="BU83" s="108">
        <v>0.74285714285714288</v>
      </c>
      <c r="BV83" s="108"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  <c r="CA83" s="108">
        <v>0.76790123456790127</v>
      </c>
    </row>
    <row r="84" spans="1:79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v>0.73096446700507611</v>
      </c>
      <c r="BL84" s="108">
        <v>0.72058823529411764</v>
      </c>
      <c r="BM84" s="108"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  <c r="BU84" s="108">
        <v>0.70588235294117652</v>
      </c>
      <c r="BV84" s="108"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  <c r="CA84" s="108">
        <v>0.68780487804878043</v>
      </c>
    </row>
    <row r="85" spans="1:79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v>0.65814696485623003</v>
      </c>
      <c r="BL85" s="108">
        <v>0.66504854368932043</v>
      </c>
      <c r="BM85" s="108"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  <c r="BU85" s="108">
        <v>0.68634686346863472</v>
      </c>
      <c r="BV85" s="108"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  <c r="CA85" s="108">
        <v>0.68661971830985913</v>
      </c>
    </row>
    <row r="86" spans="1:79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v>0.72592592592592597</v>
      </c>
      <c r="BL86" s="108">
        <v>0.74637681159420288</v>
      </c>
      <c r="BM86" s="108"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  <c r="BU86" s="108">
        <v>0.73611111111111116</v>
      </c>
      <c r="BV86" s="108"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  <c r="CA86" s="108">
        <v>0.74468085106382975</v>
      </c>
    </row>
    <row r="87" spans="1:79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v>0.77777777777777779</v>
      </c>
      <c r="BL87" s="108">
        <v>0.7142857142857143</v>
      </c>
      <c r="BM87" s="108"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  <c r="BU87" s="108">
        <v>0.56521739130434778</v>
      </c>
      <c r="BV87" s="108"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  <c r="CA87" s="108">
        <v>0.75862068965517238</v>
      </c>
    </row>
    <row r="88" spans="1:79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v>0.75862068965517238</v>
      </c>
      <c r="BL88" s="108">
        <v>0.77647058823529413</v>
      </c>
      <c r="BM88" s="108"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  <c r="BU88" s="108">
        <v>0.75</v>
      </c>
      <c r="BV88" s="108"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  <c r="CA88" s="108">
        <v>0.82352941176470584</v>
      </c>
    </row>
    <row r="89" spans="1:79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v>0.76</v>
      </c>
      <c r="BL89" s="108">
        <v>0.77235772357723576</v>
      </c>
      <c r="BM89" s="108"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  <c r="BU89" s="108">
        <v>0.72222222222222221</v>
      </c>
      <c r="BV89" s="108"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  <c r="CA89" s="108">
        <v>0.74311926605504586</v>
      </c>
    </row>
    <row r="90" spans="1:79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v>0.79793814432989696</v>
      </c>
      <c r="BL90" s="108">
        <v>0.79271991911021233</v>
      </c>
      <c r="BM90" s="108"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  <c r="BU90" s="108">
        <v>0.78024417314095451</v>
      </c>
      <c r="BV90" s="108"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  <c r="CA90" s="108">
        <v>0.7687140115163148</v>
      </c>
    </row>
    <row r="91" spans="1:79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v>0.72687224669603523</v>
      </c>
      <c r="BL91" s="108">
        <v>0.71308016877637126</v>
      </c>
      <c r="BM91" s="108"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  <c r="BU91" s="108">
        <v>0.65476190476190477</v>
      </c>
      <c r="BV91" s="108"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  <c r="CA91" s="108">
        <v>0.70238095238095233</v>
      </c>
    </row>
    <row r="92" spans="1:79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v>0.86</v>
      </c>
      <c r="BL92" s="108">
        <v>0.86</v>
      </c>
      <c r="BM92" s="108"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  <c r="BU92" s="108">
        <v>0.86363636363636365</v>
      </c>
      <c r="BV92" s="108"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  <c r="CA92" s="108">
        <v>0.85365853658536583</v>
      </c>
    </row>
    <row r="93" spans="1:79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v>0.72477064220183485</v>
      </c>
      <c r="BL93" s="108">
        <v>0.7155963302752294</v>
      </c>
      <c r="BM93" s="108"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  <c r="BU93" s="108">
        <v>0.79047619047619044</v>
      </c>
      <c r="BV93" s="108"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  <c r="CA93" s="108">
        <v>0.77876106194690264</v>
      </c>
    </row>
    <row r="94" spans="1:79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v>0.74677496416626854</v>
      </c>
      <c r="BL94" s="178">
        <v>0.74493163602074497</v>
      </c>
      <c r="BM94" s="178"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  <c r="BU94" s="178">
        <v>0.74106922887410698</v>
      </c>
      <c r="BV94" s="178"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  <c r="CA94" s="178">
        <v>0.73837612768910477</v>
      </c>
    </row>
    <row r="95" spans="1:79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v>0.608864828286246</v>
      </c>
      <c r="BL95" s="108">
        <v>0.6178247734138973</v>
      </c>
      <c r="BM95" s="108"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  <c r="BU95" s="108">
        <v>0.6538117927337701</v>
      </c>
      <c r="BV95" s="108"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  <c r="CA95" s="108">
        <v>0.57984144960362405</v>
      </c>
    </row>
    <row r="96" spans="1:79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v>0.73636416930472504</v>
      </c>
      <c r="BL96" s="170">
        <v>0.73584116546812739</v>
      </c>
      <c r="BM96" s="170"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  <c r="BU96" s="170">
        <v>0.74258715804699038</v>
      </c>
      <c r="BV96" s="170"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  <c r="CA96" s="170">
        <v>0.73719747765943711</v>
      </c>
    </row>
    <row r="97" spans="2:79" customFormat="1" x14ac:dyDescent="0.2">
      <c r="V97" s="108"/>
    </row>
    <row r="98" spans="2:79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v>0.73636416930472504</v>
      </c>
      <c r="BL98">
        <v>0.73584116546812739</v>
      </c>
      <c r="BM98">
        <v>0.73731119840777082</v>
      </c>
      <c r="BN98">
        <v>0.74039485398083338</v>
      </c>
      <c r="BO98">
        <v>0.74063461246067297</v>
      </c>
      <c r="BP98">
        <v>0.74041322216865202</v>
      </c>
      <c r="BQ98">
        <v>0.74161179052994675</v>
      </c>
      <c r="BR98">
        <v>0.74213288784625953</v>
      </c>
      <c r="BS98">
        <v>0.74436558933537933</v>
      </c>
      <c r="BT98">
        <v>0.74509052591244374</v>
      </c>
      <c r="BU98">
        <v>0.74258715804699038</v>
      </c>
      <c r="BV98"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  <c r="CA98">
        <v>0.73719747765943711</v>
      </c>
    </row>
    <row r="99" spans="2:79" customFormat="1" x14ac:dyDescent="0.2">
      <c r="V99" s="108"/>
    </row>
    <row r="100" spans="2:79" customFormat="1" x14ac:dyDescent="0.2">
      <c r="V100" s="108"/>
    </row>
    <row r="101" spans="2:79" customFormat="1" x14ac:dyDescent="0.2">
      <c r="V101" s="108"/>
    </row>
    <row r="102" spans="2:79" customFormat="1" x14ac:dyDescent="0.2">
      <c r="V102" s="108"/>
    </row>
    <row r="103" spans="2:79" customFormat="1" x14ac:dyDescent="0.2">
      <c r="V103" s="108"/>
    </row>
    <row r="104" spans="2:79" customFormat="1" x14ac:dyDescent="0.2">
      <c r="V104" s="108"/>
    </row>
    <row r="105" spans="2:79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0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C109"/>
  <sheetViews>
    <sheetView workbookViewId="0">
      <pane xSplit="3" ySplit="6" topLeftCell="EQ82" activePane="bottomRight" state="frozen"/>
      <selection activeCell="BC90" sqref="BC90"/>
      <selection pane="topRight" activeCell="BC90" sqref="BC90"/>
      <selection pane="bottomLeft" activeCell="BC90" sqref="BC90"/>
      <selection pane="bottomRight" activeCell="FA98" sqref="FA98:FC98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59" s="39" customFormat="1" x14ac:dyDescent="0.2">
      <c r="A1" s="21" t="s">
        <v>191</v>
      </c>
      <c r="B1" s="18"/>
      <c r="C1" s="143"/>
    </row>
    <row r="2" spans="1:159" s="39" customFormat="1" x14ac:dyDescent="0.2">
      <c r="A2" s="21" t="s">
        <v>171</v>
      </c>
      <c r="B2" s="18"/>
      <c r="C2" s="143"/>
    </row>
    <row r="3" spans="1:159" s="39" customFormat="1" x14ac:dyDescent="0.2">
      <c r="A3" s="21" t="s">
        <v>172</v>
      </c>
      <c r="B3" s="18"/>
      <c r="C3" s="143"/>
    </row>
    <row r="4" spans="1:159" s="105" customFormat="1" x14ac:dyDescent="0.2">
      <c r="A4" s="91"/>
      <c r="B4" s="91"/>
      <c r="C4" s="144"/>
      <c r="D4" s="213" t="s">
        <v>170</v>
      </c>
      <c r="E4" s="213"/>
      <c r="F4" s="207" t="s">
        <v>174</v>
      </c>
      <c r="G4" s="205"/>
      <c r="H4" s="207" t="s">
        <v>175</v>
      </c>
      <c r="I4" s="205"/>
      <c r="J4" s="207" t="s">
        <v>177</v>
      </c>
      <c r="K4" s="205"/>
      <c r="L4" s="207" t="s">
        <v>178</v>
      </c>
      <c r="M4" s="205"/>
      <c r="N4" s="207" t="s">
        <v>180</v>
      </c>
      <c r="O4" s="205"/>
      <c r="P4" s="207" t="s">
        <v>181</v>
      </c>
      <c r="Q4" s="205"/>
      <c r="R4" s="207" t="s">
        <v>182</v>
      </c>
      <c r="S4" s="205"/>
      <c r="T4" s="207" t="s">
        <v>183</v>
      </c>
      <c r="U4" s="205"/>
      <c r="V4" s="207" t="s">
        <v>184</v>
      </c>
      <c r="W4" s="205"/>
      <c r="X4" s="207" t="s">
        <v>185</v>
      </c>
      <c r="Y4" s="205"/>
      <c r="Z4" s="207" t="s">
        <v>186</v>
      </c>
      <c r="AA4" s="205"/>
      <c r="AB4" s="207" t="s">
        <v>187</v>
      </c>
      <c r="AC4" s="205"/>
      <c r="AD4" s="207" t="s">
        <v>188</v>
      </c>
      <c r="AE4" s="205"/>
      <c r="AF4" s="207" t="s">
        <v>189</v>
      </c>
      <c r="AG4" s="205"/>
      <c r="AH4" s="207" t="s">
        <v>190</v>
      </c>
      <c r="AI4" s="205"/>
      <c r="AJ4" s="207" t="s">
        <v>192</v>
      </c>
      <c r="AK4" s="205"/>
      <c r="AL4" s="207" t="s">
        <v>193</v>
      </c>
      <c r="AM4" s="205"/>
      <c r="AN4" s="207" t="s">
        <v>194</v>
      </c>
      <c r="AO4" s="205"/>
      <c r="AP4" s="207" t="s">
        <v>195</v>
      </c>
      <c r="AQ4" s="205"/>
      <c r="AR4" s="207" t="s">
        <v>196</v>
      </c>
      <c r="AS4" s="205"/>
      <c r="AT4" s="207" t="s">
        <v>197</v>
      </c>
      <c r="AU4" s="205"/>
      <c r="AV4" s="207" t="s">
        <v>199</v>
      </c>
      <c r="AW4" s="205"/>
      <c r="AX4" s="207" t="s">
        <v>200</v>
      </c>
      <c r="AY4" s="205"/>
      <c r="AZ4" s="207" t="s">
        <v>202</v>
      </c>
      <c r="BA4" s="205"/>
      <c r="BB4" s="207" t="s">
        <v>203</v>
      </c>
      <c r="BC4" s="205"/>
      <c r="BD4" s="207" t="s">
        <v>205</v>
      </c>
      <c r="BE4" s="205"/>
      <c r="BF4" s="207" t="s">
        <v>206</v>
      </c>
      <c r="BG4" s="205"/>
      <c r="BH4" s="207" t="s">
        <v>207</v>
      </c>
      <c r="BI4" s="205"/>
      <c r="BJ4" s="207" t="s">
        <v>208</v>
      </c>
      <c r="BK4" s="205"/>
      <c r="BL4" s="207" t="s">
        <v>209</v>
      </c>
      <c r="BM4" s="205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59" x14ac:dyDescent="0.2">
      <c r="A5" s="46" t="s">
        <v>96</v>
      </c>
      <c r="B5" s="90" t="s">
        <v>111</v>
      </c>
      <c r="C5" s="141"/>
      <c r="D5" s="225" t="s">
        <v>113</v>
      </c>
      <c r="E5" s="225"/>
      <c r="F5" s="226" t="s">
        <v>113</v>
      </c>
      <c r="G5" s="195"/>
      <c r="H5" s="226" t="s">
        <v>113</v>
      </c>
      <c r="I5" s="195"/>
      <c r="J5" s="226" t="s">
        <v>113</v>
      </c>
      <c r="K5" s="195"/>
      <c r="L5" s="226" t="s">
        <v>179</v>
      </c>
      <c r="M5" s="195"/>
      <c r="N5" s="226" t="s">
        <v>113</v>
      </c>
      <c r="O5" s="195"/>
      <c r="P5" s="226" t="s">
        <v>113</v>
      </c>
      <c r="Q5" s="195"/>
      <c r="R5" s="226" t="s">
        <v>113</v>
      </c>
      <c r="S5" s="195"/>
      <c r="T5" s="226" t="s">
        <v>113</v>
      </c>
      <c r="U5" s="195"/>
      <c r="V5" s="226" t="s">
        <v>113</v>
      </c>
      <c r="W5" s="195"/>
      <c r="X5" s="226" t="s">
        <v>113</v>
      </c>
      <c r="Y5" s="195"/>
      <c r="Z5" s="226" t="s">
        <v>113</v>
      </c>
      <c r="AA5" s="195"/>
      <c r="AB5" s="226" t="s">
        <v>113</v>
      </c>
      <c r="AC5" s="195"/>
      <c r="AD5" s="226" t="s">
        <v>113</v>
      </c>
      <c r="AE5" s="195"/>
      <c r="AF5" s="226" t="s">
        <v>113</v>
      </c>
      <c r="AG5" s="195"/>
      <c r="AH5" s="226" t="s">
        <v>113</v>
      </c>
      <c r="AI5" s="195"/>
      <c r="AJ5" s="226" t="s">
        <v>113</v>
      </c>
      <c r="AK5" s="195"/>
      <c r="AL5" s="226" t="s">
        <v>113</v>
      </c>
      <c r="AM5" s="195"/>
      <c r="AN5" s="226" t="s">
        <v>113</v>
      </c>
      <c r="AO5" s="195"/>
      <c r="AP5" s="226" t="s">
        <v>113</v>
      </c>
      <c r="AQ5" s="195"/>
      <c r="AR5" s="226" t="s">
        <v>113</v>
      </c>
      <c r="AS5" s="195"/>
      <c r="AT5" s="226" t="s">
        <v>113</v>
      </c>
      <c r="AU5" s="195"/>
      <c r="AV5" s="226" t="s">
        <v>113</v>
      </c>
      <c r="AW5" s="195"/>
      <c r="AX5" s="226" t="s">
        <v>113</v>
      </c>
      <c r="AY5" s="195"/>
      <c r="AZ5" s="226" t="s">
        <v>113</v>
      </c>
      <c r="BA5" s="195"/>
      <c r="BB5" s="226" t="s">
        <v>113</v>
      </c>
      <c r="BC5" s="195"/>
      <c r="BD5" s="226" t="s">
        <v>113</v>
      </c>
      <c r="BE5" s="195"/>
      <c r="BF5" s="226" t="s">
        <v>113</v>
      </c>
      <c r="BG5" s="195"/>
      <c r="BH5" s="226" t="s">
        <v>113</v>
      </c>
      <c r="BI5" s="195"/>
      <c r="BN5" s="193" t="s">
        <v>212</v>
      </c>
      <c r="BO5" s="194"/>
      <c r="BP5" s="193" t="s">
        <v>213</v>
      </c>
      <c r="BQ5" s="194"/>
      <c r="BR5" s="193" t="s">
        <v>214</v>
      </c>
      <c r="BS5" s="194"/>
      <c r="BT5" s="193" t="s">
        <v>215</v>
      </c>
      <c r="BU5" s="194"/>
      <c r="BV5" s="193" t="s">
        <v>216</v>
      </c>
      <c r="BW5" s="194"/>
      <c r="BX5" s="193" t="s">
        <v>217</v>
      </c>
      <c r="BY5" s="194"/>
      <c r="BZ5" s="193" t="s">
        <v>218</v>
      </c>
      <c r="CA5" s="194"/>
      <c r="CB5" s="193" t="s">
        <v>219</v>
      </c>
      <c r="CC5" s="194"/>
      <c r="CD5" s="193" t="s">
        <v>220</v>
      </c>
      <c r="CE5" s="194"/>
      <c r="CF5" s="193" t="s">
        <v>221</v>
      </c>
      <c r="CG5" s="194"/>
      <c r="CH5" s="193" t="s">
        <v>222</v>
      </c>
      <c r="CI5" s="194"/>
      <c r="CJ5" s="193" t="s">
        <v>224</v>
      </c>
      <c r="CK5" s="194"/>
      <c r="CL5" s="193" t="s">
        <v>225</v>
      </c>
      <c r="CM5" s="194"/>
      <c r="CN5" s="193" t="s">
        <v>226</v>
      </c>
      <c r="CO5" s="194"/>
      <c r="CP5" s="193" t="s">
        <v>228</v>
      </c>
      <c r="CQ5" s="194"/>
      <c r="CR5" s="193" t="s">
        <v>229</v>
      </c>
      <c r="CS5" s="194"/>
      <c r="CT5" s="193" t="s">
        <v>230</v>
      </c>
      <c r="CU5" s="194"/>
      <c r="CV5" s="193" t="s">
        <v>231</v>
      </c>
      <c r="CW5" s="194"/>
      <c r="CX5" s="193" t="s">
        <v>232</v>
      </c>
      <c r="CY5" s="195"/>
      <c r="CZ5" s="193" t="s">
        <v>233</v>
      </c>
      <c r="DA5" s="195"/>
      <c r="DB5" s="193" t="s">
        <v>234</v>
      </c>
      <c r="DC5" s="195"/>
      <c r="DD5" s="193" t="s">
        <v>235</v>
      </c>
      <c r="DE5" s="195"/>
      <c r="DF5" s="193" t="s">
        <v>236</v>
      </c>
      <c r="DG5" s="195"/>
      <c r="DH5" s="193" t="s">
        <v>237</v>
      </c>
      <c r="DI5" s="195"/>
      <c r="DJ5" s="193" t="s">
        <v>238</v>
      </c>
      <c r="DK5" s="195"/>
      <c r="DL5" s="193" t="s">
        <v>239</v>
      </c>
      <c r="DM5" s="195"/>
      <c r="DN5" s="193" t="s">
        <v>240</v>
      </c>
      <c r="DO5" s="195"/>
      <c r="DP5" s="193" t="s">
        <v>241</v>
      </c>
      <c r="DQ5" s="195"/>
      <c r="DR5" s="193" t="s">
        <v>242</v>
      </c>
      <c r="DS5" s="195"/>
      <c r="DT5" s="193" t="s">
        <v>243</v>
      </c>
      <c r="DU5" s="194"/>
      <c r="DV5" s="193" t="s">
        <v>244</v>
      </c>
      <c r="DW5" s="194"/>
      <c r="DX5" s="193" t="s">
        <v>245</v>
      </c>
      <c r="DY5" s="194"/>
      <c r="DZ5" s="193" t="s">
        <v>246</v>
      </c>
      <c r="EA5" s="194"/>
      <c r="EB5" s="193" t="s">
        <v>247</v>
      </c>
      <c r="EC5" s="196"/>
      <c r="ED5" s="193" t="s">
        <v>248</v>
      </c>
      <c r="EE5" s="194"/>
      <c r="EF5" s="193" t="s">
        <v>249</v>
      </c>
      <c r="EG5" s="196"/>
      <c r="EH5" s="193" t="s">
        <v>250</v>
      </c>
      <c r="EI5" s="196"/>
      <c r="EJ5" s="193" t="s">
        <v>251</v>
      </c>
      <c r="EK5" s="196"/>
      <c r="EL5" s="193" t="s">
        <v>252</v>
      </c>
      <c r="EM5" s="194"/>
      <c r="EN5" s="193" t="s">
        <v>324</v>
      </c>
      <c r="EO5" s="195"/>
      <c r="EP5" s="193" t="s">
        <v>325</v>
      </c>
      <c r="EQ5" s="194"/>
      <c r="ER5" s="193" t="s">
        <v>253</v>
      </c>
      <c r="ES5" s="196"/>
      <c r="ET5" s="193" t="s">
        <v>254</v>
      </c>
      <c r="EU5" s="195"/>
      <c r="EV5" s="193" t="s">
        <v>255</v>
      </c>
      <c r="EW5" s="194"/>
      <c r="EX5" s="193" t="s">
        <v>256</v>
      </c>
      <c r="EY5" s="197"/>
      <c r="EZ5" s="193" t="s">
        <v>257</v>
      </c>
      <c r="FA5" s="194"/>
      <c r="FB5" s="193" t="s">
        <v>248</v>
      </c>
      <c r="FC5" s="194"/>
    </row>
    <row r="6" spans="1:159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</row>
    <row r="7" spans="1:159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</row>
    <row r="8" spans="1:159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</row>
    <row r="9" spans="1:159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</row>
    <row r="10" spans="1:159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</row>
    <row r="11" spans="1:159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</row>
    <row r="12" spans="1:159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</row>
    <row r="13" spans="1:159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</row>
    <row r="14" spans="1:159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</row>
    <row r="15" spans="1:159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C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</row>
    <row r="16" spans="1:159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</row>
    <row r="17" spans="1:159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</row>
    <row r="18" spans="1:159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</row>
    <row r="19" spans="1:159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</row>
    <row r="20" spans="1:159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</row>
    <row r="21" spans="1:159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</row>
    <row r="22" spans="1:159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</row>
    <row r="23" spans="1:159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</row>
    <row r="24" spans="1:159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</row>
    <row r="25" spans="1:159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</row>
    <row r="26" spans="1:159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</row>
    <row r="27" spans="1:159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</row>
    <row r="28" spans="1:159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</row>
    <row r="29" spans="1:159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</row>
    <row r="30" spans="1:159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</row>
    <row r="31" spans="1:159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FB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  <c r="EX31" s="184">
        <f t="shared" si="7"/>
        <v>33813</v>
      </c>
      <c r="EY31" s="184">
        <f t="shared" si="7"/>
        <v>42217</v>
      </c>
      <c r="EZ31" s="184">
        <f t="shared" si="7"/>
        <v>34732</v>
      </c>
      <c r="FA31" s="184">
        <f t="shared" si="7"/>
        <v>43350</v>
      </c>
      <c r="FB31" s="184">
        <f t="shared" si="7"/>
        <v>34734</v>
      </c>
      <c r="FC31" s="184">
        <f t="shared" ref="FC31" si="8">SUM(FC16:FC30)</f>
        <v>43443</v>
      </c>
    </row>
    <row r="32" spans="1:159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</row>
    <row r="33" spans="1:159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</row>
    <row r="34" spans="1:159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</row>
    <row r="35" spans="1:159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</row>
    <row r="36" spans="1:159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</row>
    <row r="37" spans="1:159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</row>
    <row r="38" spans="1:159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9">SUM(E32:E37)</f>
        <v>11101</v>
      </c>
      <c r="F38" s="137">
        <f t="shared" si="9"/>
        <v>8248</v>
      </c>
      <c r="G38" s="137">
        <f t="shared" si="9"/>
        <v>11166</v>
      </c>
      <c r="H38" s="137">
        <f t="shared" si="9"/>
        <v>8341</v>
      </c>
      <c r="I38" s="137">
        <f t="shared" si="9"/>
        <v>11324</v>
      </c>
      <c r="J38" s="137">
        <f t="shared" si="9"/>
        <v>8449</v>
      </c>
      <c r="K38" s="137">
        <f t="shared" si="9"/>
        <v>11359</v>
      </c>
      <c r="L38" s="137">
        <f t="shared" si="9"/>
        <v>8400</v>
      </c>
      <c r="M38" s="137">
        <f t="shared" si="9"/>
        <v>11352</v>
      </c>
      <c r="N38" s="137">
        <f t="shared" si="9"/>
        <v>8334</v>
      </c>
      <c r="O38" s="137">
        <f t="shared" si="9"/>
        <v>11269</v>
      </c>
      <c r="P38" s="137">
        <f t="shared" si="9"/>
        <v>8241</v>
      </c>
      <c r="Q38" s="137">
        <f t="shared" si="9"/>
        <v>11244</v>
      </c>
      <c r="R38" s="137">
        <f t="shared" si="9"/>
        <v>8034</v>
      </c>
      <c r="S38" s="137">
        <f t="shared" si="9"/>
        <v>11171</v>
      </c>
      <c r="T38" s="137">
        <f t="shared" si="9"/>
        <v>7819</v>
      </c>
      <c r="U38" s="137">
        <f t="shared" si="9"/>
        <v>11189</v>
      </c>
      <c r="V38" s="137">
        <f t="shared" si="9"/>
        <v>7636</v>
      </c>
      <c r="W38" s="137">
        <f t="shared" si="9"/>
        <v>11125</v>
      </c>
      <c r="X38" s="137">
        <f t="shared" si="9"/>
        <v>7442</v>
      </c>
      <c r="Y38" s="137">
        <f t="shared" si="9"/>
        <v>11184</v>
      </c>
      <c r="Z38" s="137">
        <f t="shared" si="9"/>
        <v>7177</v>
      </c>
      <c r="AA38" s="137">
        <f t="shared" si="9"/>
        <v>11200</v>
      </c>
      <c r="AB38" s="137">
        <f t="shared" si="9"/>
        <v>6947</v>
      </c>
      <c r="AC38" s="137">
        <f t="shared" si="9"/>
        <v>11247</v>
      </c>
      <c r="AD38" s="137">
        <f t="shared" si="9"/>
        <v>6738</v>
      </c>
      <c r="AE38" s="137">
        <f t="shared" si="9"/>
        <v>11171</v>
      </c>
      <c r="AF38" s="137">
        <f t="shared" si="9"/>
        <v>6680</v>
      </c>
      <c r="AG38" s="137">
        <f t="shared" si="9"/>
        <v>11261</v>
      </c>
      <c r="AH38" s="137">
        <f t="shared" si="9"/>
        <v>6665</v>
      </c>
      <c r="AI38" s="137">
        <f t="shared" si="9"/>
        <v>11222</v>
      </c>
      <c r="AJ38" s="137">
        <f t="shared" si="9"/>
        <v>6671</v>
      </c>
      <c r="AK38" s="137">
        <f t="shared" si="9"/>
        <v>11233</v>
      </c>
      <c r="AL38" s="137">
        <f t="shared" si="9"/>
        <v>6566</v>
      </c>
      <c r="AM38" s="137">
        <f t="shared" ref="AM38:CA38" si="10">SUM(AM32:AM37)</f>
        <v>11170</v>
      </c>
      <c r="AN38" s="137">
        <f t="shared" si="10"/>
        <v>6483</v>
      </c>
      <c r="AO38" s="137">
        <f t="shared" si="10"/>
        <v>11029</v>
      </c>
      <c r="AP38" s="137">
        <f t="shared" si="10"/>
        <v>6115</v>
      </c>
      <c r="AQ38" s="137">
        <f t="shared" si="10"/>
        <v>10522</v>
      </c>
      <c r="AR38" s="137">
        <f t="shared" si="10"/>
        <v>5903</v>
      </c>
      <c r="AS38" s="137">
        <f t="shared" si="10"/>
        <v>10502</v>
      </c>
      <c r="AT38" s="137">
        <f t="shared" si="10"/>
        <v>6255</v>
      </c>
      <c r="AU38" s="137">
        <f t="shared" si="10"/>
        <v>10480</v>
      </c>
      <c r="AV38" s="137">
        <f t="shared" si="10"/>
        <v>6331</v>
      </c>
      <c r="AW38" s="137">
        <f t="shared" si="10"/>
        <v>10538</v>
      </c>
      <c r="AX38" s="137">
        <f t="shared" si="10"/>
        <v>6445</v>
      </c>
      <c r="AY38" s="137">
        <f t="shared" si="10"/>
        <v>10744</v>
      </c>
      <c r="AZ38" s="137">
        <f t="shared" si="10"/>
        <v>6630</v>
      </c>
      <c r="BA38" s="137">
        <f t="shared" si="10"/>
        <v>10900</v>
      </c>
      <c r="BB38" s="137">
        <f t="shared" si="10"/>
        <v>6881</v>
      </c>
      <c r="BC38" s="137">
        <f t="shared" si="10"/>
        <v>10882</v>
      </c>
      <c r="BD38" s="137">
        <f t="shared" si="10"/>
        <v>7050</v>
      </c>
      <c r="BE38" s="137">
        <f t="shared" si="10"/>
        <v>10927</v>
      </c>
      <c r="BF38" s="137">
        <f>SUM(BF32:BF37)</f>
        <v>6812</v>
      </c>
      <c r="BG38" s="137">
        <f>SUM(BG32:BG37)</f>
        <v>10907</v>
      </c>
      <c r="BH38" s="137">
        <f t="shared" si="10"/>
        <v>6846</v>
      </c>
      <c r="BI38" s="137">
        <f t="shared" si="10"/>
        <v>10908</v>
      </c>
      <c r="BJ38" s="137">
        <f t="shared" si="10"/>
        <v>7218</v>
      </c>
      <c r="BK38" s="137">
        <f t="shared" si="10"/>
        <v>10893</v>
      </c>
      <c r="BL38" s="137">
        <f t="shared" si="10"/>
        <v>7291</v>
      </c>
      <c r="BM38" s="137">
        <f t="shared" si="10"/>
        <v>10861</v>
      </c>
      <c r="BN38" s="137">
        <f t="shared" si="10"/>
        <v>7497</v>
      </c>
      <c r="BO38" s="137">
        <f t="shared" si="10"/>
        <v>10684</v>
      </c>
      <c r="BP38" s="137">
        <f t="shared" si="10"/>
        <v>7515</v>
      </c>
      <c r="BQ38" s="137">
        <f t="shared" si="10"/>
        <v>10655</v>
      </c>
      <c r="BR38" s="137">
        <f t="shared" si="10"/>
        <v>7469</v>
      </c>
      <c r="BS38" s="137">
        <f t="shared" si="10"/>
        <v>10533</v>
      </c>
      <c r="BT38" s="137">
        <f t="shared" si="10"/>
        <v>7486</v>
      </c>
      <c r="BU38" s="137">
        <f t="shared" si="10"/>
        <v>10562</v>
      </c>
      <c r="BV38" s="137">
        <f t="shared" si="10"/>
        <v>7520</v>
      </c>
      <c r="BW38" s="137">
        <f t="shared" si="10"/>
        <v>10643</v>
      </c>
      <c r="BX38" s="137">
        <f t="shared" si="10"/>
        <v>7558</v>
      </c>
      <c r="BY38" s="137">
        <f t="shared" si="10"/>
        <v>10661</v>
      </c>
      <c r="BZ38" s="137">
        <f t="shared" si="10"/>
        <v>7619</v>
      </c>
      <c r="CA38" s="137">
        <f t="shared" si="10"/>
        <v>10602</v>
      </c>
      <c r="CB38" s="137">
        <f t="shared" ref="CB38:CG38" si="11">SUM(CB32:CB37)</f>
        <v>7660</v>
      </c>
      <c r="CC38" s="137">
        <f t="shared" si="11"/>
        <v>10609</v>
      </c>
      <c r="CD38" s="137">
        <f t="shared" si="11"/>
        <v>7685</v>
      </c>
      <c r="CE38" s="137">
        <f t="shared" si="11"/>
        <v>10543</v>
      </c>
      <c r="CF38" s="137">
        <f t="shared" si="11"/>
        <v>7787</v>
      </c>
      <c r="CG38" s="137">
        <f t="shared" si="11"/>
        <v>10468</v>
      </c>
      <c r="CH38" s="137">
        <f t="shared" ref="CH38:CO38" si="12">SUM(CH32:CH37)</f>
        <v>7770</v>
      </c>
      <c r="CI38" s="137">
        <f t="shared" si="12"/>
        <v>10367</v>
      </c>
      <c r="CJ38" s="137">
        <f t="shared" si="12"/>
        <v>7722</v>
      </c>
      <c r="CK38" s="137">
        <f t="shared" si="12"/>
        <v>10143</v>
      </c>
      <c r="CL38" s="137">
        <f t="shared" si="12"/>
        <v>7764</v>
      </c>
      <c r="CM38" s="137">
        <f t="shared" si="12"/>
        <v>10067</v>
      </c>
      <c r="CN38" s="137">
        <f t="shared" si="12"/>
        <v>7806</v>
      </c>
      <c r="CO38" s="137">
        <f t="shared" si="12"/>
        <v>9971</v>
      </c>
      <c r="CP38" s="137">
        <f t="shared" ref="CP38:FB38" si="13">SUM(CP32:CP37)</f>
        <v>7838</v>
      </c>
      <c r="CQ38" s="137">
        <f t="shared" si="13"/>
        <v>9926</v>
      </c>
      <c r="CR38" s="137">
        <f t="shared" si="13"/>
        <v>7812</v>
      </c>
      <c r="CS38" s="137">
        <f t="shared" si="13"/>
        <v>9894</v>
      </c>
      <c r="CT38" s="137">
        <f t="shared" si="13"/>
        <v>7833</v>
      </c>
      <c r="CU38" s="137">
        <f t="shared" si="13"/>
        <v>9909</v>
      </c>
      <c r="CV38" s="184">
        <f t="shared" si="13"/>
        <v>7844</v>
      </c>
      <c r="CW38" s="184">
        <f t="shared" si="13"/>
        <v>10049</v>
      </c>
      <c r="CX38" s="184">
        <f t="shared" si="13"/>
        <v>7842</v>
      </c>
      <c r="CY38" s="184">
        <f t="shared" si="13"/>
        <v>10060</v>
      </c>
      <c r="CZ38" s="184">
        <f t="shared" si="13"/>
        <v>7895</v>
      </c>
      <c r="DA38" s="184">
        <f t="shared" si="13"/>
        <v>10169</v>
      </c>
      <c r="DB38" s="184">
        <f t="shared" si="13"/>
        <v>7864</v>
      </c>
      <c r="DC38" s="184">
        <f t="shared" si="13"/>
        <v>10191</v>
      </c>
      <c r="DD38" s="184">
        <f t="shared" si="13"/>
        <v>7815</v>
      </c>
      <c r="DE38" s="184">
        <f t="shared" si="13"/>
        <v>10144</v>
      </c>
      <c r="DF38" s="184">
        <f t="shared" si="13"/>
        <v>7706</v>
      </c>
      <c r="DG38" s="184">
        <f t="shared" si="13"/>
        <v>10069</v>
      </c>
      <c r="DH38" s="184">
        <f t="shared" si="13"/>
        <v>7676</v>
      </c>
      <c r="DI38" s="184">
        <f t="shared" si="13"/>
        <v>10061</v>
      </c>
      <c r="DJ38" s="184">
        <f t="shared" si="13"/>
        <v>7655</v>
      </c>
      <c r="DK38" s="184">
        <f t="shared" si="13"/>
        <v>10036</v>
      </c>
      <c r="DL38" s="184">
        <f t="shared" si="13"/>
        <v>7576</v>
      </c>
      <c r="DM38" s="184">
        <f t="shared" si="13"/>
        <v>9958</v>
      </c>
      <c r="DN38" s="184">
        <f t="shared" si="13"/>
        <v>7527</v>
      </c>
      <c r="DO38" s="184">
        <f t="shared" si="13"/>
        <v>9927</v>
      </c>
      <c r="DP38" s="184">
        <f t="shared" si="13"/>
        <v>7563</v>
      </c>
      <c r="DQ38" s="184">
        <f t="shared" si="13"/>
        <v>10000</v>
      </c>
      <c r="DR38" s="184">
        <f t="shared" si="13"/>
        <v>7625</v>
      </c>
      <c r="DS38" s="184">
        <f t="shared" si="13"/>
        <v>10082</v>
      </c>
      <c r="DT38" s="184">
        <f t="shared" si="13"/>
        <v>7616</v>
      </c>
      <c r="DU38" s="184">
        <f t="shared" si="13"/>
        <v>10152</v>
      </c>
      <c r="DV38" s="184">
        <f t="shared" si="13"/>
        <v>7760</v>
      </c>
      <c r="DW38" s="184">
        <f t="shared" si="13"/>
        <v>10256</v>
      </c>
      <c r="DX38" s="184">
        <f t="shared" si="13"/>
        <v>7902</v>
      </c>
      <c r="DY38" s="184">
        <f t="shared" si="13"/>
        <v>10418</v>
      </c>
      <c r="DZ38" s="184">
        <f t="shared" si="13"/>
        <v>7962</v>
      </c>
      <c r="EA38" s="184">
        <f t="shared" si="13"/>
        <v>10476</v>
      </c>
      <c r="EB38" s="184">
        <f t="shared" si="13"/>
        <v>7920</v>
      </c>
      <c r="EC38" s="184">
        <f t="shared" si="13"/>
        <v>10439</v>
      </c>
      <c r="ED38" s="184">
        <f t="shared" si="13"/>
        <v>7883</v>
      </c>
      <c r="EE38" s="184">
        <f t="shared" si="13"/>
        <v>10389</v>
      </c>
      <c r="EF38" s="184">
        <f t="shared" si="13"/>
        <v>7877</v>
      </c>
      <c r="EG38" s="184">
        <f t="shared" si="13"/>
        <v>10367</v>
      </c>
      <c r="EH38" s="184">
        <f t="shared" si="13"/>
        <v>7848</v>
      </c>
      <c r="EI38" s="184">
        <f t="shared" si="13"/>
        <v>10269</v>
      </c>
      <c r="EJ38" s="184">
        <f t="shared" si="13"/>
        <v>7834</v>
      </c>
      <c r="EK38" s="184">
        <f t="shared" si="13"/>
        <v>10309</v>
      </c>
      <c r="EL38" s="184">
        <f t="shared" si="13"/>
        <v>7772</v>
      </c>
      <c r="EM38" s="184">
        <f t="shared" si="13"/>
        <v>10218</v>
      </c>
      <c r="EN38" s="184">
        <f t="shared" si="13"/>
        <v>7822</v>
      </c>
      <c r="EO38" s="184">
        <f t="shared" si="13"/>
        <v>10298</v>
      </c>
      <c r="EP38" s="184">
        <f t="shared" si="13"/>
        <v>7777</v>
      </c>
      <c r="EQ38" s="184">
        <f t="shared" si="13"/>
        <v>10335</v>
      </c>
      <c r="ER38" s="184">
        <f t="shared" si="13"/>
        <v>7729</v>
      </c>
      <c r="ES38" s="184">
        <f t="shared" si="13"/>
        <v>10345</v>
      </c>
      <c r="ET38" s="184">
        <f t="shared" si="13"/>
        <v>7755</v>
      </c>
      <c r="EU38" s="184">
        <f t="shared" si="13"/>
        <v>10394</v>
      </c>
      <c r="EV38" s="184">
        <f t="shared" si="13"/>
        <v>7868</v>
      </c>
      <c r="EW38" s="184">
        <f t="shared" si="13"/>
        <v>10562</v>
      </c>
      <c r="EX38" s="184">
        <f t="shared" si="13"/>
        <v>7892</v>
      </c>
      <c r="EY38" s="184">
        <f t="shared" si="13"/>
        <v>10607</v>
      </c>
      <c r="EZ38" s="184">
        <f t="shared" si="13"/>
        <v>7958</v>
      </c>
      <c r="FA38" s="184">
        <f t="shared" si="13"/>
        <v>10712</v>
      </c>
      <c r="FB38" s="184">
        <f t="shared" si="13"/>
        <v>7957</v>
      </c>
      <c r="FC38" s="184">
        <f t="shared" ref="FC38" si="14">SUM(FC32:FC37)</f>
        <v>10658</v>
      </c>
    </row>
    <row r="39" spans="1:159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</row>
    <row r="40" spans="1:159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</row>
    <row r="41" spans="1:159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</row>
    <row r="42" spans="1:159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</row>
    <row r="43" spans="1:159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</row>
    <row r="44" spans="1:159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</row>
    <row r="45" spans="1:159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</row>
    <row r="46" spans="1:159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</row>
    <row r="47" spans="1:159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</row>
    <row r="48" spans="1:159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5">SUM(E39:E47)</f>
        <v>19657</v>
      </c>
      <c r="F48" s="137">
        <f t="shared" si="15"/>
        <v>14451</v>
      </c>
      <c r="G48" s="137">
        <f t="shared" si="15"/>
        <v>19486</v>
      </c>
      <c r="H48" s="137">
        <f t="shared" si="15"/>
        <v>14529</v>
      </c>
      <c r="I48" s="137">
        <f t="shared" si="15"/>
        <v>19555</v>
      </c>
      <c r="J48" s="137">
        <f t="shared" si="15"/>
        <v>14557</v>
      </c>
      <c r="K48" s="137">
        <f t="shared" si="15"/>
        <v>19599</v>
      </c>
      <c r="L48" s="137">
        <f t="shared" si="15"/>
        <v>14526</v>
      </c>
      <c r="M48" s="137">
        <f t="shared" si="15"/>
        <v>19587</v>
      </c>
      <c r="N48" s="137">
        <f t="shared" si="15"/>
        <v>14339</v>
      </c>
      <c r="O48" s="137">
        <f t="shared" si="15"/>
        <v>19543</v>
      </c>
      <c r="P48" s="137">
        <f t="shared" si="15"/>
        <v>14242</v>
      </c>
      <c r="Q48" s="137">
        <f t="shared" si="15"/>
        <v>19529</v>
      </c>
      <c r="R48" s="137">
        <f t="shared" si="15"/>
        <v>14089</v>
      </c>
      <c r="S48" s="137">
        <f t="shared" si="15"/>
        <v>19522</v>
      </c>
      <c r="T48" s="137">
        <f t="shared" si="15"/>
        <v>13944</v>
      </c>
      <c r="U48" s="137">
        <f t="shared" si="15"/>
        <v>19554</v>
      </c>
      <c r="V48" s="137">
        <f t="shared" si="15"/>
        <v>13767</v>
      </c>
      <c r="W48" s="137">
        <f t="shared" si="15"/>
        <v>19445</v>
      </c>
      <c r="X48" s="137">
        <f t="shared" si="15"/>
        <v>13652</v>
      </c>
      <c r="Y48" s="137">
        <f t="shared" si="15"/>
        <v>19539</v>
      </c>
      <c r="Z48" s="137">
        <f t="shared" si="15"/>
        <v>13542</v>
      </c>
      <c r="AA48" s="137">
        <f t="shared" si="15"/>
        <v>19668</v>
      </c>
      <c r="AB48" s="137">
        <f t="shared" si="15"/>
        <v>13339</v>
      </c>
      <c r="AC48" s="137">
        <f t="shared" si="15"/>
        <v>19742</v>
      </c>
      <c r="AD48" s="137">
        <f t="shared" si="15"/>
        <v>13258</v>
      </c>
      <c r="AE48" s="137">
        <f t="shared" si="15"/>
        <v>19825</v>
      </c>
      <c r="AF48" s="137">
        <f t="shared" si="15"/>
        <v>13336</v>
      </c>
      <c r="AG48" s="137">
        <f t="shared" si="15"/>
        <v>20109</v>
      </c>
      <c r="AH48" s="137">
        <f t="shared" si="15"/>
        <v>13345</v>
      </c>
      <c r="AI48" s="137">
        <f t="shared" si="15"/>
        <v>20253</v>
      </c>
      <c r="AJ48" s="137">
        <f t="shared" si="15"/>
        <v>13201</v>
      </c>
      <c r="AK48" s="137">
        <f t="shared" si="15"/>
        <v>20216</v>
      </c>
      <c r="AL48" s="137">
        <f t="shared" si="15"/>
        <v>13099</v>
      </c>
      <c r="AM48" s="137">
        <f t="shared" si="15"/>
        <v>20129</v>
      </c>
      <c r="AN48" s="137">
        <f t="shared" si="15"/>
        <v>12907</v>
      </c>
      <c r="AO48" s="137">
        <f t="shared" si="15"/>
        <v>19944</v>
      </c>
      <c r="AP48" s="137">
        <f t="shared" si="15"/>
        <v>12183</v>
      </c>
      <c r="AQ48" s="137">
        <f t="shared" si="15"/>
        <v>19365</v>
      </c>
      <c r="AR48" s="137">
        <f t="shared" si="15"/>
        <v>11236</v>
      </c>
      <c r="AS48" s="137">
        <f t="shared" si="15"/>
        <v>19224</v>
      </c>
      <c r="AT48" s="137">
        <f t="shared" ref="AT48:CM48" si="16">SUM(AT39:AT47)</f>
        <v>11836</v>
      </c>
      <c r="AU48" s="137">
        <f t="shared" si="16"/>
        <v>19003</v>
      </c>
      <c r="AV48" s="137">
        <f t="shared" si="16"/>
        <v>12089</v>
      </c>
      <c r="AW48" s="137">
        <f t="shared" si="16"/>
        <v>19186</v>
      </c>
      <c r="AX48" s="137">
        <f t="shared" si="16"/>
        <v>12224</v>
      </c>
      <c r="AY48" s="137">
        <f t="shared" si="16"/>
        <v>19395</v>
      </c>
      <c r="AZ48" s="137">
        <f t="shared" si="16"/>
        <v>12294</v>
      </c>
      <c r="BA48" s="137">
        <f t="shared" si="16"/>
        <v>19457</v>
      </c>
      <c r="BB48" s="137">
        <f t="shared" si="16"/>
        <v>12460</v>
      </c>
      <c r="BC48" s="137">
        <f t="shared" si="16"/>
        <v>19373</v>
      </c>
      <c r="BD48" s="137">
        <f t="shared" si="16"/>
        <v>12713</v>
      </c>
      <c r="BE48" s="137">
        <f t="shared" si="16"/>
        <v>19262</v>
      </c>
      <c r="BF48" s="137">
        <f>SUM(BF39:BF47)</f>
        <v>12305</v>
      </c>
      <c r="BG48" s="137">
        <f>SUM(BG39:BG47)</f>
        <v>19221</v>
      </c>
      <c r="BH48" s="137">
        <f t="shared" si="16"/>
        <v>12295</v>
      </c>
      <c r="BI48" s="137">
        <f t="shared" si="16"/>
        <v>19214</v>
      </c>
      <c r="BJ48" s="137">
        <f t="shared" si="16"/>
        <v>12396</v>
      </c>
      <c r="BK48" s="137">
        <f t="shared" si="16"/>
        <v>19103</v>
      </c>
      <c r="BL48" s="137">
        <f t="shared" si="16"/>
        <v>12453</v>
      </c>
      <c r="BM48" s="137">
        <f t="shared" si="16"/>
        <v>19055</v>
      </c>
      <c r="BN48" s="137">
        <f t="shared" si="16"/>
        <v>12624</v>
      </c>
      <c r="BO48" s="137">
        <f t="shared" si="16"/>
        <v>18841</v>
      </c>
      <c r="BP48" s="137">
        <f t="shared" si="16"/>
        <v>12655</v>
      </c>
      <c r="BQ48" s="137">
        <f t="shared" si="16"/>
        <v>18832</v>
      </c>
      <c r="BR48" s="137">
        <f t="shared" si="16"/>
        <v>12829</v>
      </c>
      <c r="BS48" s="137">
        <f t="shared" si="16"/>
        <v>18764</v>
      </c>
      <c r="BT48" s="137">
        <f t="shared" si="16"/>
        <v>12934</v>
      </c>
      <c r="BU48" s="137">
        <f t="shared" si="16"/>
        <v>18730</v>
      </c>
      <c r="BV48" s="137">
        <f t="shared" si="16"/>
        <v>13081</v>
      </c>
      <c r="BW48" s="137">
        <f t="shared" si="16"/>
        <v>18802</v>
      </c>
      <c r="BX48" s="137">
        <f t="shared" si="16"/>
        <v>13119</v>
      </c>
      <c r="BY48" s="137">
        <f t="shared" si="16"/>
        <v>18837</v>
      </c>
      <c r="BZ48" s="137">
        <f t="shared" si="16"/>
        <v>13238</v>
      </c>
      <c r="CA48" s="137">
        <f t="shared" si="16"/>
        <v>18942</v>
      </c>
      <c r="CB48" s="137">
        <f t="shared" si="16"/>
        <v>13339</v>
      </c>
      <c r="CC48" s="137">
        <f t="shared" si="16"/>
        <v>19062</v>
      </c>
      <c r="CD48" s="137">
        <f t="shared" si="16"/>
        <v>13349</v>
      </c>
      <c r="CE48" s="137">
        <f t="shared" si="16"/>
        <v>18943</v>
      </c>
      <c r="CF48" s="137">
        <f t="shared" si="16"/>
        <v>13514</v>
      </c>
      <c r="CG48" s="137">
        <f t="shared" si="16"/>
        <v>18900</v>
      </c>
      <c r="CH48" s="137">
        <f t="shared" si="16"/>
        <v>13503</v>
      </c>
      <c r="CI48" s="137">
        <f t="shared" si="16"/>
        <v>18837</v>
      </c>
      <c r="CJ48" s="137">
        <f t="shared" si="16"/>
        <v>13516</v>
      </c>
      <c r="CK48" s="137">
        <f t="shared" si="16"/>
        <v>18839</v>
      </c>
      <c r="CL48" s="137">
        <f t="shared" si="16"/>
        <v>13406</v>
      </c>
      <c r="CM48" s="137">
        <f t="shared" si="16"/>
        <v>18732</v>
      </c>
      <c r="CN48" s="137">
        <f t="shared" ref="CN48:CS48" si="17">SUM(CN39:CN47)</f>
        <v>13400</v>
      </c>
      <c r="CO48" s="137">
        <f t="shared" si="17"/>
        <v>18629</v>
      </c>
      <c r="CP48" s="137">
        <f t="shared" si="17"/>
        <v>13389</v>
      </c>
      <c r="CQ48" s="137">
        <f t="shared" si="17"/>
        <v>18555</v>
      </c>
      <c r="CR48" s="137">
        <f t="shared" si="17"/>
        <v>13349</v>
      </c>
      <c r="CS48" s="137">
        <f t="shared" si="17"/>
        <v>18522</v>
      </c>
      <c r="CT48" s="137">
        <f t="shared" ref="CT48:FC48" si="18">SUM(CT39:CT47)</f>
        <v>13322</v>
      </c>
      <c r="CU48" s="137">
        <f t="shared" si="18"/>
        <v>18544</v>
      </c>
      <c r="CV48" s="184">
        <f t="shared" si="18"/>
        <v>13286</v>
      </c>
      <c r="CW48" s="184">
        <f t="shared" si="18"/>
        <v>18606</v>
      </c>
      <c r="CX48" s="184">
        <f t="shared" si="18"/>
        <v>13292</v>
      </c>
      <c r="CY48" s="184">
        <f t="shared" si="18"/>
        <v>18533</v>
      </c>
      <c r="CZ48" s="184">
        <f t="shared" si="18"/>
        <v>13371</v>
      </c>
      <c r="DA48" s="184">
        <f t="shared" si="18"/>
        <v>18617</v>
      </c>
      <c r="DB48" s="184">
        <f t="shared" si="18"/>
        <v>13355</v>
      </c>
      <c r="DC48" s="184">
        <f t="shared" si="18"/>
        <v>18596</v>
      </c>
      <c r="DD48" s="184">
        <f t="shared" si="18"/>
        <v>13292</v>
      </c>
      <c r="DE48" s="184">
        <f t="shared" si="18"/>
        <v>18473</v>
      </c>
      <c r="DF48" s="184">
        <f t="shared" si="18"/>
        <v>13297</v>
      </c>
      <c r="DG48" s="184">
        <f t="shared" si="18"/>
        <v>18525</v>
      </c>
      <c r="DH48" s="184">
        <f t="shared" si="18"/>
        <v>13204</v>
      </c>
      <c r="DI48" s="184">
        <f t="shared" si="18"/>
        <v>18367</v>
      </c>
      <c r="DJ48" s="184">
        <f t="shared" si="18"/>
        <v>13150</v>
      </c>
      <c r="DK48" s="184">
        <f t="shared" si="18"/>
        <v>18225</v>
      </c>
      <c r="DL48" s="184">
        <f t="shared" si="18"/>
        <v>13109</v>
      </c>
      <c r="DM48" s="184">
        <f t="shared" si="18"/>
        <v>18141</v>
      </c>
      <c r="DN48" s="184">
        <f t="shared" si="18"/>
        <v>13106</v>
      </c>
      <c r="DO48" s="184">
        <f t="shared" si="18"/>
        <v>18024</v>
      </c>
      <c r="DP48" s="184">
        <f t="shared" si="18"/>
        <v>13131</v>
      </c>
      <c r="DQ48" s="184">
        <f t="shared" si="18"/>
        <v>18000</v>
      </c>
      <c r="DR48" s="184">
        <f t="shared" si="18"/>
        <v>13111</v>
      </c>
      <c r="DS48" s="184">
        <f t="shared" si="18"/>
        <v>17968</v>
      </c>
      <c r="DT48" s="184">
        <f t="shared" si="18"/>
        <v>12994</v>
      </c>
      <c r="DU48" s="184">
        <f t="shared" si="18"/>
        <v>17909</v>
      </c>
      <c r="DV48" s="184">
        <f t="shared" si="18"/>
        <v>13044</v>
      </c>
      <c r="DW48" s="184">
        <f t="shared" si="18"/>
        <v>17986</v>
      </c>
      <c r="DX48" s="184">
        <f t="shared" si="18"/>
        <v>13141</v>
      </c>
      <c r="DY48" s="184">
        <f t="shared" si="18"/>
        <v>18108</v>
      </c>
      <c r="DZ48" s="184">
        <f t="shared" si="18"/>
        <v>13221</v>
      </c>
      <c r="EA48" s="184">
        <f t="shared" si="18"/>
        <v>18152</v>
      </c>
      <c r="EB48" s="184">
        <f t="shared" si="18"/>
        <v>13219</v>
      </c>
      <c r="EC48" s="184">
        <f t="shared" si="18"/>
        <v>18043</v>
      </c>
      <c r="ED48" s="184">
        <f t="shared" si="18"/>
        <v>13086</v>
      </c>
      <c r="EE48" s="184">
        <f t="shared" si="18"/>
        <v>17917</v>
      </c>
      <c r="EF48" s="184">
        <f t="shared" si="18"/>
        <v>13027</v>
      </c>
      <c r="EG48" s="184">
        <f t="shared" si="18"/>
        <v>17818</v>
      </c>
      <c r="EH48" s="184">
        <f t="shared" si="18"/>
        <v>12977</v>
      </c>
      <c r="EI48" s="184">
        <f t="shared" si="18"/>
        <v>17713</v>
      </c>
      <c r="EJ48" s="184">
        <f t="shared" si="18"/>
        <v>12991</v>
      </c>
      <c r="EK48" s="184">
        <f t="shared" si="18"/>
        <v>17682</v>
      </c>
      <c r="EL48" s="184">
        <f t="shared" si="18"/>
        <v>12976</v>
      </c>
      <c r="EM48" s="184">
        <f t="shared" si="18"/>
        <v>17548</v>
      </c>
      <c r="EN48" s="184">
        <f t="shared" si="18"/>
        <v>12930</v>
      </c>
      <c r="EO48" s="184">
        <f t="shared" si="18"/>
        <v>17502</v>
      </c>
      <c r="EP48" s="184">
        <f t="shared" si="18"/>
        <v>12903</v>
      </c>
      <c r="EQ48" s="184">
        <f t="shared" si="18"/>
        <v>17515</v>
      </c>
      <c r="ER48" s="184">
        <f t="shared" si="18"/>
        <v>12761</v>
      </c>
      <c r="ES48" s="184">
        <f t="shared" si="18"/>
        <v>17515</v>
      </c>
      <c r="ET48" s="184">
        <f t="shared" si="18"/>
        <v>12789</v>
      </c>
      <c r="EU48" s="184">
        <f t="shared" si="18"/>
        <v>17544</v>
      </c>
      <c r="EV48" s="184">
        <f t="shared" si="18"/>
        <v>12864</v>
      </c>
      <c r="EW48" s="184">
        <f t="shared" si="18"/>
        <v>17666</v>
      </c>
      <c r="EX48" s="184">
        <f t="shared" si="18"/>
        <v>12968</v>
      </c>
      <c r="EY48" s="184">
        <f t="shared" si="18"/>
        <v>17770</v>
      </c>
      <c r="EZ48" s="184">
        <f t="shared" si="18"/>
        <v>13072</v>
      </c>
      <c r="FA48" s="184">
        <f t="shared" si="18"/>
        <v>17898</v>
      </c>
      <c r="FB48" s="184">
        <f t="shared" si="18"/>
        <v>13001</v>
      </c>
      <c r="FC48" s="184">
        <f t="shared" si="18"/>
        <v>17871</v>
      </c>
    </row>
    <row r="49" spans="1:159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</row>
    <row r="50" spans="1:159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</row>
    <row r="51" spans="1:159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</row>
    <row r="52" spans="1:159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</row>
    <row r="53" spans="1:159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</row>
    <row r="54" spans="1:159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</row>
    <row r="55" spans="1:159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</row>
    <row r="56" spans="1:159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</row>
    <row r="57" spans="1:159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</row>
    <row r="58" spans="1:159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</row>
    <row r="59" spans="1:159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</row>
    <row r="60" spans="1:159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</row>
    <row r="61" spans="1:159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</row>
    <row r="62" spans="1:159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</row>
    <row r="63" spans="1:159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</row>
    <row r="64" spans="1:159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</row>
    <row r="65" spans="1:159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</row>
    <row r="66" spans="1:159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</row>
    <row r="67" spans="1:159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</row>
    <row r="68" spans="1:159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</row>
    <row r="69" spans="1:159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</row>
    <row r="70" spans="1:159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</row>
    <row r="71" spans="1:159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</row>
    <row r="72" spans="1:159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</row>
    <row r="73" spans="1:159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</row>
    <row r="74" spans="1:159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</row>
    <row r="75" spans="1:159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</row>
    <row r="76" spans="1:159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</row>
    <row r="77" spans="1:159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</row>
    <row r="78" spans="1:159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</row>
    <row r="79" spans="1:159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</row>
    <row r="80" spans="1:159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9">SUM(E49:E79)</f>
        <v>13116</v>
      </c>
      <c r="F80" s="137">
        <f t="shared" si="19"/>
        <v>9973</v>
      </c>
      <c r="G80" s="137">
        <f t="shared" si="19"/>
        <v>13174</v>
      </c>
      <c r="H80" s="137">
        <f t="shared" si="19"/>
        <v>10128</v>
      </c>
      <c r="I80" s="137">
        <f t="shared" si="19"/>
        <v>13367</v>
      </c>
      <c r="J80" s="137">
        <f t="shared" si="19"/>
        <v>10121</v>
      </c>
      <c r="K80" s="137">
        <f t="shared" si="19"/>
        <v>13351</v>
      </c>
      <c r="L80" s="137">
        <f t="shared" si="19"/>
        <v>10064</v>
      </c>
      <c r="M80" s="137">
        <f t="shared" si="19"/>
        <v>13373</v>
      </c>
      <c r="N80" s="137">
        <f t="shared" si="19"/>
        <v>10027</v>
      </c>
      <c r="O80" s="137">
        <f t="shared" si="19"/>
        <v>13463</v>
      </c>
      <c r="P80" s="137">
        <f t="shared" si="19"/>
        <v>9888</v>
      </c>
      <c r="Q80" s="137">
        <f t="shared" si="19"/>
        <v>13420</v>
      </c>
      <c r="R80" s="137">
        <f t="shared" si="19"/>
        <v>9742</v>
      </c>
      <c r="S80" s="137">
        <f t="shared" si="19"/>
        <v>13403</v>
      </c>
      <c r="T80" s="137">
        <f t="shared" si="19"/>
        <v>9456</v>
      </c>
      <c r="U80" s="137">
        <f t="shared" si="19"/>
        <v>13279</v>
      </c>
      <c r="V80" s="137">
        <f t="shared" si="19"/>
        <v>9313</v>
      </c>
      <c r="W80" s="137">
        <f t="shared" si="19"/>
        <v>13216</v>
      </c>
      <c r="X80" s="137">
        <f t="shared" si="19"/>
        <v>9174</v>
      </c>
      <c r="Y80" s="137">
        <f t="shared" si="19"/>
        <v>13202</v>
      </c>
      <c r="Z80" s="137">
        <f t="shared" si="19"/>
        <v>9080</v>
      </c>
      <c r="AA80" s="137">
        <f t="shared" si="19"/>
        <v>13313</v>
      </c>
      <c r="AB80" s="137">
        <f t="shared" si="19"/>
        <v>8845</v>
      </c>
      <c r="AC80" s="137">
        <f t="shared" ref="AC80:AX80" si="20">SUM(AC49:AC79)</f>
        <v>13339</v>
      </c>
      <c r="AD80" s="137">
        <f t="shared" si="20"/>
        <v>8723</v>
      </c>
      <c r="AE80" s="137">
        <f t="shared" si="20"/>
        <v>13339</v>
      </c>
      <c r="AF80" s="137">
        <f t="shared" si="20"/>
        <v>8713</v>
      </c>
      <c r="AG80" s="137">
        <f t="shared" si="20"/>
        <v>13426</v>
      </c>
      <c r="AH80" s="137">
        <f t="shared" si="20"/>
        <v>8692</v>
      </c>
      <c r="AI80" s="137">
        <f t="shared" si="20"/>
        <v>13442</v>
      </c>
      <c r="AJ80" s="137">
        <f t="shared" si="20"/>
        <v>8632</v>
      </c>
      <c r="AK80" s="137">
        <f t="shared" si="20"/>
        <v>13411</v>
      </c>
      <c r="AL80" s="137">
        <f t="shared" si="20"/>
        <v>8570</v>
      </c>
      <c r="AM80" s="137">
        <f t="shared" si="20"/>
        <v>13384</v>
      </c>
      <c r="AN80" s="137">
        <f t="shared" si="20"/>
        <v>8593</v>
      </c>
      <c r="AO80" s="137">
        <f t="shared" si="20"/>
        <v>13345</v>
      </c>
      <c r="AP80" s="137">
        <f t="shared" si="20"/>
        <v>7919</v>
      </c>
      <c r="AQ80" s="137">
        <f t="shared" si="20"/>
        <v>12404</v>
      </c>
      <c r="AR80" s="137">
        <f t="shared" si="20"/>
        <v>7671</v>
      </c>
      <c r="AS80" s="137">
        <f t="shared" si="20"/>
        <v>12388</v>
      </c>
      <c r="AT80" s="137">
        <f t="shared" si="20"/>
        <v>8120</v>
      </c>
      <c r="AU80" s="137">
        <f t="shared" si="20"/>
        <v>12336</v>
      </c>
      <c r="AV80" s="137">
        <f t="shared" si="20"/>
        <v>8394</v>
      </c>
      <c r="AW80" s="137">
        <f t="shared" si="20"/>
        <v>12397</v>
      </c>
      <c r="AX80" s="137">
        <f t="shared" si="20"/>
        <v>8559</v>
      </c>
      <c r="AY80" s="137">
        <f t="shared" ref="AY80:CD80" si="21">SUM(AY49:AY79)</f>
        <v>12583</v>
      </c>
      <c r="AZ80" s="137">
        <f t="shared" si="21"/>
        <v>8599</v>
      </c>
      <c r="BA80" s="137">
        <f t="shared" si="21"/>
        <v>12626</v>
      </c>
      <c r="BB80" s="137">
        <f t="shared" si="21"/>
        <v>8855</v>
      </c>
      <c r="BC80" s="137">
        <f t="shared" si="21"/>
        <v>12709</v>
      </c>
      <c r="BD80" s="137">
        <f t="shared" si="21"/>
        <v>8937</v>
      </c>
      <c r="BE80" s="137">
        <f t="shared" si="21"/>
        <v>12734</v>
      </c>
      <c r="BF80" s="137">
        <f>SUM(BF49:BF79)</f>
        <v>8714</v>
      </c>
      <c r="BG80" s="137">
        <f>SUM(BG49:BG79)</f>
        <v>12789</v>
      </c>
      <c r="BH80" s="137">
        <f t="shared" si="21"/>
        <v>8703</v>
      </c>
      <c r="BI80" s="123">
        <f>SUM(BI49:BI79)</f>
        <v>12750</v>
      </c>
      <c r="BJ80" s="137">
        <f t="shared" si="21"/>
        <v>8746</v>
      </c>
      <c r="BK80" s="137">
        <f t="shared" si="21"/>
        <v>12607</v>
      </c>
      <c r="BL80" s="137">
        <f t="shared" si="21"/>
        <v>8798</v>
      </c>
      <c r="BM80" s="137">
        <f t="shared" si="21"/>
        <v>12567</v>
      </c>
      <c r="BN80" s="137">
        <f t="shared" si="21"/>
        <v>8793</v>
      </c>
      <c r="BO80" s="137">
        <f t="shared" si="21"/>
        <v>12303</v>
      </c>
      <c r="BP80" s="137">
        <f t="shared" si="21"/>
        <v>8836</v>
      </c>
      <c r="BQ80" s="137">
        <f t="shared" si="21"/>
        <v>12283</v>
      </c>
      <c r="BR80" s="137">
        <f t="shared" si="21"/>
        <v>8870</v>
      </c>
      <c r="BS80" s="137">
        <f t="shared" si="21"/>
        <v>12259</v>
      </c>
      <c r="BT80" s="137">
        <f t="shared" si="21"/>
        <v>8966</v>
      </c>
      <c r="BU80" s="137">
        <f t="shared" si="21"/>
        <v>12298</v>
      </c>
      <c r="BV80" s="137">
        <f t="shared" si="21"/>
        <v>9037</v>
      </c>
      <c r="BW80" s="137">
        <f t="shared" si="21"/>
        <v>12376</v>
      </c>
      <c r="BX80" s="137">
        <f t="shared" si="21"/>
        <v>9078</v>
      </c>
      <c r="BY80" s="137">
        <f t="shared" si="21"/>
        <v>12408</v>
      </c>
      <c r="BZ80" s="137">
        <f t="shared" si="21"/>
        <v>9160</v>
      </c>
      <c r="CA80" s="137">
        <f t="shared" si="21"/>
        <v>12433</v>
      </c>
      <c r="CB80" s="137">
        <f t="shared" si="21"/>
        <v>9189</v>
      </c>
      <c r="CC80" s="137">
        <f t="shared" si="21"/>
        <v>12359</v>
      </c>
      <c r="CD80" s="137">
        <f t="shared" si="21"/>
        <v>9237</v>
      </c>
      <c r="CE80" s="137">
        <f t="shared" ref="CE80:EP80" si="22">SUM(CE49:CE79)</f>
        <v>12354</v>
      </c>
      <c r="CF80" s="137">
        <f t="shared" si="22"/>
        <v>10051</v>
      </c>
      <c r="CG80" s="137">
        <f t="shared" si="22"/>
        <v>13294</v>
      </c>
      <c r="CH80" s="137">
        <f t="shared" si="22"/>
        <v>9250</v>
      </c>
      <c r="CI80" s="137">
        <f t="shared" si="22"/>
        <v>12158</v>
      </c>
      <c r="CJ80" s="137">
        <f t="shared" si="22"/>
        <v>9218</v>
      </c>
      <c r="CK80" s="137">
        <f t="shared" si="22"/>
        <v>12137</v>
      </c>
      <c r="CL80" s="137">
        <f t="shared" si="22"/>
        <v>9220</v>
      </c>
      <c r="CM80" s="137">
        <f t="shared" si="22"/>
        <v>12067</v>
      </c>
      <c r="CN80" s="137">
        <f>SUM(CN49:CN79)</f>
        <v>9175</v>
      </c>
      <c r="CO80" s="137">
        <f>SUM(CO49:CO79)</f>
        <v>11962</v>
      </c>
      <c r="CP80" s="137">
        <f t="shared" si="22"/>
        <v>10407</v>
      </c>
      <c r="CQ80" s="137">
        <f t="shared" si="22"/>
        <v>13571</v>
      </c>
      <c r="CR80" s="137">
        <f t="shared" si="22"/>
        <v>9196</v>
      </c>
      <c r="CS80" s="137">
        <f t="shared" si="22"/>
        <v>11975</v>
      </c>
      <c r="CT80" s="137">
        <f t="shared" si="22"/>
        <v>9196</v>
      </c>
      <c r="CU80" s="137">
        <f t="shared" si="22"/>
        <v>11973</v>
      </c>
      <c r="CV80" s="137">
        <f t="shared" si="22"/>
        <v>9253</v>
      </c>
      <c r="CW80" s="184">
        <f t="shared" si="22"/>
        <v>12054</v>
      </c>
      <c r="CX80" s="184">
        <f t="shared" si="22"/>
        <v>9248</v>
      </c>
      <c r="CY80" s="184">
        <f t="shared" si="22"/>
        <v>12049</v>
      </c>
      <c r="CZ80" s="184">
        <f t="shared" si="22"/>
        <v>9258</v>
      </c>
      <c r="DA80" s="184">
        <f t="shared" si="22"/>
        <v>12051</v>
      </c>
      <c r="DB80" s="184">
        <f t="shared" si="22"/>
        <v>9240</v>
      </c>
      <c r="DC80" s="184">
        <f t="shared" si="22"/>
        <v>12052</v>
      </c>
      <c r="DD80" s="184">
        <f t="shared" si="22"/>
        <v>9203</v>
      </c>
      <c r="DE80" s="184">
        <f t="shared" si="22"/>
        <v>11983</v>
      </c>
      <c r="DF80" s="184">
        <f t="shared" si="22"/>
        <v>9151</v>
      </c>
      <c r="DG80" s="184">
        <f t="shared" si="22"/>
        <v>11926</v>
      </c>
      <c r="DH80" s="184">
        <f t="shared" si="22"/>
        <v>9038</v>
      </c>
      <c r="DI80" s="184">
        <f t="shared" si="22"/>
        <v>11818</v>
      </c>
      <c r="DJ80" s="184">
        <f t="shared" si="22"/>
        <v>8994</v>
      </c>
      <c r="DK80" s="184">
        <f t="shared" si="22"/>
        <v>11782</v>
      </c>
      <c r="DL80" s="184">
        <f t="shared" si="22"/>
        <v>8944</v>
      </c>
      <c r="DM80" s="184">
        <f t="shared" si="22"/>
        <v>11734</v>
      </c>
      <c r="DN80" s="184">
        <f t="shared" si="22"/>
        <v>8898</v>
      </c>
      <c r="DO80" s="184">
        <f t="shared" si="22"/>
        <v>11636</v>
      </c>
      <c r="DP80" s="184">
        <f t="shared" si="22"/>
        <v>8960</v>
      </c>
      <c r="DQ80" s="184">
        <f t="shared" si="22"/>
        <v>11687</v>
      </c>
      <c r="DR80" s="184">
        <f t="shared" si="22"/>
        <v>8970</v>
      </c>
      <c r="DS80" s="184">
        <f t="shared" si="22"/>
        <v>11693</v>
      </c>
      <c r="DT80" s="184">
        <f t="shared" si="22"/>
        <v>8618</v>
      </c>
      <c r="DU80" s="184">
        <f t="shared" si="22"/>
        <v>11423</v>
      </c>
      <c r="DV80" s="184">
        <f t="shared" si="22"/>
        <v>8986</v>
      </c>
      <c r="DW80" s="184">
        <f t="shared" si="22"/>
        <v>11726</v>
      </c>
      <c r="DX80" s="184">
        <f t="shared" si="22"/>
        <v>9006</v>
      </c>
      <c r="DY80" s="184">
        <f t="shared" si="22"/>
        <v>11753</v>
      </c>
      <c r="DZ80" s="184">
        <f t="shared" si="22"/>
        <v>9087</v>
      </c>
      <c r="EA80" s="184">
        <f t="shared" si="22"/>
        <v>11820</v>
      </c>
      <c r="EB80" s="184">
        <f t="shared" si="22"/>
        <v>9060</v>
      </c>
      <c r="EC80" s="184">
        <f t="shared" si="22"/>
        <v>11777</v>
      </c>
      <c r="ED80" s="184">
        <f t="shared" si="22"/>
        <v>9018</v>
      </c>
      <c r="EE80" s="184">
        <f t="shared" si="22"/>
        <v>11728</v>
      </c>
      <c r="EF80" s="184">
        <f t="shared" si="22"/>
        <v>8946</v>
      </c>
      <c r="EG80" s="184">
        <f t="shared" si="22"/>
        <v>11652</v>
      </c>
      <c r="EH80" s="184">
        <f t="shared" si="22"/>
        <v>8853</v>
      </c>
      <c r="EI80" s="184">
        <f t="shared" si="22"/>
        <v>11531</v>
      </c>
      <c r="EJ80" s="184">
        <f t="shared" si="22"/>
        <v>8836</v>
      </c>
      <c r="EK80" s="184">
        <f t="shared" si="22"/>
        <v>11516</v>
      </c>
      <c r="EL80" s="184">
        <f t="shared" si="22"/>
        <v>8751</v>
      </c>
      <c r="EM80" s="184">
        <f t="shared" si="22"/>
        <v>11415</v>
      </c>
      <c r="EN80" s="184">
        <f t="shared" si="22"/>
        <v>8709</v>
      </c>
      <c r="EO80" s="184">
        <f t="shared" si="22"/>
        <v>11378</v>
      </c>
      <c r="EP80" s="184">
        <f t="shared" si="22"/>
        <v>8736</v>
      </c>
      <c r="EQ80" s="184">
        <f t="shared" ref="EQ80:FC80" si="23">SUM(EQ49:EQ79)</f>
        <v>11362</v>
      </c>
      <c r="ER80" s="184">
        <f t="shared" si="23"/>
        <v>8694</v>
      </c>
      <c r="ES80" s="184">
        <f t="shared" si="23"/>
        <v>11363</v>
      </c>
      <c r="ET80" s="184">
        <f t="shared" si="23"/>
        <v>8681</v>
      </c>
      <c r="EU80" s="184">
        <f t="shared" si="23"/>
        <v>11297</v>
      </c>
      <c r="EV80" s="184">
        <f t="shared" si="23"/>
        <v>8763</v>
      </c>
      <c r="EW80" s="184">
        <f t="shared" si="23"/>
        <v>11411</v>
      </c>
      <c r="EX80" s="184">
        <f t="shared" si="23"/>
        <v>8762</v>
      </c>
      <c r="EY80" s="184">
        <f t="shared" si="23"/>
        <v>11490</v>
      </c>
      <c r="EZ80" s="184">
        <f t="shared" si="23"/>
        <v>8919</v>
      </c>
      <c r="FA80" s="184">
        <f t="shared" si="23"/>
        <v>11693</v>
      </c>
      <c r="FB80" s="184">
        <f t="shared" si="23"/>
        <v>8839</v>
      </c>
      <c r="FC80" s="184">
        <f t="shared" si="23"/>
        <v>11633</v>
      </c>
    </row>
    <row r="81" spans="1:159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</row>
    <row r="82" spans="1:159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</row>
    <row r="83" spans="1:159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</row>
    <row r="84" spans="1:159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</row>
    <row r="85" spans="1:159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</row>
    <row r="86" spans="1:159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</row>
    <row r="87" spans="1:159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</row>
    <row r="88" spans="1:159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</row>
    <row r="89" spans="1:159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</row>
    <row r="90" spans="1:159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</row>
    <row r="91" spans="1:159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</row>
    <row r="92" spans="1:159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</row>
    <row r="93" spans="1:159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</row>
    <row r="94" spans="1:159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</row>
    <row r="95" spans="1:159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</row>
    <row r="96" spans="1:159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4">SUM(E81:E95)</f>
        <v>4533</v>
      </c>
      <c r="F96" s="137">
        <f t="shared" si="24"/>
        <v>3141</v>
      </c>
      <c r="G96" s="137">
        <f t="shared" si="24"/>
        <v>4559</v>
      </c>
      <c r="H96" s="137">
        <f t="shared" si="24"/>
        <v>3206</v>
      </c>
      <c r="I96" s="137">
        <f t="shared" si="24"/>
        <v>4647</v>
      </c>
      <c r="J96" s="137">
        <f t="shared" si="24"/>
        <v>3233</v>
      </c>
      <c r="K96" s="137">
        <f t="shared" si="24"/>
        <v>4637</v>
      </c>
      <c r="L96" s="137">
        <f t="shared" si="24"/>
        <v>3230</v>
      </c>
      <c r="M96" s="137">
        <f t="shared" si="24"/>
        <v>4630</v>
      </c>
      <c r="N96" s="137">
        <f t="shared" si="24"/>
        <v>3219</v>
      </c>
      <c r="O96" s="137">
        <f t="shared" si="24"/>
        <v>4601</v>
      </c>
      <c r="P96" s="137">
        <f t="shared" si="24"/>
        <v>3177</v>
      </c>
      <c r="Q96" s="137">
        <f t="shared" si="24"/>
        <v>4554</v>
      </c>
      <c r="R96" s="137">
        <f t="shared" si="24"/>
        <v>3120</v>
      </c>
      <c r="S96" s="137">
        <f t="shared" si="24"/>
        <v>4547</v>
      </c>
      <c r="T96" s="137">
        <f t="shared" si="24"/>
        <v>3081</v>
      </c>
      <c r="U96" s="137">
        <f t="shared" si="24"/>
        <v>4565</v>
      </c>
      <c r="V96" s="137">
        <f t="shared" si="24"/>
        <v>3063</v>
      </c>
      <c r="W96" s="137">
        <f t="shared" si="24"/>
        <v>4570</v>
      </c>
      <c r="X96" s="137">
        <f t="shared" si="24"/>
        <v>3067</v>
      </c>
      <c r="Y96" s="137">
        <f t="shared" si="24"/>
        <v>4615</v>
      </c>
      <c r="Z96" s="137">
        <f t="shared" si="24"/>
        <v>3055</v>
      </c>
      <c r="AA96" s="137">
        <f t="shared" si="24"/>
        <v>4642</v>
      </c>
      <c r="AB96" s="137">
        <f t="shared" si="24"/>
        <v>3010</v>
      </c>
      <c r="AC96" s="137">
        <f t="shared" si="24"/>
        <v>4646</v>
      </c>
      <c r="AD96" s="137">
        <f t="shared" si="24"/>
        <v>2996</v>
      </c>
      <c r="AE96" s="137">
        <f t="shared" si="24"/>
        <v>4661</v>
      </c>
      <c r="AF96" s="137">
        <f t="shared" si="24"/>
        <v>3035</v>
      </c>
      <c r="AG96" s="137">
        <f t="shared" si="24"/>
        <v>4726</v>
      </c>
      <c r="AH96" s="137">
        <f t="shared" si="24"/>
        <v>3002</v>
      </c>
      <c r="AI96" s="137">
        <f t="shared" si="24"/>
        <v>4670</v>
      </c>
      <c r="AJ96" s="137">
        <f t="shared" si="24"/>
        <v>3005</v>
      </c>
      <c r="AK96" s="137">
        <f t="shared" si="24"/>
        <v>4681</v>
      </c>
      <c r="AL96" s="137">
        <f t="shared" si="24"/>
        <v>2944</v>
      </c>
      <c r="AM96" s="137">
        <f t="shared" si="24"/>
        <v>4665</v>
      </c>
      <c r="AN96" s="137">
        <f t="shared" si="24"/>
        <v>2900</v>
      </c>
      <c r="AO96" s="137">
        <f t="shared" si="24"/>
        <v>4611</v>
      </c>
      <c r="AP96" s="137">
        <f t="shared" si="24"/>
        <v>2715</v>
      </c>
      <c r="AQ96" s="137">
        <f t="shared" si="24"/>
        <v>4359</v>
      </c>
      <c r="AR96" s="137">
        <f t="shared" si="24"/>
        <v>2528</v>
      </c>
      <c r="AS96" s="137">
        <f t="shared" si="24"/>
        <v>4372</v>
      </c>
      <c r="AT96" s="137">
        <f t="shared" si="24"/>
        <v>2643</v>
      </c>
      <c r="AU96" s="137">
        <f t="shared" si="24"/>
        <v>4354</v>
      </c>
      <c r="AV96" s="137">
        <f t="shared" ref="AV96:CA96" si="25">SUM(AV81:AV95)</f>
        <v>2693</v>
      </c>
      <c r="AW96" s="137">
        <f t="shared" si="25"/>
        <v>4374</v>
      </c>
      <c r="AX96" s="137">
        <f t="shared" si="25"/>
        <v>2731</v>
      </c>
      <c r="AY96" s="137">
        <f t="shared" si="25"/>
        <v>4444</v>
      </c>
      <c r="AZ96" s="137">
        <f t="shared" si="25"/>
        <v>2743</v>
      </c>
      <c r="BA96" s="137">
        <f t="shared" si="25"/>
        <v>4466</v>
      </c>
      <c r="BB96" s="137">
        <f t="shared" si="25"/>
        <v>2834</v>
      </c>
      <c r="BC96" s="137">
        <f t="shared" si="25"/>
        <v>4504</v>
      </c>
      <c r="BD96" s="137">
        <f t="shared" si="25"/>
        <v>2881</v>
      </c>
      <c r="BE96" s="137">
        <f t="shared" si="25"/>
        <v>4520</v>
      </c>
      <c r="BF96" s="137">
        <f t="shared" si="25"/>
        <v>2816</v>
      </c>
      <c r="BG96" s="137">
        <f t="shared" si="25"/>
        <v>4487</v>
      </c>
      <c r="BH96" s="137">
        <f t="shared" si="25"/>
        <v>2815</v>
      </c>
      <c r="BI96" s="137">
        <f t="shared" si="25"/>
        <v>4465</v>
      </c>
      <c r="BJ96" s="137">
        <f t="shared" si="25"/>
        <v>2868</v>
      </c>
      <c r="BK96" s="137">
        <f t="shared" si="25"/>
        <v>4506</v>
      </c>
      <c r="BL96" s="137">
        <f t="shared" si="25"/>
        <v>2880</v>
      </c>
      <c r="BM96" s="137">
        <f t="shared" si="25"/>
        <v>4472</v>
      </c>
      <c r="BN96" s="137">
        <f t="shared" si="25"/>
        <v>2942</v>
      </c>
      <c r="BO96" s="137">
        <f t="shared" si="25"/>
        <v>4450</v>
      </c>
      <c r="BP96" s="137">
        <f t="shared" si="25"/>
        <v>2977</v>
      </c>
      <c r="BQ96" s="137">
        <f t="shared" si="25"/>
        <v>4441</v>
      </c>
      <c r="BR96" s="137">
        <f t="shared" si="25"/>
        <v>3011</v>
      </c>
      <c r="BS96" s="137">
        <f t="shared" si="25"/>
        <v>4436</v>
      </c>
      <c r="BT96" s="137">
        <f t="shared" si="25"/>
        <v>3068</v>
      </c>
      <c r="BU96" s="137">
        <f t="shared" si="25"/>
        <v>4454</v>
      </c>
      <c r="BV96" s="137">
        <f t="shared" si="25"/>
        <v>3115</v>
      </c>
      <c r="BW96" s="137">
        <f t="shared" si="25"/>
        <v>4478</v>
      </c>
      <c r="BX96" s="137">
        <f t="shared" si="25"/>
        <v>3141</v>
      </c>
      <c r="BY96" s="137">
        <f t="shared" si="25"/>
        <v>4491</v>
      </c>
      <c r="BZ96" s="137">
        <f t="shared" si="25"/>
        <v>3171</v>
      </c>
      <c r="CA96" s="137">
        <f t="shared" si="25"/>
        <v>4534</v>
      </c>
      <c r="CB96" s="137">
        <f t="shared" ref="CB96:CS96" si="26">SUM(CB81:CB95)</f>
        <v>3256</v>
      </c>
      <c r="CC96" s="137">
        <f t="shared" si="26"/>
        <v>4605</v>
      </c>
      <c r="CD96" s="137">
        <f t="shared" si="26"/>
        <v>3283</v>
      </c>
      <c r="CE96" s="137">
        <f t="shared" si="26"/>
        <v>4605</v>
      </c>
      <c r="CF96" s="137">
        <f t="shared" si="26"/>
        <v>3332</v>
      </c>
      <c r="CG96" s="137">
        <f t="shared" si="26"/>
        <v>4585</v>
      </c>
      <c r="CH96" s="137">
        <f t="shared" si="26"/>
        <v>3328</v>
      </c>
      <c r="CI96" s="137">
        <f t="shared" si="26"/>
        <v>4574</v>
      </c>
      <c r="CJ96" s="137">
        <f t="shared" si="26"/>
        <v>3300</v>
      </c>
      <c r="CK96" s="137">
        <f t="shared" si="26"/>
        <v>4519</v>
      </c>
      <c r="CL96" s="137">
        <f t="shared" si="26"/>
        <v>3281</v>
      </c>
      <c r="CM96" s="137">
        <f t="shared" si="26"/>
        <v>4466</v>
      </c>
      <c r="CN96" s="137">
        <f>SUM(CN81:CN95)</f>
        <v>3276</v>
      </c>
      <c r="CO96" s="137">
        <f>SUM(CO81:CO95)</f>
        <v>4446</v>
      </c>
      <c r="CP96" s="137">
        <f t="shared" si="26"/>
        <v>3261</v>
      </c>
      <c r="CQ96" s="137">
        <f t="shared" si="26"/>
        <v>4421</v>
      </c>
      <c r="CR96" s="137">
        <f t="shared" si="26"/>
        <v>3284</v>
      </c>
      <c r="CS96" s="137">
        <f t="shared" si="26"/>
        <v>4438</v>
      </c>
      <c r="CT96" s="137">
        <f t="shared" ref="CT96:FC96" si="27">SUM(CT81:CT95)</f>
        <v>3264</v>
      </c>
      <c r="CU96" s="137">
        <f t="shared" si="27"/>
        <v>4421</v>
      </c>
      <c r="CV96" s="184">
        <f t="shared" si="27"/>
        <v>3227</v>
      </c>
      <c r="CW96" s="184">
        <f t="shared" si="27"/>
        <v>4415</v>
      </c>
      <c r="CX96" s="184">
        <f t="shared" si="27"/>
        <v>3244</v>
      </c>
      <c r="CY96" s="184">
        <f t="shared" si="27"/>
        <v>4427</v>
      </c>
      <c r="CZ96" s="184">
        <f t="shared" si="27"/>
        <v>3267</v>
      </c>
      <c r="DA96" s="184">
        <f t="shared" si="27"/>
        <v>4437</v>
      </c>
      <c r="DB96" s="184">
        <f t="shared" si="27"/>
        <v>3250</v>
      </c>
      <c r="DC96" s="184">
        <f t="shared" si="27"/>
        <v>4422</v>
      </c>
      <c r="DD96" s="184">
        <f t="shared" si="27"/>
        <v>3261</v>
      </c>
      <c r="DE96" s="184">
        <f t="shared" si="27"/>
        <v>4409</v>
      </c>
      <c r="DF96" s="184">
        <f t="shared" si="27"/>
        <v>3239</v>
      </c>
      <c r="DG96" s="184">
        <f t="shared" si="27"/>
        <v>4391</v>
      </c>
      <c r="DH96" s="184">
        <f t="shared" si="27"/>
        <v>3208</v>
      </c>
      <c r="DI96" s="184">
        <f t="shared" si="27"/>
        <v>4334</v>
      </c>
      <c r="DJ96" s="184">
        <f t="shared" si="27"/>
        <v>3164</v>
      </c>
      <c r="DK96" s="184">
        <f t="shared" si="27"/>
        <v>4259</v>
      </c>
      <c r="DL96" s="184">
        <f t="shared" si="27"/>
        <v>3138</v>
      </c>
      <c r="DM96" s="184">
        <f t="shared" si="27"/>
        <v>4240</v>
      </c>
      <c r="DN96" s="184">
        <f t="shared" si="27"/>
        <v>3110</v>
      </c>
      <c r="DO96" s="184">
        <f t="shared" si="27"/>
        <v>4185</v>
      </c>
      <c r="DP96" s="184">
        <f t="shared" si="27"/>
        <v>3102</v>
      </c>
      <c r="DQ96" s="184">
        <f t="shared" si="27"/>
        <v>4165</v>
      </c>
      <c r="DR96" s="184">
        <f t="shared" si="27"/>
        <v>3096</v>
      </c>
      <c r="DS96" s="184">
        <f t="shared" si="27"/>
        <v>4161</v>
      </c>
      <c r="DT96" s="184">
        <f t="shared" si="27"/>
        <v>3099</v>
      </c>
      <c r="DU96" s="184">
        <f t="shared" si="27"/>
        <v>4169</v>
      </c>
      <c r="DV96" s="184">
        <f t="shared" si="27"/>
        <v>3126</v>
      </c>
      <c r="DW96" s="184">
        <f t="shared" si="27"/>
        <v>4186</v>
      </c>
      <c r="DX96" s="184">
        <f t="shared" si="27"/>
        <v>3160</v>
      </c>
      <c r="DY96" s="184">
        <f t="shared" si="27"/>
        <v>4242</v>
      </c>
      <c r="DZ96" s="184">
        <f t="shared" si="27"/>
        <v>3129</v>
      </c>
      <c r="EA96" s="184">
        <f t="shared" si="27"/>
        <v>4213</v>
      </c>
      <c r="EB96" s="184">
        <f t="shared" si="27"/>
        <v>3143</v>
      </c>
      <c r="EC96" s="184">
        <f t="shared" si="27"/>
        <v>4208</v>
      </c>
      <c r="ED96" s="184">
        <f t="shared" si="27"/>
        <v>3128</v>
      </c>
      <c r="EE96" s="184">
        <f t="shared" si="27"/>
        <v>4191</v>
      </c>
      <c r="EF96" s="184">
        <f t="shared" si="27"/>
        <v>3061</v>
      </c>
      <c r="EG96" s="184">
        <f t="shared" si="27"/>
        <v>4119</v>
      </c>
      <c r="EH96" s="184">
        <f t="shared" si="27"/>
        <v>3047</v>
      </c>
      <c r="EI96" s="184">
        <f t="shared" si="27"/>
        <v>4105</v>
      </c>
      <c r="EJ96" s="184">
        <f t="shared" si="27"/>
        <v>3033</v>
      </c>
      <c r="EK96" s="184">
        <f t="shared" si="27"/>
        <v>4090</v>
      </c>
      <c r="EL96" s="184">
        <f t="shared" si="27"/>
        <v>2987</v>
      </c>
      <c r="EM96" s="184">
        <f t="shared" si="27"/>
        <v>4025</v>
      </c>
      <c r="EN96" s="184">
        <f t="shared" si="27"/>
        <v>3024</v>
      </c>
      <c r="EO96" s="184">
        <f t="shared" si="27"/>
        <v>4073</v>
      </c>
      <c r="EP96" s="184">
        <f t="shared" si="27"/>
        <v>3008</v>
      </c>
      <c r="EQ96" s="184">
        <f t="shared" si="27"/>
        <v>4059</v>
      </c>
      <c r="ER96" s="184">
        <f t="shared" si="27"/>
        <v>3030</v>
      </c>
      <c r="ES96" s="184">
        <f t="shared" si="27"/>
        <v>4116</v>
      </c>
      <c r="ET96" s="184">
        <f t="shared" si="27"/>
        <v>3056</v>
      </c>
      <c r="EU96" s="184">
        <f t="shared" si="27"/>
        <v>4151</v>
      </c>
      <c r="EV96" s="184">
        <f t="shared" si="27"/>
        <v>3091</v>
      </c>
      <c r="EW96" s="184">
        <f t="shared" si="27"/>
        <v>4182</v>
      </c>
      <c r="EX96" s="184">
        <f t="shared" si="27"/>
        <v>3099</v>
      </c>
      <c r="EY96" s="184">
        <f t="shared" si="27"/>
        <v>4209</v>
      </c>
      <c r="EZ96" s="184">
        <f t="shared" si="27"/>
        <v>3186</v>
      </c>
      <c r="FA96" s="184">
        <f t="shared" si="27"/>
        <v>4317</v>
      </c>
      <c r="FB96" s="184">
        <f t="shared" si="27"/>
        <v>3192</v>
      </c>
      <c r="FC96" s="184">
        <f t="shared" si="27"/>
        <v>4323</v>
      </c>
    </row>
    <row r="97" spans="1:159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</row>
    <row r="98" spans="1:159" s="134" customFormat="1" x14ac:dyDescent="0.2">
      <c r="A98" s="132"/>
      <c r="B98" s="133"/>
      <c r="C98" s="157" t="s">
        <v>110</v>
      </c>
      <c r="D98" s="133">
        <f t="shared" ref="D98:AF98" si="28">SUM(D15+D31+D38+D48+D80+D96+D97)</f>
        <v>129601</v>
      </c>
      <c r="E98" s="133">
        <f t="shared" si="28"/>
        <v>186895</v>
      </c>
      <c r="F98" s="133">
        <f t="shared" si="28"/>
        <v>130345</v>
      </c>
      <c r="G98" s="133">
        <f t="shared" si="28"/>
        <v>187043</v>
      </c>
      <c r="H98" s="133">
        <f t="shared" si="28"/>
        <v>131735</v>
      </c>
      <c r="I98" s="133">
        <f t="shared" si="28"/>
        <v>188491</v>
      </c>
      <c r="J98" s="133">
        <f t="shared" si="28"/>
        <v>131956</v>
      </c>
      <c r="K98" s="133">
        <f t="shared" si="28"/>
        <v>188540</v>
      </c>
      <c r="L98" s="133">
        <f t="shared" si="28"/>
        <v>131985</v>
      </c>
      <c r="M98" s="133">
        <f t="shared" si="28"/>
        <v>188812</v>
      </c>
      <c r="N98" s="133">
        <f t="shared" si="28"/>
        <v>130751</v>
      </c>
      <c r="O98" s="133">
        <f t="shared" si="28"/>
        <v>188082</v>
      </c>
      <c r="P98" s="133">
        <f t="shared" si="28"/>
        <v>129119</v>
      </c>
      <c r="Q98" s="133">
        <f t="shared" si="28"/>
        <v>187221</v>
      </c>
      <c r="R98" s="133">
        <f t="shared" si="28"/>
        <v>126727</v>
      </c>
      <c r="S98" s="133">
        <f t="shared" si="28"/>
        <v>186160</v>
      </c>
      <c r="T98" s="133">
        <f t="shared" si="28"/>
        <v>124131</v>
      </c>
      <c r="U98" s="133">
        <f t="shared" si="28"/>
        <v>185604</v>
      </c>
      <c r="V98" s="133">
        <f t="shared" si="28"/>
        <v>121732</v>
      </c>
      <c r="W98" s="133">
        <f t="shared" si="28"/>
        <v>184438</v>
      </c>
      <c r="X98" s="133">
        <f t="shared" si="28"/>
        <v>120183</v>
      </c>
      <c r="Y98" s="133">
        <f t="shared" si="28"/>
        <v>184770</v>
      </c>
      <c r="Z98" s="133">
        <f t="shared" si="28"/>
        <v>118161</v>
      </c>
      <c r="AA98" s="133">
        <f t="shared" si="28"/>
        <v>185507</v>
      </c>
      <c r="AB98" s="133">
        <f t="shared" si="28"/>
        <v>115567</v>
      </c>
      <c r="AC98" s="133">
        <f t="shared" si="28"/>
        <v>185872</v>
      </c>
      <c r="AD98" s="133">
        <f t="shared" si="28"/>
        <v>113796</v>
      </c>
      <c r="AE98" s="133">
        <f t="shared" si="28"/>
        <v>185707</v>
      </c>
      <c r="AF98" s="133">
        <f t="shared" si="28"/>
        <v>113075</v>
      </c>
      <c r="AG98" s="133">
        <f t="shared" ref="AG98:BD98" si="29">SUM(AG15+AG31+AG38+AG48+AG80+AG96+AG97)</f>
        <v>187014</v>
      </c>
      <c r="AH98" s="133">
        <f t="shared" si="29"/>
        <v>112408</v>
      </c>
      <c r="AI98" s="133">
        <f t="shared" si="29"/>
        <v>187229</v>
      </c>
      <c r="AJ98" s="133">
        <f t="shared" si="29"/>
        <v>111541</v>
      </c>
      <c r="AK98" s="133">
        <f t="shared" si="29"/>
        <v>187271</v>
      </c>
      <c r="AL98" s="133">
        <f t="shared" si="29"/>
        <v>110181</v>
      </c>
      <c r="AM98" s="133">
        <f t="shared" si="29"/>
        <v>186599</v>
      </c>
      <c r="AN98" s="133">
        <f t="shared" si="29"/>
        <v>109459</v>
      </c>
      <c r="AO98" s="133">
        <f t="shared" si="29"/>
        <v>185815</v>
      </c>
      <c r="AP98" s="133">
        <f t="shared" si="29"/>
        <v>108011</v>
      </c>
      <c r="AQ98" s="133">
        <f t="shared" si="29"/>
        <v>184755</v>
      </c>
      <c r="AR98" s="133">
        <f t="shared" si="29"/>
        <v>102643</v>
      </c>
      <c r="AS98" s="133">
        <f t="shared" si="29"/>
        <v>183897</v>
      </c>
      <c r="AT98" s="133">
        <f t="shared" si="29"/>
        <v>109203</v>
      </c>
      <c r="AU98" s="133">
        <f t="shared" si="29"/>
        <v>186542</v>
      </c>
      <c r="AV98" s="133">
        <f t="shared" si="29"/>
        <v>111346</v>
      </c>
      <c r="AW98" s="133">
        <f t="shared" si="29"/>
        <v>186546</v>
      </c>
      <c r="AX98" s="133">
        <f t="shared" si="29"/>
        <v>112555</v>
      </c>
      <c r="AY98" s="133">
        <f t="shared" si="29"/>
        <v>187763</v>
      </c>
      <c r="AZ98" s="133">
        <f t="shared" si="29"/>
        <v>113370</v>
      </c>
      <c r="BA98" s="133">
        <f t="shared" si="29"/>
        <v>188316</v>
      </c>
      <c r="BB98" s="133">
        <f t="shared" si="29"/>
        <v>116187</v>
      </c>
      <c r="BC98" s="133">
        <f t="shared" si="29"/>
        <v>188175</v>
      </c>
      <c r="BD98" s="133">
        <f t="shared" si="29"/>
        <v>118521</v>
      </c>
      <c r="BE98" s="133">
        <f>SUM(BE15+BE31+BE38+BE48+BE80+BE96+BE97)</f>
        <v>188768</v>
      </c>
      <c r="BF98" s="133">
        <f t="shared" ref="BF98:CK98" si="30">SUM(BF15+BF31+BF38+BF48+BF80+BF96+BF97)</f>
        <v>114707</v>
      </c>
      <c r="BG98" s="133">
        <f t="shared" si="30"/>
        <v>188475</v>
      </c>
      <c r="BH98" s="133">
        <f t="shared" si="30"/>
        <v>114908</v>
      </c>
      <c r="BI98" s="133">
        <f t="shared" si="30"/>
        <v>188259</v>
      </c>
      <c r="BJ98" s="133">
        <f t="shared" si="30"/>
        <v>116494</v>
      </c>
      <c r="BK98" s="133">
        <f t="shared" si="30"/>
        <v>186635</v>
      </c>
      <c r="BL98" s="133">
        <f t="shared" si="30"/>
        <v>117599</v>
      </c>
      <c r="BM98" s="133">
        <f t="shared" si="30"/>
        <v>185605</v>
      </c>
      <c r="BN98" s="133">
        <f t="shared" si="30"/>
        <v>119216</v>
      </c>
      <c r="BO98" s="133">
        <f t="shared" si="30"/>
        <v>182403</v>
      </c>
      <c r="BP98" s="133">
        <f t="shared" si="30"/>
        <v>119807</v>
      </c>
      <c r="BQ98" s="133">
        <f t="shared" si="30"/>
        <v>182033</v>
      </c>
      <c r="BR98" s="133">
        <f t="shared" si="30"/>
        <v>120754</v>
      </c>
      <c r="BS98" s="133">
        <f t="shared" si="30"/>
        <v>180913</v>
      </c>
      <c r="BT98" s="133">
        <f t="shared" si="30"/>
        <v>121966</v>
      </c>
      <c r="BU98" s="133">
        <f t="shared" si="30"/>
        <v>180844</v>
      </c>
      <c r="BV98" s="133">
        <f t="shared" si="30"/>
        <v>122953</v>
      </c>
      <c r="BW98" s="133">
        <f t="shared" si="30"/>
        <v>181004</v>
      </c>
      <c r="BX98" s="133">
        <f t="shared" si="30"/>
        <v>123794</v>
      </c>
      <c r="BY98" s="133">
        <f t="shared" si="30"/>
        <v>181409</v>
      </c>
      <c r="BZ98" s="133">
        <f t="shared" si="30"/>
        <v>124461</v>
      </c>
      <c r="CA98" s="133">
        <f t="shared" si="30"/>
        <v>181214</v>
      </c>
      <c r="CB98" s="133">
        <f t="shared" si="30"/>
        <v>125836</v>
      </c>
      <c r="CC98" s="133">
        <f t="shared" si="30"/>
        <v>181999</v>
      </c>
      <c r="CD98" s="133">
        <f t="shared" si="30"/>
        <v>126681</v>
      </c>
      <c r="CE98" s="133">
        <f t="shared" si="30"/>
        <v>181335</v>
      </c>
      <c r="CF98" s="133">
        <f t="shared" si="30"/>
        <v>127757</v>
      </c>
      <c r="CG98" s="133">
        <f t="shared" si="30"/>
        <v>179536</v>
      </c>
      <c r="CH98" s="133">
        <f t="shared" si="30"/>
        <v>126792</v>
      </c>
      <c r="CI98" s="133">
        <f t="shared" si="30"/>
        <v>177471</v>
      </c>
      <c r="CJ98" s="133">
        <f t="shared" si="30"/>
        <v>126218</v>
      </c>
      <c r="CK98" s="133">
        <f t="shared" si="30"/>
        <v>175855</v>
      </c>
      <c r="CL98" s="133">
        <f t="shared" ref="CL98:CS98" si="31">SUM(CL15+CL31+CL38+CL48+CL80+CL96+CL97)</f>
        <v>125590</v>
      </c>
      <c r="CM98" s="133">
        <f t="shared" si="31"/>
        <v>174409</v>
      </c>
      <c r="CN98" s="133">
        <f t="shared" si="31"/>
        <v>125515</v>
      </c>
      <c r="CO98" s="133">
        <f t="shared" si="31"/>
        <v>173498</v>
      </c>
      <c r="CP98" s="133">
        <f t="shared" si="31"/>
        <v>126729</v>
      </c>
      <c r="CQ98" s="133">
        <f t="shared" si="31"/>
        <v>172938</v>
      </c>
      <c r="CR98" s="133">
        <f t="shared" si="31"/>
        <v>125736</v>
      </c>
      <c r="CS98" s="133">
        <f t="shared" si="31"/>
        <v>171430</v>
      </c>
      <c r="CT98" s="133">
        <f t="shared" ref="CT98:FC98" si="32">SUM(CT15+CT31+CT38+CT48+CT80+CT96+CT97)</f>
        <v>126002</v>
      </c>
      <c r="CU98" s="133">
        <f t="shared" si="32"/>
        <v>171812</v>
      </c>
      <c r="CV98" s="133">
        <f t="shared" si="32"/>
        <v>125998</v>
      </c>
      <c r="CW98" s="133">
        <f t="shared" si="32"/>
        <v>172564</v>
      </c>
      <c r="CX98" s="133">
        <f t="shared" si="32"/>
        <v>126286</v>
      </c>
      <c r="CY98" s="133">
        <f t="shared" si="32"/>
        <v>172386</v>
      </c>
      <c r="CZ98" s="133">
        <f t="shared" si="32"/>
        <v>127025</v>
      </c>
      <c r="DA98" s="133">
        <f t="shared" si="32"/>
        <v>173179</v>
      </c>
      <c r="DB98" s="133">
        <f t="shared" si="32"/>
        <v>127160</v>
      </c>
      <c r="DC98" s="133">
        <f t="shared" si="32"/>
        <v>173026</v>
      </c>
      <c r="DD98" s="133">
        <f t="shared" si="32"/>
        <v>127269</v>
      </c>
      <c r="DE98" s="133">
        <f t="shared" si="32"/>
        <v>172818</v>
      </c>
      <c r="DF98" s="133">
        <f t="shared" si="32"/>
        <v>126802</v>
      </c>
      <c r="DG98" s="133">
        <f t="shared" si="32"/>
        <v>172322</v>
      </c>
      <c r="DH98" s="133">
        <f t="shared" si="32"/>
        <v>125896</v>
      </c>
      <c r="DI98" s="133">
        <f t="shared" si="32"/>
        <v>171162</v>
      </c>
      <c r="DJ98" s="133">
        <f t="shared" si="32"/>
        <v>125341</v>
      </c>
      <c r="DK98" s="133">
        <f t="shared" si="32"/>
        <v>170226</v>
      </c>
      <c r="DL98" s="133">
        <f t="shared" si="32"/>
        <v>125003</v>
      </c>
      <c r="DM98" s="133">
        <f t="shared" si="32"/>
        <v>169668</v>
      </c>
      <c r="DN98" s="133">
        <f t="shared" si="32"/>
        <v>124608</v>
      </c>
      <c r="DO98" s="133">
        <f t="shared" si="32"/>
        <v>168700</v>
      </c>
      <c r="DP98" s="133">
        <f t="shared" si="32"/>
        <v>124972</v>
      </c>
      <c r="DQ98" s="133">
        <f t="shared" si="32"/>
        <v>168999</v>
      </c>
      <c r="DR98" s="133">
        <f t="shared" si="32"/>
        <v>125375</v>
      </c>
      <c r="DS98" s="133">
        <f t="shared" si="32"/>
        <v>169481</v>
      </c>
      <c r="DT98" s="133">
        <f t="shared" si="32"/>
        <v>124929</v>
      </c>
      <c r="DU98" s="133">
        <f t="shared" si="32"/>
        <v>169811</v>
      </c>
      <c r="DV98" s="133">
        <f t="shared" si="32"/>
        <v>125609</v>
      </c>
      <c r="DW98" s="133">
        <f t="shared" si="32"/>
        <v>170580</v>
      </c>
      <c r="DX98" s="133">
        <f t="shared" si="32"/>
        <v>126678</v>
      </c>
      <c r="DY98" s="133">
        <f t="shared" si="32"/>
        <v>172154</v>
      </c>
      <c r="DZ98" s="133">
        <f t="shared" si="32"/>
        <v>127066</v>
      </c>
      <c r="EA98" s="133">
        <f t="shared" si="32"/>
        <v>172337</v>
      </c>
      <c r="EB98" s="133">
        <f t="shared" si="32"/>
        <v>127245</v>
      </c>
      <c r="EC98" s="133">
        <f t="shared" si="32"/>
        <v>171861</v>
      </c>
      <c r="ED98" s="133">
        <f t="shared" si="32"/>
        <v>126650</v>
      </c>
      <c r="EE98" s="133">
        <f t="shared" si="32"/>
        <v>171002</v>
      </c>
      <c r="EF98" s="133">
        <f t="shared" si="32"/>
        <v>125928</v>
      </c>
      <c r="EG98" s="133">
        <f t="shared" si="32"/>
        <v>170078</v>
      </c>
      <c r="EH98" s="133">
        <f t="shared" si="32"/>
        <v>125345</v>
      </c>
      <c r="EI98" s="133">
        <f t="shared" si="32"/>
        <v>169017</v>
      </c>
      <c r="EJ98" s="133">
        <f t="shared" si="32"/>
        <v>125275</v>
      </c>
      <c r="EK98" s="133">
        <f t="shared" si="32"/>
        <v>168804</v>
      </c>
      <c r="EL98" s="133">
        <f t="shared" si="32"/>
        <v>124184</v>
      </c>
      <c r="EM98" s="133">
        <f t="shared" si="32"/>
        <v>166832</v>
      </c>
      <c r="EN98" s="133">
        <f t="shared" si="32"/>
        <v>124448</v>
      </c>
      <c r="EO98" s="133">
        <f t="shared" si="32"/>
        <v>167024</v>
      </c>
      <c r="EP98" s="133">
        <f t="shared" si="32"/>
        <v>124243</v>
      </c>
      <c r="EQ98" s="133">
        <f t="shared" si="32"/>
        <v>167311</v>
      </c>
      <c r="ER98" s="133">
        <f t="shared" si="32"/>
        <v>123781</v>
      </c>
      <c r="ES98" s="133">
        <f t="shared" si="32"/>
        <v>167886</v>
      </c>
      <c r="ET98" s="133">
        <f t="shared" si="32"/>
        <v>123952</v>
      </c>
      <c r="EU98" s="133">
        <f t="shared" si="32"/>
        <v>168242</v>
      </c>
      <c r="EV98" s="133">
        <f t="shared" si="32"/>
        <v>125177</v>
      </c>
      <c r="EW98" s="133">
        <f t="shared" si="32"/>
        <v>170162</v>
      </c>
      <c r="EX98" s="133">
        <f t="shared" si="32"/>
        <v>125651</v>
      </c>
      <c r="EY98" s="133">
        <f t="shared" si="32"/>
        <v>170550</v>
      </c>
      <c r="EZ98" s="133">
        <f t="shared" si="32"/>
        <v>126154</v>
      </c>
      <c r="FA98" s="133">
        <f t="shared" si="32"/>
        <v>170751</v>
      </c>
      <c r="FB98" s="133">
        <f t="shared" si="32"/>
        <v>125558</v>
      </c>
      <c r="FC98" s="133">
        <f t="shared" si="32"/>
        <v>170318</v>
      </c>
    </row>
    <row r="100" spans="1:159" x14ac:dyDescent="0.2">
      <c r="A100" s="64"/>
      <c r="B100" s="65"/>
      <c r="C100" s="147"/>
    </row>
    <row r="101" spans="1:159" x14ac:dyDescent="0.2">
      <c r="A101" s="64"/>
      <c r="B101" s="65"/>
      <c r="C101" s="147"/>
    </row>
    <row r="102" spans="1:159" x14ac:dyDescent="0.2">
      <c r="A102" s="64"/>
      <c r="B102" s="65"/>
      <c r="C102" s="147"/>
    </row>
    <row r="103" spans="1:159" x14ac:dyDescent="0.2">
      <c r="A103" s="64"/>
      <c r="B103" s="65"/>
      <c r="C103" s="147"/>
    </row>
    <row r="104" spans="1:159" x14ac:dyDescent="0.2">
      <c r="A104" s="64"/>
      <c r="B104" s="65"/>
      <c r="C104" s="147"/>
    </row>
    <row r="105" spans="1:159" x14ac:dyDescent="0.2">
      <c r="A105" s="100"/>
      <c r="B105" s="51"/>
      <c r="C105" s="147"/>
    </row>
    <row r="106" spans="1:159" x14ac:dyDescent="0.2">
      <c r="A106" s="50"/>
      <c r="B106" s="51"/>
      <c r="C106" s="147"/>
    </row>
    <row r="107" spans="1:159" x14ac:dyDescent="0.2">
      <c r="A107" s="50"/>
      <c r="B107" s="51"/>
      <c r="C107" s="147"/>
    </row>
    <row r="108" spans="1:159" x14ac:dyDescent="0.2">
      <c r="A108" s="50"/>
      <c r="B108" s="51"/>
      <c r="C108" s="147"/>
    </row>
    <row r="109" spans="1:159" x14ac:dyDescent="0.2">
      <c r="A109" s="54"/>
      <c r="B109" s="55"/>
      <c r="C109" s="154"/>
    </row>
  </sheetData>
  <mergeCells count="107"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DN5:DO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CF5:CG5"/>
    <mergeCell ref="BX5:BY5"/>
    <mergeCell ref="BJ4:BK4"/>
    <mergeCell ref="AZ4:BA4"/>
    <mergeCell ref="AZ5:BA5"/>
    <mergeCell ref="AF5:AG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J5:AK5"/>
    <mergeCell ref="AF4:AG4"/>
    <mergeCell ref="AH4:AI4"/>
    <mergeCell ref="AH5:AI5"/>
    <mergeCell ref="AJ4:AK4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FB5:FC5"/>
    <mergeCell ref="EZ5:FA5"/>
    <mergeCell ref="DV5:DW5"/>
    <mergeCell ref="DR5:DS5"/>
    <mergeCell ref="DP5:DQ5"/>
    <mergeCell ref="EP5:EQ5"/>
    <mergeCell ref="EN5:EO5"/>
    <mergeCell ref="EL5:EM5"/>
    <mergeCell ref="EH5:EI5"/>
    <mergeCell ref="EF5:EG5"/>
    <mergeCell ref="ED5:EE5"/>
    <mergeCell ref="EJ5:EK5"/>
    <mergeCell ref="EX5:EY5"/>
    <mergeCell ref="EV5:EW5"/>
    <mergeCell ref="ET5:EU5"/>
    <mergeCell ref="ER5:ES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</row>
    <row r="2" spans="1:71" ht="15.75" x14ac:dyDescent="0.25">
      <c r="A2" s="227" t="s">
        <v>143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9">
        <v>38777</v>
      </c>
      <c r="DD3" s="229"/>
      <c r="DE3" s="229">
        <v>38808</v>
      </c>
      <c r="DF3" s="229"/>
      <c r="DG3" s="229">
        <v>38838</v>
      </c>
      <c r="DH3" s="229"/>
      <c r="DI3" s="229">
        <v>38869</v>
      </c>
      <c r="DJ3" s="229"/>
      <c r="DK3" s="229">
        <v>38899</v>
      </c>
      <c r="DL3" s="229"/>
      <c r="DM3" s="229">
        <v>38930</v>
      </c>
      <c r="DN3" s="229"/>
      <c r="DO3" s="229">
        <v>38961</v>
      </c>
      <c r="DP3" s="229"/>
      <c r="DQ3" s="229">
        <v>38991</v>
      </c>
      <c r="DR3" s="229"/>
      <c r="DS3" s="229">
        <v>39022</v>
      </c>
      <c r="DT3" s="229"/>
      <c r="DU3" s="229">
        <v>39052</v>
      </c>
      <c r="DV3" s="229"/>
      <c r="DW3" s="229">
        <v>39083</v>
      </c>
      <c r="DX3" s="229"/>
      <c r="DY3" s="229">
        <v>39114</v>
      </c>
      <c r="DZ3" s="229"/>
      <c r="EA3" s="229">
        <v>39142</v>
      </c>
      <c r="EB3" s="229"/>
      <c r="EC3" s="229">
        <v>39173</v>
      </c>
      <c r="ED3" s="229"/>
      <c r="EE3" s="229">
        <v>39203</v>
      </c>
      <c r="EF3" s="229"/>
      <c r="EG3" s="229">
        <v>39234</v>
      </c>
      <c r="EH3" s="229"/>
      <c r="EI3" s="229">
        <v>39264</v>
      </c>
      <c r="EJ3" s="229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0" t="s">
        <v>113</v>
      </c>
      <c r="DD4" s="230"/>
      <c r="DE4" s="230" t="s">
        <v>113</v>
      </c>
      <c r="DF4" s="230"/>
      <c r="DG4" s="230" t="s">
        <v>113</v>
      </c>
      <c r="DH4" s="230"/>
      <c r="DI4" s="230" t="s">
        <v>113</v>
      </c>
      <c r="DJ4" s="230"/>
      <c r="DK4" s="230" t="s">
        <v>113</v>
      </c>
      <c r="DL4" s="230"/>
      <c r="DM4" s="230" t="s">
        <v>113</v>
      </c>
      <c r="DN4" s="230"/>
      <c r="DO4" s="230" t="s">
        <v>113</v>
      </c>
      <c r="DP4" s="230"/>
      <c r="DQ4" s="230" t="s">
        <v>113</v>
      </c>
      <c r="DR4" s="230"/>
      <c r="DS4" s="230" t="s">
        <v>113</v>
      </c>
      <c r="DT4" s="230"/>
      <c r="DU4" s="230" t="s">
        <v>113</v>
      </c>
      <c r="DV4" s="230"/>
      <c r="DW4" s="230" t="s">
        <v>113</v>
      </c>
      <c r="DX4" s="230"/>
      <c r="DY4" s="230" t="s">
        <v>113</v>
      </c>
      <c r="DZ4" s="230"/>
      <c r="EA4" s="230" t="s">
        <v>113</v>
      </c>
      <c r="EB4" s="230"/>
      <c r="EC4" s="230" t="s">
        <v>113</v>
      </c>
      <c r="ED4" s="230"/>
      <c r="EE4" s="230" t="s">
        <v>113</v>
      </c>
      <c r="EF4" s="230"/>
      <c r="EG4" s="230" t="s">
        <v>113</v>
      </c>
      <c r="EH4" s="230"/>
      <c r="EI4" s="230" t="s">
        <v>113</v>
      </c>
      <c r="EJ4" s="230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9">
        <v>37681</v>
      </c>
      <c r="Z3" s="229"/>
      <c r="AA3" s="229">
        <v>37712</v>
      </c>
      <c r="AB3" s="229"/>
      <c r="AC3" s="229">
        <v>37742</v>
      </c>
      <c r="AD3" s="229"/>
      <c r="AE3" s="229">
        <v>37773</v>
      </c>
      <c r="AF3" s="229"/>
      <c r="AG3" s="229">
        <v>37803</v>
      </c>
      <c r="AH3" s="229"/>
      <c r="AI3" s="229">
        <v>37834</v>
      </c>
      <c r="AJ3" s="229"/>
      <c r="AK3" s="229">
        <v>37865</v>
      </c>
      <c r="AL3" s="229"/>
      <c r="AM3" s="229">
        <v>37895</v>
      </c>
      <c r="AN3" s="229"/>
      <c r="AO3" s="229">
        <v>37926</v>
      </c>
      <c r="AP3" s="229"/>
      <c r="AQ3" s="229">
        <v>37956</v>
      </c>
      <c r="AR3" s="229"/>
      <c r="AS3" s="229">
        <v>37987</v>
      </c>
      <c r="AT3" s="229"/>
      <c r="AU3" s="229">
        <v>38018</v>
      </c>
      <c r="AV3" s="229"/>
      <c r="AW3" s="229">
        <v>38047</v>
      </c>
      <c r="AX3" s="229"/>
      <c r="AY3" s="229">
        <v>38078</v>
      </c>
      <c r="AZ3" s="229"/>
      <c r="BA3" s="229">
        <v>38108</v>
      </c>
      <c r="BB3" s="229"/>
      <c r="BC3" s="229">
        <v>38139</v>
      </c>
      <c r="BD3" s="229"/>
      <c r="BE3" s="229">
        <v>38169</v>
      </c>
      <c r="BF3" s="229"/>
      <c r="BG3" s="229">
        <v>38200</v>
      </c>
      <c r="BH3" s="229"/>
      <c r="BI3" s="229">
        <v>38231</v>
      </c>
      <c r="BJ3" s="229"/>
      <c r="BK3" s="229">
        <v>38261</v>
      </c>
      <c r="BL3" s="229"/>
      <c r="BM3" s="229">
        <v>38292</v>
      </c>
      <c r="BN3" s="229"/>
      <c r="BO3" s="229">
        <v>38322</v>
      </c>
      <c r="BP3" s="229"/>
      <c r="BQ3" s="229">
        <v>38353</v>
      </c>
      <c r="BR3" s="229"/>
      <c r="BS3" s="229">
        <v>38384</v>
      </c>
      <c r="BT3" s="229"/>
      <c r="BU3" s="229">
        <v>38412</v>
      </c>
      <c r="BV3" s="229"/>
      <c r="BW3" s="229">
        <v>38443</v>
      </c>
      <c r="BX3" s="229"/>
      <c r="BY3" s="229">
        <v>38473</v>
      </c>
      <c r="BZ3" s="229"/>
      <c r="CA3" s="229">
        <v>38504</v>
      </c>
      <c r="CB3" s="229"/>
      <c r="CC3" s="229">
        <v>38534</v>
      </c>
      <c r="CD3" s="229"/>
      <c r="CE3" s="229">
        <v>38565</v>
      </c>
      <c r="CF3" s="229"/>
      <c r="CG3" s="229">
        <v>38596</v>
      </c>
      <c r="CH3" s="229"/>
      <c r="CI3" s="229">
        <v>38626</v>
      </c>
      <c r="CJ3" s="229"/>
      <c r="CK3" s="229">
        <v>38657</v>
      </c>
      <c r="CL3" s="229"/>
      <c r="CM3" s="229">
        <v>38687</v>
      </c>
      <c r="CN3" s="229"/>
      <c r="CO3" s="229">
        <v>38718</v>
      </c>
      <c r="CP3" s="229"/>
      <c r="CQ3" s="229">
        <v>38749</v>
      </c>
      <c r="CR3" s="229"/>
      <c r="CS3" s="229">
        <v>38777</v>
      </c>
      <c r="CT3" s="229"/>
      <c r="CU3" s="229">
        <v>38808</v>
      </c>
      <c r="CV3" s="229"/>
      <c r="CW3" s="229">
        <v>38838</v>
      </c>
      <c r="CX3" s="229"/>
      <c r="CY3" s="229">
        <v>38869</v>
      </c>
      <c r="CZ3" s="229"/>
      <c r="DA3" s="229">
        <v>38899</v>
      </c>
      <c r="DB3" s="229"/>
      <c r="DC3" s="229">
        <v>38930</v>
      </c>
      <c r="DD3" s="229"/>
      <c r="DE3" s="229">
        <v>38961</v>
      </c>
      <c r="DF3" s="229"/>
      <c r="DG3" s="229">
        <v>38991</v>
      </c>
      <c r="DH3" s="229"/>
      <c r="DI3" s="229">
        <v>39022</v>
      </c>
      <c r="DJ3" s="229"/>
      <c r="DK3" s="229">
        <v>39052</v>
      </c>
      <c r="DL3" s="229"/>
      <c r="DM3" s="229">
        <v>39083</v>
      </c>
      <c r="DN3" s="229"/>
      <c r="DO3" s="229">
        <v>39114</v>
      </c>
      <c r="DP3" s="229"/>
      <c r="DQ3" s="229">
        <v>39142</v>
      </c>
      <c r="DR3" s="229"/>
      <c r="DS3" s="229">
        <v>39173</v>
      </c>
      <c r="DT3" s="229"/>
      <c r="DU3" s="229">
        <v>39203</v>
      </c>
      <c r="DV3" s="229"/>
      <c r="DW3" s="229">
        <v>39234</v>
      </c>
      <c r="DX3" s="229"/>
      <c r="DY3" s="229">
        <v>39264</v>
      </c>
      <c r="DZ3" s="229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1" t="s">
        <v>113</v>
      </c>
      <c r="CT4" s="231"/>
      <c r="CU4" s="231" t="s">
        <v>113</v>
      </c>
      <c r="CV4" s="231"/>
      <c r="CW4" s="231" t="s">
        <v>113</v>
      </c>
      <c r="CX4" s="231"/>
      <c r="CY4" s="231" t="s">
        <v>113</v>
      </c>
      <c r="CZ4" s="231"/>
      <c r="DA4" s="231" t="s">
        <v>113</v>
      </c>
      <c r="DB4" s="231"/>
      <c r="DC4" s="231" t="s">
        <v>113</v>
      </c>
      <c r="DD4" s="231"/>
      <c r="DE4" s="231" t="s">
        <v>113</v>
      </c>
      <c r="DF4" s="231"/>
      <c r="DG4" s="231" t="s">
        <v>113</v>
      </c>
      <c r="DH4" s="231"/>
      <c r="DI4" s="231" t="s">
        <v>113</v>
      </c>
      <c r="DJ4" s="231"/>
      <c r="DK4" s="231" t="s">
        <v>113</v>
      </c>
      <c r="DL4" s="231"/>
      <c r="DM4" s="231" t="s">
        <v>113</v>
      </c>
      <c r="DN4" s="231"/>
      <c r="DO4" s="231" t="s">
        <v>113</v>
      </c>
      <c r="DP4" s="231"/>
      <c r="DQ4" s="231" t="s">
        <v>113</v>
      </c>
      <c r="DR4" s="231"/>
      <c r="DS4" s="231" t="s">
        <v>113</v>
      </c>
      <c r="DT4" s="231"/>
      <c r="DU4" s="231" t="s">
        <v>113</v>
      </c>
      <c r="DV4" s="231"/>
      <c r="DW4" s="231" t="s">
        <v>113</v>
      </c>
      <c r="DX4" s="231"/>
      <c r="DY4" s="231" t="s">
        <v>113</v>
      </c>
      <c r="DZ4" s="231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7" t="s">
        <v>127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66" ht="15.75" x14ac:dyDescent="0.25">
      <c r="B2" s="227" t="s">
        <v>145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2.75" x14ac:dyDescent="0.2"/>
  <cols>
    <col min="1" max="1" width="18.42578125" style="1" bestFit="1" customWidth="1"/>
    <col min="2" max="7" width="7.28515625" style="29" bestFit="1" customWidth="1"/>
    <col min="8" max="8" width="7.28515625" bestFit="1" customWidth="1"/>
    <col min="9" max="10" width="7.140625" customWidth="1"/>
    <col min="11" max="11" width="7.28515625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  <c r="C3" s="39"/>
      <c r="D3" s="39"/>
      <c r="E3" s="39"/>
      <c r="F3" s="39"/>
      <c r="G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42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 t="s">
        <v>267</v>
      </c>
      <c r="R4" s="42" t="s">
        <v>268</v>
      </c>
      <c r="S4" s="42" t="s">
        <v>269</v>
      </c>
      <c r="T4" s="42" t="s">
        <v>270</v>
      </c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>
        <v>0.55403617115130133</v>
      </c>
      <c r="C5" s="108">
        <v>0.55521472392638038</v>
      </c>
      <c r="D5" s="108">
        <v>0.56149500217296833</v>
      </c>
      <c r="E5" s="108">
        <v>0.56504937741519967</v>
      </c>
      <c r="F5" s="108">
        <v>0.56279069767441858</v>
      </c>
      <c r="G5" s="108">
        <v>0.56531049250535337</v>
      </c>
      <c r="H5" s="108" t="e">
        <v>#DIV/0!</v>
      </c>
      <c r="I5" s="108"/>
      <c r="J5" s="108"/>
      <c r="K5" s="108" t="e">
        <f>SUM('Population 43133142'!V7/'Population 43133142'!W7)</f>
        <v>#DIV/0!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 t="e">
        <f>SUM('Population 43133142'!AH7/'Population 43133142'!AI7)</f>
        <v>#DIV/0!</v>
      </c>
      <c r="R5" s="108" t="e">
        <f>SUM('Population 43133142'!AJ7/'Population 43133142'!AK7)</f>
        <v>#DIV/0!</v>
      </c>
      <c r="S5" s="108" t="e">
        <f>SUM('Population 43133142'!AL7/'Population 43133142'!AM7)</f>
        <v>#DIV/0!</v>
      </c>
      <c r="T5" s="108" t="e">
        <f>SUM('Population 43133142'!AN7/'Population 43133142'!AO7)</f>
        <v>#DIV/0!</v>
      </c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>
        <v>0.47498460591133007</v>
      </c>
      <c r="C6" s="108">
        <v>0.47799511002444989</v>
      </c>
      <c r="D6" s="108">
        <v>0.47434349532146092</v>
      </c>
      <c r="E6" s="108">
        <v>0.47323086062226183</v>
      </c>
      <c r="F6" s="108">
        <v>0.47355419936065096</v>
      </c>
      <c r="G6" s="108">
        <v>0.46711243549676573</v>
      </c>
      <c r="H6" s="108"/>
      <c r="I6" s="108"/>
      <c r="J6" s="108"/>
      <c r="K6" s="108"/>
      <c r="L6" s="108"/>
      <c r="M6" s="108" t="e">
        <f>'Population 43133142'!O8/'Population 43133142'!P8</f>
        <v>#DIV/0!</v>
      </c>
      <c r="N6" s="108" t="e">
        <f>'Population 43133142'!P8/'Population 43133142'!Q8</f>
        <v>#DIV/0!</v>
      </c>
      <c r="O6" s="108" t="e">
        <f>'Population 43133142'!Q8/'Population 43133142'!R8</f>
        <v>#DIV/0!</v>
      </c>
      <c r="P6" s="108" t="e">
        <f>'Population 43133142'!R8/'Population 43133142'!S8</f>
        <v>#DIV/0!</v>
      </c>
      <c r="Q6" s="108" t="e">
        <f>'Population 43133142'!S8/'Population 43133142'!T8</f>
        <v>#DIV/0!</v>
      </c>
      <c r="R6" s="108" t="e">
        <f>'Population 43133142'!T8/'Population 43133142'!U8</f>
        <v>#DIV/0!</v>
      </c>
      <c r="S6" s="108" t="e">
        <f>'Population 43133142'!U8/'Population 43133142'!V8</f>
        <v>#DIV/0!</v>
      </c>
      <c r="T6" s="108" t="e">
        <f>'Population 43133142'!V8/'Population 43133142'!W8</f>
        <v>#DIV/0!</v>
      </c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>
        <v>0.46620278330019882</v>
      </c>
      <c r="C7" s="108">
        <v>0.46970455683525286</v>
      </c>
      <c r="D7" s="108">
        <v>0.46555217831813578</v>
      </c>
      <c r="E7" s="108">
        <v>0.45663010967098705</v>
      </c>
      <c r="F7" s="108">
        <v>0.46161274746499276</v>
      </c>
      <c r="G7" s="108">
        <v>0.46768623581647756</v>
      </c>
      <c r="H7" s="108"/>
      <c r="I7" s="108"/>
      <c r="J7" s="108"/>
      <c r="K7" s="108"/>
      <c r="L7" s="108"/>
      <c r="M7" s="108" t="e">
        <f>'Population 43133142'!O9/'Population 43133142'!P9</f>
        <v>#DIV/0!</v>
      </c>
      <c r="N7" s="108" t="e">
        <f>'Population 43133142'!P9/'Population 43133142'!Q9</f>
        <v>#DIV/0!</v>
      </c>
      <c r="O7" s="108" t="e">
        <f>'Population 43133142'!Q9/'Population 43133142'!R9</f>
        <v>#DIV/0!</v>
      </c>
      <c r="P7" s="108" t="e">
        <f>'Population 43133142'!R9/'Population 43133142'!S9</f>
        <v>#DIV/0!</v>
      </c>
      <c r="Q7" s="108" t="e">
        <f>'Population 43133142'!S9/'Population 43133142'!T9</f>
        <v>#DIV/0!</v>
      </c>
      <c r="R7" s="108" t="e">
        <f>'Population 43133142'!T9/'Population 43133142'!U9</f>
        <v>#DIV/0!</v>
      </c>
      <c r="S7" s="108" t="e">
        <f>'Population 43133142'!U9/'Population 43133142'!V9</f>
        <v>#DIV/0!</v>
      </c>
      <c r="T7" s="108" t="e">
        <f>'Population 43133142'!V9/'Population 43133142'!W9</f>
        <v>#DIV/0!</v>
      </c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>
        <v>0.4794816414686825</v>
      </c>
      <c r="C8" s="108">
        <v>0.48476514048427977</v>
      </c>
      <c r="D8" s="108">
        <v>0.47818201216259471</v>
      </c>
      <c r="E8" s="108">
        <v>0.47763061841693605</v>
      </c>
      <c r="F8" s="108">
        <v>0.48442561674557688</v>
      </c>
      <c r="G8" s="108">
        <v>0.48558504821552839</v>
      </c>
      <c r="H8" s="108"/>
      <c r="I8" s="108"/>
      <c r="J8" s="108"/>
      <c r="K8" s="108"/>
      <c r="L8" s="108"/>
      <c r="M8" s="108" t="e">
        <f>'Population 43133142'!O10/'Population 43133142'!P10</f>
        <v>#DIV/0!</v>
      </c>
      <c r="N8" s="108" t="e">
        <f>'Population 43133142'!P10/'Population 43133142'!Q10</f>
        <v>#DIV/0!</v>
      </c>
      <c r="O8" s="108" t="e">
        <f>'Population 43133142'!Q10/'Population 43133142'!R10</f>
        <v>#DIV/0!</v>
      </c>
      <c r="P8" s="108" t="e">
        <f>'Population 43133142'!R10/'Population 43133142'!S10</f>
        <v>#DIV/0!</v>
      </c>
      <c r="Q8" s="108" t="e">
        <f>'Population 43133142'!S10/'Population 43133142'!T10</f>
        <v>#DIV/0!</v>
      </c>
      <c r="R8" s="108" t="e">
        <f>'Population 43133142'!T10/'Population 43133142'!U10</f>
        <v>#DIV/0!</v>
      </c>
      <c r="S8" s="108" t="e">
        <f>'Population 43133142'!U10/'Population 43133142'!V10</f>
        <v>#DIV/0!</v>
      </c>
      <c r="T8" s="108" t="e">
        <f>'Population 43133142'!V10/'Population 43133142'!W10</f>
        <v>#DIV/0!</v>
      </c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>
        <v>0.31636980491942324</v>
      </c>
      <c r="C9" s="108">
        <v>0.31531914893617019</v>
      </c>
      <c r="D9" s="108">
        <v>0.32044198895027626</v>
      </c>
      <c r="E9" s="108">
        <v>0.31913116123642438</v>
      </c>
      <c r="F9" s="108">
        <v>0.32442434210526316</v>
      </c>
      <c r="G9" s="108">
        <v>0.319376026272578</v>
      </c>
      <c r="H9" s="108"/>
      <c r="I9" s="108"/>
      <c r="J9" s="108"/>
      <c r="K9" s="108"/>
      <c r="L9" s="108"/>
      <c r="M9" s="108" t="e">
        <f>'Population 43133142'!O11/'Population 43133142'!P11</f>
        <v>#DIV/0!</v>
      </c>
      <c r="N9" s="108" t="e">
        <f>'Population 43133142'!P11/'Population 43133142'!Q11</f>
        <v>#DIV/0!</v>
      </c>
      <c r="O9" s="108" t="e">
        <f>'Population 43133142'!Q11/'Population 43133142'!R11</f>
        <v>#DIV/0!</v>
      </c>
      <c r="P9" s="108" t="e">
        <f>'Population 43133142'!R11/'Population 43133142'!S11</f>
        <v>#DIV/0!</v>
      </c>
      <c r="Q9" s="108" t="e">
        <f>'Population 43133142'!S11/'Population 43133142'!T11</f>
        <v>#DIV/0!</v>
      </c>
      <c r="R9" s="108" t="e">
        <f>'Population 43133142'!T11/'Population 43133142'!U11</f>
        <v>#DIV/0!</v>
      </c>
      <c r="S9" s="108" t="e">
        <f>'Population 43133142'!U11/'Population 43133142'!V11</f>
        <v>#DIV/0!</v>
      </c>
      <c r="T9" s="108" t="e">
        <f>'Population 43133142'!V11/'Population 43133142'!W11</f>
        <v>#DIV/0!</v>
      </c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>
        <v>0.49637864241199259</v>
      </c>
      <c r="C10" s="108">
        <v>0.49991546914623836</v>
      </c>
      <c r="D10" s="108">
        <v>0.49697478991596639</v>
      </c>
      <c r="E10" s="108">
        <v>0.50352230795035224</v>
      </c>
      <c r="F10" s="108">
        <v>0.51828859060402688</v>
      </c>
      <c r="G10" s="108">
        <v>0.5265023632680621</v>
      </c>
      <c r="H10" s="108"/>
      <c r="I10" s="108"/>
      <c r="J10" s="108"/>
      <c r="K10" s="108"/>
      <c r="L10" s="108"/>
      <c r="M10" s="108" t="e">
        <f>'Population 43133142'!O12/'Population 43133142'!P12</f>
        <v>#DIV/0!</v>
      </c>
      <c r="N10" s="108" t="e">
        <f>'Population 43133142'!P12/'Population 43133142'!Q12</f>
        <v>#DIV/0!</v>
      </c>
      <c r="O10" s="108" t="e">
        <f>'Population 43133142'!Q12/'Population 43133142'!R12</f>
        <v>#DIV/0!</v>
      </c>
      <c r="P10" s="108" t="e">
        <f>'Population 43133142'!R12/'Population 43133142'!S12</f>
        <v>#DIV/0!</v>
      </c>
      <c r="Q10" s="108" t="e">
        <f>'Population 43133142'!S12/'Population 43133142'!T12</f>
        <v>#DIV/0!</v>
      </c>
      <c r="R10" s="108" t="e">
        <f>'Population 43133142'!T12/'Population 43133142'!U12</f>
        <v>#DIV/0!</v>
      </c>
      <c r="S10" s="108" t="e">
        <f>'Population 43133142'!U12/'Population 43133142'!V12</f>
        <v>#DIV/0!</v>
      </c>
      <c r="T10" s="108" t="e">
        <f>'Population 43133142'!V12/'Population 43133142'!W12</f>
        <v>#DIV/0!</v>
      </c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>
        <v>0.43285914430434314</v>
      </c>
      <c r="C11" s="108">
        <v>0.43321338417745314</v>
      </c>
      <c r="D11" s="108">
        <v>0.43369023640411319</v>
      </c>
      <c r="E11" s="108">
        <v>0.4334494049165844</v>
      </c>
      <c r="F11" s="108">
        <v>0.43787549856111474</v>
      </c>
      <c r="G11" s="108">
        <v>0.43415463041631264</v>
      </c>
      <c r="H11" s="108"/>
      <c r="I11" s="108"/>
      <c r="J11" s="108"/>
      <c r="K11" s="108"/>
      <c r="L11" s="108"/>
      <c r="M11" s="108" t="e">
        <f>'Population 43133142'!O13/'Population 43133142'!P13</f>
        <v>#DIV/0!</v>
      </c>
      <c r="N11" s="108" t="e">
        <f>'Population 43133142'!P13/'Population 43133142'!Q13</f>
        <v>#DIV/0!</v>
      </c>
      <c r="O11" s="108" t="e">
        <f>'Population 43133142'!Q13/'Population 43133142'!R13</f>
        <v>#DIV/0!</v>
      </c>
      <c r="P11" s="108" t="e">
        <f>'Population 43133142'!R13/'Population 43133142'!S13</f>
        <v>#DIV/0!</v>
      </c>
      <c r="Q11" s="108" t="e">
        <f>'Population 43133142'!S13/'Population 43133142'!T13</f>
        <v>#DIV/0!</v>
      </c>
      <c r="R11" s="108" t="e">
        <f>'Population 43133142'!T13/'Population 43133142'!U13</f>
        <v>#DIV/0!</v>
      </c>
      <c r="S11" s="108" t="e">
        <f>'Population 43133142'!U13/'Population 43133142'!V13</f>
        <v>#DIV/0!</v>
      </c>
      <c r="T11" s="108" t="e">
        <f>'Population 43133142'!V13/'Population 43133142'!W13</f>
        <v>#DIV/0!</v>
      </c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>
        <v>0.39630843785632841</v>
      </c>
      <c r="C12" s="108">
        <v>0.3930552553850587</v>
      </c>
      <c r="D12" s="108">
        <v>0.39378349410503749</v>
      </c>
      <c r="E12" s="108">
        <v>0.40116942384483745</v>
      </c>
      <c r="F12" s="108">
        <v>0.40647939017504237</v>
      </c>
      <c r="G12" s="108">
        <v>0.40781963470319632</v>
      </c>
      <c r="H12" s="108"/>
      <c r="I12" s="108"/>
      <c r="J12" s="108"/>
      <c r="K12" s="108"/>
      <c r="L12" s="108"/>
      <c r="M12" s="108" t="e">
        <f>'Population 43133142'!O14/'Population 43133142'!P14</f>
        <v>#DIV/0!</v>
      </c>
      <c r="N12" s="108" t="e">
        <f>'Population 43133142'!P14/'Population 43133142'!Q14</f>
        <v>#DIV/0!</v>
      </c>
      <c r="O12" s="108" t="e">
        <f>'Population 43133142'!Q14/'Population 43133142'!R14</f>
        <v>#DIV/0!</v>
      </c>
      <c r="P12" s="108" t="e">
        <f>'Population 43133142'!R14/'Population 43133142'!S14</f>
        <v>#DIV/0!</v>
      </c>
      <c r="Q12" s="108" t="e">
        <f>'Population 43133142'!S14/'Population 43133142'!T14</f>
        <v>#DIV/0!</v>
      </c>
      <c r="R12" s="108" t="e">
        <f>'Population 43133142'!T14/'Population 43133142'!U14</f>
        <v>#DIV/0!</v>
      </c>
      <c r="S12" s="108" t="e">
        <f>'Population 43133142'!U14/'Population 43133142'!V14</f>
        <v>#DIV/0!</v>
      </c>
      <c r="T12" s="108" t="e">
        <f>'Population 43133142'!V14/'Population 43133142'!W14</f>
        <v>#DIV/0!</v>
      </c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>
        <v>0.45036256455735824</v>
      </c>
      <c r="C13" s="190">
        <v>0.45216824258232802</v>
      </c>
      <c r="D13" s="190">
        <v>0.45023696682464454</v>
      </c>
      <c r="E13" s="190">
        <v>0.45161003040673781</v>
      </c>
      <c r="F13" s="190">
        <v>0.45682855442008136</v>
      </c>
      <c r="G13" s="190">
        <v>0.45599325262948998</v>
      </c>
      <c r="H13" s="190"/>
      <c r="I13" s="190"/>
      <c r="J13" s="190"/>
      <c r="K13" s="190"/>
      <c r="L13" s="190"/>
      <c r="M13" s="190" t="e">
        <f>'Population 43133142'!O15/'Population 43133142'!P15</f>
        <v>#DIV/0!</v>
      </c>
      <c r="N13" s="190" t="e">
        <f>'Population 43133142'!P15/'Population 43133142'!Q15</f>
        <v>#DIV/0!</v>
      </c>
      <c r="O13" s="190" t="e">
        <f>'Population 43133142'!Q15/'Population 43133142'!R15</f>
        <v>#DIV/0!</v>
      </c>
      <c r="P13" s="190" t="e">
        <f>'Population 43133142'!R15/'Population 43133142'!S15</f>
        <v>#DIV/0!</v>
      </c>
      <c r="Q13" s="190" t="e">
        <f>'Population 43133142'!S15/'Population 43133142'!T15</f>
        <v>#DIV/0!</v>
      </c>
      <c r="R13" s="190" t="e">
        <f>'Population 43133142'!T15/'Population 43133142'!U15</f>
        <v>#DIV/0!</v>
      </c>
      <c r="S13" s="190" t="e">
        <f>'Population 43133142'!U15/'Population 43133142'!V15</f>
        <v>#DIV/0!</v>
      </c>
      <c r="T13" s="190" t="e">
        <f>'Population 43133142'!V15/'Population 43133142'!W15</f>
        <v>#DIV/0!</v>
      </c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>
        <v>0.57482185273159148</v>
      </c>
      <c r="C14" s="108">
        <v>0.57547169811320753</v>
      </c>
      <c r="D14" s="108">
        <v>0.56982248520710055</v>
      </c>
      <c r="E14" s="108">
        <v>0.55410764872521245</v>
      </c>
      <c r="F14" s="108">
        <v>0.55410764872521245</v>
      </c>
      <c r="G14" s="108">
        <v>0.5628445424476296</v>
      </c>
      <c r="H14" s="108"/>
      <c r="I14" s="108"/>
      <c r="J14" s="108"/>
      <c r="K14" s="108"/>
      <c r="L14" s="108"/>
      <c r="M14" s="108" t="e">
        <f>'Population 43133142'!O16/'Population 43133142'!P16</f>
        <v>#DIV/0!</v>
      </c>
      <c r="N14" s="108" t="e">
        <f>'Population 43133142'!P16/'Population 43133142'!Q16</f>
        <v>#DIV/0!</v>
      </c>
      <c r="O14" s="108" t="e">
        <f>'Population 43133142'!Q16/'Population 43133142'!R16</f>
        <v>#DIV/0!</v>
      </c>
      <c r="P14" s="108" t="e">
        <f>'Population 43133142'!R16/'Population 43133142'!S16</f>
        <v>#DIV/0!</v>
      </c>
      <c r="Q14" s="108" t="e">
        <f>'Population 43133142'!S16/'Population 43133142'!T16</f>
        <v>#DIV/0!</v>
      </c>
      <c r="R14" s="108" t="e">
        <f>'Population 43133142'!T16/'Population 43133142'!U16</f>
        <v>#DIV/0!</v>
      </c>
      <c r="S14" s="108" t="e">
        <f>'Population 43133142'!U16/'Population 43133142'!V16</f>
        <v>#DIV/0!</v>
      </c>
      <c r="T14" s="108" t="e">
        <f>'Population 43133142'!V16/'Population 43133142'!W16</f>
        <v>#DIV/0!</v>
      </c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>
        <v>0.36353790613718412</v>
      </c>
      <c r="C15" s="108">
        <v>0.37273050907796368</v>
      </c>
      <c r="D15" s="108">
        <v>0.36910626319493317</v>
      </c>
      <c r="E15" s="108">
        <v>0.36553889082664809</v>
      </c>
      <c r="F15" s="108">
        <v>0.36489685492052754</v>
      </c>
      <c r="G15" s="108">
        <v>0.36817420435510889</v>
      </c>
      <c r="H15" s="108"/>
      <c r="I15" s="108"/>
      <c r="J15" s="108"/>
      <c r="K15" s="108"/>
      <c r="L15" s="108"/>
      <c r="M15" s="108" t="e">
        <f>'Population 43133142'!O17/'Population 43133142'!P17</f>
        <v>#DIV/0!</v>
      </c>
      <c r="N15" s="108" t="e">
        <f>'Population 43133142'!P17/'Population 43133142'!Q17</f>
        <v>#DIV/0!</v>
      </c>
      <c r="O15" s="108" t="e">
        <f>'Population 43133142'!Q17/'Population 43133142'!R17</f>
        <v>#DIV/0!</v>
      </c>
      <c r="P15" s="108" t="e">
        <f>'Population 43133142'!R17/'Population 43133142'!S17</f>
        <v>#DIV/0!</v>
      </c>
      <c r="Q15" s="108" t="e">
        <f>'Population 43133142'!S17/'Population 43133142'!T17</f>
        <v>#DIV/0!</v>
      </c>
      <c r="R15" s="108" t="e">
        <f>'Population 43133142'!T17/'Population 43133142'!U17</f>
        <v>#DIV/0!</v>
      </c>
      <c r="S15" s="108" t="e">
        <f>'Population 43133142'!U17/'Population 43133142'!V17</f>
        <v>#DIV/0!</v>
      </c>
      <c r="T15" s="108" t="e">
        <f>'Population 43133142'!V17/'Population 43133142'!W17</f>
        <v>#DIV/0!</v>
      </c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>
        <v>0.46120689655172414</v>
      </c>
      <c r="C16" s="108">
        <v>0.47076023391812866</v>
      </c>
      <c r="D16" s="108">
        <v>0.47147147147147145</v>
      </c>
      <c r="E16" s="108">
        <v>0.47</v>
      </c>
      <c r="F16" s="108">
        <v>0.47285714285714286</v>
      </c>
      <c r="G16" s="108">
        <v>0.46875</v>
      </c>
      <c r="H16" s="108"/>
      <c r="I16" s="108"/>
      <c r="J16" s="108"/>
      <c r="K16" s="108"/>
      <c r="L16" s="108"/>
      <c r="M16" s="108" t="e">
        <f>'Population 43133142'!O18/'Population 43133142'!P18</f>
        <v>#DIV/0!</v>
      </c>
      <c r="N16" s="108" t="e">
        <f>'Population 43133142'!P18/'Population 43133142'!Q18</f>
        <v>#DIV/0!</v>
      </c>
      <c r="O16" s="108" t="e">
        <f>'Population 43133142'!Q18/'Population 43133142'!R18</f>
        <v>#DIV/0!</v>
      </c>
      <c r="P16" s="108" t="e">
        <f>'Population 43133142'!R18/'Population 43133142'!S18</f>
        <v>#DIV/0!</v>
      </c>
      <c r="Q16" s="108" t="e">
        <f>'Population 43133142'!S18/'Population 43133142'!T18</f>
        <v>#DIV/0!</v>
      </c>
      <c r="R16" s="108" t="e">
        <f>'Population 43133142'!T18/'Population 43133142'!U18</f>
        <v>#DIV/0!</v>
      </c>
      <c r="S16" s="108" t="e">
        <f>'Population 43133142'!U18/'Population 43133142'!V18</f>
        <v>#DIV/0!</v>
      </c>
      <c r="T16" s="108" t="e">
        <f>'Population 43133142'!V18/'Population 43133142'!W18</f>
        <v>#DIV/0!</v>
      </c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>
        <v>0.50170212765957445</v>
      </c>
      <c r="C17" s="108">
        <v>0.50692404532102397</v>
      </c>
      <c r="D17" s="108">
        <v>0.50877192982456143</v>
      </c>
      <c r="E17" s="108">
        <v>0.51649694501018328</v>
      </c>
      <c r="F17" s="108">
        <v>0.51985413290113447</v>
      </c>
      <c r="G17" s="108">
        <v>0.5215465163109142</v>
      </c>
      <c r="H17" s="108"/>
      <c r="I17" s="108"/>
      <c r="J17" s="108"/>
      <c r="K17" s="108"/>
      <c r="L17" s="108"/>
      <c r="M17" s="108" t="e">
        <f>'Population 43133142'!O19/'Population 43133142'!P19</f>
        <v>#DIV/0!</v>
      </c>
      <c r="N17" s="108" t="e">
        <f>'Population 43133142'!P19/'Population 43133142'!Q19</f>
        <v>#DIV/0!</v>
      </c>
      <c r="O17" s="108" t="e">
        <f>'Population 43133142'!Q19/'Population 43133142'!R19</f>
        <v>#DIV/0!</v>
      </c>
      <c r="P17" s="108" t="e">
        <f>'Population 43133142'!R19/'Population 43133142'!S19</f>
        <v>#DIV/0!</v>
      </c>
      <c r="Q17" s="108" t="e">
        <f>'Population 43133142'!S19/'Population 43133142'!T19</f>
        <v>#DIV/0!</v>
      </c>
      <c r="R17" s="108" t="e">
        <f>'Population 43133142'!T19/'Population 43133142'!U19</f>
        <v>#DIV/0!</v>
      </c>
      <c r="S17" s="108" t="e">
        <f>'Population 43133142'!U19/'Population 43133142'!V19</f>
        <v>#DIV/0!</v>
      </c>
      <c r="T17" s="108" t="e">
        <f>'Population 43133142'!V19/'Population 43133142'!W19</f>
        <v>#DIV/0!</v>
      </c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>
        <v>0.38392857142857145</v>
      </c>
      <c r="C18" s="108">
        <v>0.40924657534246578</v>
      </c>
      <c r="D18" s="108">
        <v>0.4091680814940577</v>
      </c>
      <c r="E18" s="108">
        <v>0.40770465489566615</v>
      </c>
      <c r="F18" s="108">
        <v>0.42137404580152671</v>
      </c>
      <c r="G18" s="108">
        <v>0.42024539877300615</v>
      </c>
      <c r="H18" s="108"/>
      <c r="I18" s="108"/>
      <c r="J18" s="108"/>
      <c r="K18" s="108"/>
      <c r="L18" s="108"/>
      <c r="M18" s="108" t="e">
        <f>'Population 43133142'!O20/'Population 43133142'!P20</f>
        <v>#DIV/0!</v>
      </c>
      <c r="N18" s="108" t="e">
        <f>'Population 43133142'!P20/'Population 43133142'!Q20</f>
        <v>#DIV/0!</v>
      </c>
      <c r="O18" s="108" t="e">
        <f>'Population 43133142'!Q20/'Population 43133142'!R20</f>
        <v>#DIV/0!</v>
      </c>
      <c r="P18" s="108" t="e">
        <f>'Population 43133142'!R20/'Population 43133142'!S20</f>
        <v>#DIV/0!</v>
      </c>
      <c r="Q18" s="108" t="e">
        <f>'Population 43133142'!S20/'Population 43133142'!T20</f>
        <v>#DIV/0!</v>
      </c>
      <c r="R18" s="108" t="e">
        <f>'Population 43133142'!T20/'Population 43133142'!U20</f>
        <v>#DIV/0!</v>
      </c>
      <c r="S18" s="108" t="e">
        <f>'Population 43133142'!U20/'Population 43133142'!V20</f>
        <v>#DIV/0!</v>
      </c>
      <c r="T18" s="108" t="e">
        <f>'Population 43133142'!V20/'Population 43133142'!W20</f>
        <v>#DIV/0!</v>
      </c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>
        <v>0.4698972099853157</v>
      </c>
      <c r="C19" s="108">
        <v>0.47883211678832116</v>
      </c>
      <c r="D19" s="108">
        <v>0.47092198581560285</v>
      </c>
      <c r="E19" s="108">
        <v>0.47058823529411764</v>
      </c>
      <c r="F19" s="108">
        <v>0.45491251682368777</v>
      </c>
      <c r="G19" s="108">
        <v>0.43852459016393441</v>
      </c>
      <c r="H19" s="108"/>
      <c r="I19" s="108"/>
      <c r="J19" s="108"/>
      <c r="K19" s="108"/>
      <c r="L19" s="108"/>
      <c r="M19" s="108" t="e">
        <f>'Population 43133142'!O21/'Population 43133142'!P21</f>
        <v>#DIV/0!</v>
      </c>
      <c r="N19" s="108" t="e">
        <f>'Population 43133142'!P21/'Population 43133142'!Q21</f>
        <v>#DIV/0!</v>
      </c>
      <c r="O19" s="108" t="e">
        <f>'Population 43133142'!Q21/'Population 43133142'!R21</f>
        <v>#DIV/0!</v>
      </c>
      <c r="P19" s="108" t="e">
        <f>'Population 43133142'!R21/'Population 43133142'!S21</f>
        <v>#DIV/0!</v>
      </c>
      <c r="Q19" s="108" t="e">
        <f>'Population 43133142'!S21/'Population 43133142'!T21</f>
        <v>#DIV/0!</v>
      </c>
      <c r="R19" s="108" t="e">
        <f>'Population 43133142'!T21/'Population 43133142'!U21</f>
        <v>#DIV/0!</v>
      </c>
      <c r="S19" s="108" t="e">
        <f>'Population 43133142'!U21/'Population 43133142'!V21</f>
        <v>#DIV/0!</v>
      </c>
      <c r="T19" s="108" t="e">
        <f>'Population 43133142'!V21/'Population 43133142'!W21</f>
        <v>#DIV/0!</v>
      </c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>
        <v>0.48680618744313015</v>
      </c>
      <c r="C20" s="108">
        <v>0.48882681564245811</v>
      </c>
      <c r="D20" s="108">
        <v>0.48526703499079188</v>
      </c>
      <c r="E20" s="108">
        <v>0.48724954462659381</v>
      </c>
      <c r="F20" s="108">
        <v>0.49409627611262491</v>
      </c>
      <c r="G20" s="108">
        <v>0.4950405770964833</v>
      </c>
      <c r="H20" s="108"/>
      <c r="I20" s="108"/>
      <c r="J20" s="108"/>
      <c r="K20" s="108"/>
      <c r="L20" s="108"/>
      <c r="M20" s="108" t="e">
        <f>'Population 43133142'!O22/'Population 43133142'!P22</f>
        <v>#DIV/0!</v>
      </c>
      <c r="N20" s="108" t="e">
        <f>'Population 43133142'!P22/'Population 43133142'!Q22</f>
        <v>#DIV/0!</v>
      </c>
      <c r="O20" s="108" t="e">
        <f>'Population 43133142'!Q22/'Population 43133142'!R22</f>
        <v>#DIV/0!</v>
      </c>
      <c r="P20" s="108" t="e">
        <f>'Population 43133142'!R22/'Population 43133142'!S22</f>
        <v>#DIV/0!</v>
      </c>
      <c r="Q20" s="108" t="e">
        <f>'Population 43133142'!S22/'Population 43133142'!T22</f>
        <v>#DIV/0!</v>
      </c>
      <c r="R20" s="108" t="e">
        <f>'Population 43133142'!T22/'Population 43133142'!U22</f>
        <v>#DIV/0!</v>
      </c>
      <c r="S20" s="108" t="e">
        <f>'Population 43133142'!U22/'Population 43133142'!V22</f>
        <v>#DIV/0!</v>
      </c>
      <c r="T20" s="108" t="e">
        <f>'Population 43133142'!V22/'Population 43133142'!W22</f>
        <v>#DIV/0!</v>
      </c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>
        <v>0.54753161974704201</v>
      </c>
      <c r="C21" s="108">
        <v>0.55321732092270337</v>
      </c>
      <c r="D21" s="108">
        <v>0.54941976790716285</v>
      </c>
      <c r="E21" s="108">
        <v>0.55297361165813308</v>
      </c>
      <c r="F21" s="108">
        <v>0.55813055233680953</v>
      </c>
      <c r="G21" s="108">
        <v>0.5543900543900544</v>
      </c>
      <c r="H21" s="108"/>
      <c r="I21" s="108"/>
      <c r="J21" s="108"/>
      <c r="K21" s="108"/>
      <c r="L21" s="108"/>
      <c r="M21" s="108" t="e">
        <f>'Population 43133142'!O23/'Population 43133142'!P23</f>
        <v>#DIV/0!</v>
      </c>
      <c r="N21" s="108" t="e">
        <f>'Population 43133142'!P23/'Population 43133142'!Q23</f>
        <v>#DIV/0!</v>
      </c>
      <c r="O21" s="108" t="e">
        <f>'Population 43133142'!Q23/'Population 43133142'!R23</f>
        <v>#DIV/0!</v>
      </c>
      <c r="P21" s="108" t="e">
        <f>'Population 43133142'!R23/'Population 43133142'!S23</f>
        <v>#DIV/0!</v>
      </c>
      <c r="Q21" s="108" t="e">
        <f>'Population 43133142'!S23/'Population 43133142'!T23</f>
        <v>#DIV/0!</v>
      </c>
      <c r="R21" s="108" t="e">
        <f>'Population 43133142'!T23/'Population 43133142'!U23</f>
        <v>#DIV/0!</v>
      </c>
      <c r="S21" s="108" t="e">
        <f>'Population 43133142'!U23/'Population 43133142'!V23</f>
        <v>#DIV/0!</v>
      </c>
      <c r="T21" s="108" t="e">
        <f>'Population 43133142'!V23/'Population 43133142'!W23</f>
        <v>#DIV/0!</v>
      </c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>
        <v>0.62941176470588234</v>
      </c>
      <c r="C22" s="108">
        <v>0.6277864178330741</v>
      </c>
      <c r="D22" s="108">
        <v>0.62362780972294829</v>
      </c>
      <c r="E22" s="108">
        <v>0.60698898994734318</v>
      </c>
      <c r="F22" s="108">
        <v>0.62052772808586765</v>
      </c>
      <c r="G22" s="108">
        <v>0.62068965517241381</v>
      </c>
      <c r="H22" s="108"/>
      <c r="I22" s="108"/>
      <c r="J22" s="108"/>
      <c r="K22" s="108"/>
      <c r="L22" s="108"/>
      <c r="M22" s="108" t="e">
        <f>'Population 43133142'!O24/'Population 43133142'!P24</f>
        <v>#DIV/0!</v>
      </c>
      <c r="N22" s="108" t="e">
        <f>'Population 43133142'!P24/'Population 43133142'!Q24</f>
        <v>#DIV/0!</v>
      </c>
      <c r="O22" s="108" t="e">
        <f>'Population 43133142'!Q24/'Population 43133142'!R24</f>
        <v>#DIV/0!</v>
      </c>
      <c r="P22" s="108" t="e">
        <f>'Population 43133142'!R24/'Population 43133142'!S24</f>
        <v>#DIV/0!</v>
      </c>
      <c r="Q22" s="108" t="e">
        <f>'Population 43133142'!S24/'Population 43133142'!T24</f>
        <v>#DIV/0!</v>
      </c>
      <c r="R22" s="108" t="e">
        <f>'Population 43133142'!T24/'Population 43133142'!U24</f>
        <v>#DIV/0!</v>
      </c>
      <c r="S22" s="108" t="e">
        <f>'Population 43133142'!U24/'Population 43133142'!V24</f>
        <v>#DIV/0!</v>
      </c>
      <c r="T22" s="108" t="e">
        <f>'Population 43133142'!V24/'Population 43133142'!W24</f>
        <v>#DIV/0!</v>
      </c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>
        <v>0.59116819943756171</v>
      </c>
      <c r="C23" s="108">
        <v>0.59288627095604896</v>
      </c>
      <c r="D23" s="108">
        <v>0.58606587850397796</v>
      </c>
      <c r="E23" s="108">
        <v>0.58605648380896047</v>
      </c>
      <c r="F23" s="108">
        <v>0.58814079158755661</v>
      </c>
      <c r="G23" s="108">
        <v>0.58809296869271943</v>
      </c>
      <c r="H23" s="108"/>
      <c r="I23" s="108"/>
      <c r="J23" s="108"/>
      <c r="K23" s="108"/>
      <c r="L23" s="108"/>
      <c r="M23" s="108" t="e">
        <f>'Population 43133142'!O25/'Population 43133142'!P25</f>
        <v>#DIV/0!</v>
      </c>
      <c r="N23" s="108" t="e">
        <f>'Population 43133142'!P25/'Population 43133142'!Q25</f>
        <v>#DIV/0!</v>
      </c>
      <c r="O23" s="108" t="e">
        <f>'Population 43133142'!Q25/'Population 43133142'!R25</f>
        <v>#DIV/0!</v>
      </c>
      <c r="P23" s="108" t="e">
        <f>'Population 43133142'!R25/'Population 43133142'!S25</f>
        <v>#DIV/0!</v>
      </c>
      <c r="Q23" s="108" t="e">
        <f>'Population 43133142'!S25/'Population 43133142'!T25</f>
        <v>#DIV/0!</v>
      </c>
      <c r="R23" s="108" t="e">
        <f>'Population 43133142'!T25/'Population 43133142'!U25</f>
        <v>#DIV/0!</v>
      </c>
      <c r="S23" s="108" t="e">
        <f>'Population 43133142'!U25/'Population 43133142'!V25</f>
        <v>#DIV/0!</v>
      </c>
      <c r="T23" s="108" t="e">
        <f>'Population 43133142'!V25/'Population 43133142'!W25</f>
        <v>#DIV/0!</v>
      </c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>
        <v>0.49798927613941019</v>
      </c>
      <c r="C24" s="108">
        <v>0.49451303155006859</v>
      </c>
      <c r="D24" s="108">
        <v>0.50236646382691008</v>
      </c>
      <c r="E24" s="108">
        <v>0.51173708920187788</v>
      </c>
      <c r="F24" s="108">
        <v>0.51534944480731548</v>
      </c>
      <c r="G24" s="108">
        <v>0.51532941943900845</v>
      </c>
      <c r="H24" s="108"/>
      <c r="I24" s="108"/>
      <c r="J24" s="108"/>
      <c r="K24" s="108"/>
      <c r="L24" s="108"/>
      <c r="M24" s="108" t="e">
        <f>'Population 43133142'!O26/'Population 43133142'!P26</f>
        <v>#DIV/0!</v>
      </c>
      <c r="N24" s="108" t="e">
        <f>'Population 43133142'!P26/'Population 43133142'!Q26</f>
        <v>#DIV/0!</v>
      </c>
      <c r="O24" s="108" t="e">
        <f>'Population 43133142'!Q26/'Population 43133142'!R26</f>
        <v>#DIV/0!</v>
      </c>
      <c r="P24" s="108" t="e">
        <f>'Population 43133142'!R26/'Population 43133142'!S26</f>
        <v>#DIV/0!</v>
      </c>
      <c r="Q24" s="108" t="e">
        <f>'Population 43133142'!S26/'Population 43133142'!T26</f>
        <v>#DIV/0!</v>
      </c>
      <c r="R24" s="108" t="e">
        <f>'Population 43133142'!T26/'Population 43133142'!U26</f>
        <v>#DIV/0!</v>
      </c>
      <c r="S24" s="108" t="e">
        <f>'Population 43133142'!U26/'Population 43133142'!V26</f>
        <v>#DIV/0!</v>
      </c>
      <c r="T24" s="108" t="e">
        <f>'Population 43133142'!V26/'Population 43133142'!W26</f>
        <v>#DIV/0!</v>
      </c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>
        <v>0.44973968762515015</v>
      </c>
      <c r="C25" s="108">
        <v>0.45053147996729354</v>
      </c>
      <c r="D25" s="108">
        <v>0.44695441710367084</v>
      </c>
      <c r="E25" s="108">
        <v>0.44004441154700225</v>
      </c>
      <c r="F25" s="108">
        <v>0.4685430463576159</v>
      </c>
      <c r="G25" s="108">
        <v>0.47467532467532469</v>
      </c>
      <c r="H25" s="108"/>
      <c r="I25" s="108"/>
      <c r="J25" s="108"/>
      <c r="K25" s="108"/>
      <c r="L25" s="108"/>
      <c r="M25" s="108" t="e">
        <f>'Population 43133142'!O27/'Population 43133142'!P27</f>
        <v>#DIV/0!</v>
      </c>
      <c r="N25" s="108" t="e">
        <f>'Population 43133142'!P27/'Population 43133142'!Q27</f>
        <v>#DIV/0!</v>
      </c>
      <c r="O25" s="108" t="e">
        <f>'Population 43133142'!Q27/'Population 43133142'!R27</f>
        <v>#DIV/0!</v>
      </c>
      <c r="P25" s="108" t="e">
        <f>'Population 43133142'!R27/'Population 43133142'!S27</f>
        <v>#DIV/0!</v>
      </c>
      <c r="Q25" s="108" t="e">
        <f>'Population 43133142'!S27/'Population 43133142'!T27</f>
        <v>#DIV/0!</v>
      </c>
      <c r="R25" s="108" t="e">
        <f>'Population 43133142'!T27/'Population 43133142'!U27</f>
        <v>#DIV/0!</v>
      </c>
      <c r="S25" s="108" t="e">
        <f>'Population 43133142'!U27/'Population 43133142'!V27</f>
        <v>#DIV/0!</v>
      </c>
      <c r="T25" s="108" t="e">
        <f>'Population 43133142'!V27/'Population 43133142'!W27</f>
        <v>#DIV/0!</v>
      </c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>
        <v>0.60778210116731513</v>
      </c>
      <c r="C26" s="108">
        <v>0.60848318999218143</v>
      </c>
      <c r="D26" s="108">
        <v>0.60429859911725192</v>
      </c>
      <c r="E26" s="108">
        <v>0.60438714643063307</v>
      </c>
      <c r="F26" s="108">
        <v>0.60595079153156595</v>
      </c>
      <c r="G26" s="108">
        <v>0.6002288765973679</v>
      </c>
      <c r="H26" s="108"/>
      <c r="I26" s="108"/>
      <c r="J26" s="108"/>
      <c r="K26" s="108"/>
      <c r="L26" s="108"/>
      <c r="M26" s="108" t="e">
        <f>'Population 43133142'!O28/'Population 43133142'!P28</f>
        <v>#DIV/0!</v>
      </c>
      <c r="N26" s="108" t="e">
        <f>'Population 43133142'!P28/'Population 43133142'!Q28</f>
        <v>#DIV/0!</v>
      </c>
      <c r="O26" s="108" t="e">
        <f>'Population 43133142'!Q28/'Population 43133142'!R28</f>
        <v>#DIV/0!</v>
      </c>
      <c r="P26" s="108" t="e">
        <f>'Population 43133142'!R28/'Population 43133142'!S28</f>
        <v>#DIV/0!</v>
      </c>
      <c r="Q26" s="108" t="e">
        <f>'Population 43133142'!S28/'Population 43133142'!T28</f>
        <v>#DIV/0!</v>
      </c>
      <c r="R26" s="108" t="e">
        <f>'Population 43133142'!T28/'Population 43133142'!U28</f>
        <v>#DIV/0!</v>
      </c>
      <c r="S26" s="108" t="e">
        <f>'Population 43133142'!U28/'Population 43133142'!V28</f>
        <v>#DIV/0!</v>
      </c>
      <c r="T26" s="108" t="e">
        <f>'Population 43133142'!V28/'Population 43133142'!W28</f>
        <v>#DIV/0!</v>
      </c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>
        <v>0.45347786811201446</v>
      </c>
      <c r="C27" s="108">
        <v>0.45758122743682311</v>
      </c>
      <c r="D27" s="108">
        <v>0.46210720887245843</v>
      </c>
      <c r="E27" s="108">
        <v>0.47525676937441641</v>
      </c>
      <c r="F27" s="108">
        <v>0.49268292682926829</v>
      </c>
      <c r="G27" s="108">
        <v>0.48860257680872149</v>
      </c>
      <c r="H27" s="108"/>
      <c r="I27" s="108"/>
      <c r="J27" s="108"/>
      <c r="K27" s="108"/>
      <c r="L27" s="108"/>
      <c r="M27" s="108" t="e">
        <f>'Population 43133142'!O29/'Population 43133142'!P29</f>
        <v>#DIV/0!</v>
      </c>
      <c r="N27" s="108" t="e">
        <f>'Population 43133142'!P29/'Population 43133142'!Q29</f>
        <v>#DIV/0!</v>
      </c>
      <c r="O27" s="108" t="e">
        <f>'Population 43133142'!Q29/'Population 43133142'!R29</f>
        <v>#DIV/0!</v>
      </c>
      <c r="P27" s="108" t="e">
        <f>'Population 43133142'!R29/'Population 43133142'!S29</f>
        <v>#DIV/0!</v>
      </c>
      <c r="Q27" s="108" t="e">
        <f>'Population 43133142'!S29/'Population 43133142'!T29</f>
        <v>#DIV/0!</v>
      </c>
      <c r="R27" s="108" t="e">
        <f>'Population 43133142'!T29/'Population 43133142'!U29</f>
        <v>#DIV/0!</v>
      </c>
      <c r="S27" s="108" t="e">
        <f>'Population 43133142'!U29/'Population 43133142'!V29</f>
        <v>#DIV/0!</v>
      </c>
      <c r="T27" s="108" t="e">
        <f>'Population 43133142'!V29/'Population 43133142'!W29</f>
        <v>#DIV/0!</v>
      </c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>
        <v>0.50600480384307445</v>
      </c>
      <c r="C28" s="108">
        <v>0.508585445625511</v>
      </c>
      <c r="D28" s="108">
        <v>0.50203748981255092</v>
      </c>
      <c r="E28" s="108">
        <v>0.4976452119309262</v>
      </c>
      <c r="F28" s="108">
        <v>0.5</v>
      </c>
      <c r="G28" s="108">
        <v>0.50293685756240825</v>
      </c>
      <c r="H28" s="108"/>
      <c r="I28" s="108"/>
      <c r="J28" s="108"/>
      <c r="K28" s="108"/>
      <c r="L28" s="108"/>
      <c r="M28" s="108" t="e">
        <f>'Population 43133142'!O30/'Population 43133142'!P30</f>
        <v>#DIV/0!</v>
      </c>
      <c r="N28" s="108" t="e">
        <f>'Population 43133142'!P30/'Population 43133142'!Q30</f>
        <v>#DIV/0!</v>
      </c>
      <c r="O28" s="108" t="e">
        <f>'Population 43133142'!Q30/'Population 43133142'!R30</f>
        <v>#DIV/0!</v>
      </c>
      <c r="P28" s="108" t="e">
        <f>'Population 43133142'!R30/'Population 43133142'!S30</f>
        <v>#DIV/0!</v>
      </c>
      <c r="Q28" s="108" t="e">
        <f>'Population 43133142'!S30/'Population 43133142'!T30</f>
        <v>#DIV/0!</v>
      </c>
      <c r="R28" s="108" t="e">
        <f>'Population 43133142'!T30/'Population 43133142'!U30</f>
        <v>#DIV/0!</v>
      </c>
      <c r="S28" s="108" t="e">
        <f>'Population 43133142'!U30/'Population 43133142'!V30</f>
        <v>#DIV/0!</v>
      </c>
      <c r="T28" s="108" t="e">
        <f>'Population 43133142'!V30/'Population 43133142'!W30</f>
        <v>#DIV/0!</v>
      </c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>
        <v>0.54476899346277208</v>
      </c>
      <c r="C29" s="190">
        <v>0.54729779366750742</v>
      </c>
      <c r="D29" s="190">
        <v>0.54334924057072265</v>
      </c>
      <c r="E29" s="190">
        <v>0.54146433901035129</v>
      </c>
      <c r="F29" s="190">
        <v>0.54637008292333633</v>
      </c>
      <c r="G29" s="190">
        <v>0.54604884561379274</v>
      </c>
      <c r="H29" s="190"/>
      <c r="I29" s="190"/>
      <c r="J29" s="190"/>
      <c r="K29" s="190"/>
      <c r="L29" s="190"/>
      <c r="M29" s="190" t="e">
        <f>'Population 43133142'!O31/'Population 43133142'!P31</f>
        <v>#DIV/0!</v>
      </c>
      <c r="N29" s="190" t="e">
        <f>'Population 43133142'!P31/'Population 43133142'!Q31</f>
        <v>#DIV/0!</v>
      </c>
      <c r="O29" s="190" t="e">
        <f>'Population 43133142'!Q31/'Population 43133142'!R31</f>
        <v>#DIV/0!</v>
      </c>
      <c r="P29" s="190" t="e">
        <f>'Population 43133142'!R31/'Population 43133142'!S31</f>
        <v>#DIV/0!</v>
      </c>
      <c r="Q29" s="190" t="e">
        <f>'Population 43133142'!S31/'Population 43133142'!T31</f>
        <v>#DIV/0!</v>
      </c>
      <c r="R29" s="190" t="e">
        <f>'Population 43133142'!T31/'Population 43133142'!U31</f>
        <v>#DIV/0!</v>
      </c>
      <c r="S29" s="190" t="e">
        <f>'Population 43133142'!U31/'Population 43133142'!V31</f>
        <v>#DIV/0!</v>
      </c>
      <c r="T29" s="190" t="e">
        <f>'Population 43133142'!V31/'Population 43133142'!W31</f>
        <v>#DIV/0!</v>
      </c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>
        <v>0.4461883408071749</v>
      </c>
      <c r="C30" s="108">
        <v>0.45791245791245794</v>
      </c>
      <c r="D30" s="108">
        <v>0.44552319309600863</v>
      </c>
      <c r="E30" s="108">
        <v>0.45406546990496305</v>
      </c>
      <c r="F30" s="108">
        <v>0.45482866043613707</v>
      </c>
      <c r="G30" s="108">
        <v>0.46625129802699894</v>
      </c>
      <c r="H30" s="108"/>
      <c r="I30" s="108"/>
      <c r="J30" s="108"/>
      <c r="K30" s="108"/>
      <c r="L30" s="108"/>
      <c r="M30" s="108" t="e">
        <f>'Population 43133142'!O32/'Population 43133142'!P32</f>
        <v>#DIV/0!</v>
      </c>
      <c r="N30" s="108" t="e">
        <f>'Population 43133142'!P32/'Population 43133142'!Q32</f>
        <v>#DIV/0!</v>
      </c>
      <c r="O30" s="108" t="e">
        <f>'Population 43133142'!Q32/'Population 43133142'!R32</f>
        <v>#DIV/0!</v>
      </c>
      <c r="P30" s="108" t="e">
        <f>'Population 43133142'!R32/'Population 43133142'!S32</f>
        <v>#DIV/0!</v>
      </c>
      <c r="Q30" s="108" t="e">
        <f>'Population 43133142'!S32/'Population 43133142'!T32</f>
        <v>#DIV/0!</v>
      </c>
      <c r="R30" s="108" t="e">
        <f>'Population 43133142'!T32/'Population 43133142'!U32</f>
        <v>#DIV/0!</v>
      </c>
      <c r="S30" s="108" t="e">
        <f>'Population 43133142'!U32/'Population 43133142'!V32</f>
        <v>#DIV/0!</v>
      </c>
      <c r="T30" s="108" t="e">
        <f>'Population 43133142'!V32/'Population 43133142'!W32</f>
        <v>#DIV/0!</v>
      </c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>
        <v>0.35612535612535612</v>
      </c>
      <c r="C31" s="108">
        <v>0.35199240986717267</v>
      </c>
      <c r="D31" s="108">
        <v>0.35359116022099446</v>
      </c>
      <c r="E31" s="108">
        <v>0.35498627630375112</v>
      </c>
      <c r="F31" s="108">
        <v>0.3591111111111111</v>
      </c>
      <c r="G31" s="108">
        <v>0.36323268206039078</v>
      </c>
      <c r="H31" s="108"/>
      <c r="I31" s="108"/>
      <c r="J31" s="108"/>
      <c r="K31" s="108"/>
      <c r="L31" s="108"/>
      <c r="M31" s="108" t="e">
        <f>'Population 43133142'!O33/'Population 43133142'!P33</f>
        <v>#DIV/0!</v>
      </c>
      <c r="N31" s="108" t="e">
        <f>'Population 43133142'!P33/'Population 43133142'!Q33</f>
        <v>#DIV/0!</v>
      </c>
      <c r="O31" s="108" t="e">
        <f>'Population 43133142'!Q33/'Population 43133142'!R33</f>
        <v>#DIV/0!</v>
      </c>
      <c r="P31" s="108" t="e">
        <f>'Population 43133142'!R33/'Population 43133142'!S33</f>
        <v>#DIV/0!</v>
      </c>
      <c r="Q31" s="108" t="e">
        <f>'Population 43133142'!S33/'Population 43133142'!T33</f>
        <v>#DIV/0!</v>
      </c>
      <c r="R31" s="108" t="e">
        <f>'Population 43133142'!T33/'Population 43133142'!U33</f>
        <v>#DIV/0!</v>
      </c>
      <c r="S31" s="108" t="e">
        <f>'Population 43133142'!U33/'Population 43133142'!V33</f>
        <v>#DIV/0!</v>
      </c>
      <c r="T31" s="108" t="e">
        <f>'Population 43133142'!V33/'Population 43133142'!W33</f>
        <v>#DIV/0!</v>
      </c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>
        <v>0.36002178649237471</v>
      </c>
      <c r="C32" s="108">
        <v>0.37330439500813889</v>
      </c>
      <c r="D32" s="108">
        <v>0.36573576799140711</v>
      </c>
      <c r="E32" s="108">
        <v>0.36729222520107241</v>
      </c>
      <c r="F32" s="108">
        <v>0.37466878643349233</v>
      </c>
      <c r="G32" s="108">
        <v>0.37153518123667378</v>
      </c>
      <c r="H32" s="108"/>
      <c r="I32" s="108"/>
      <c r="J32" s="108"/>
      <c r="K32" s="108"/>
      <c r="L32" s="108"/>
      <c r="M32" s="108" t="e">
        <f>'Population 43133142'!O34/'Population 43133142'!P34</f>
        <v>#DIV/0!</v>
      </c>
      <c r="N32" s="108" t="e">
        <f>'Population 43133142'!P34/'Population 43133142'!Q34</f>
        <v>#DIV/0!</v>
      </c>
      <c r="O32" s="108" t="e">
        <f>'Population 43133142'!Q34/'Population 43133142'!R34</f>
        <v>#DIV/0!</v>
      </c>
      <c r="P32" s="108" t="e">
        <f>'Population 43133142'!R34/'Population 43133142'!S34</f>
        <v>#DIV/0!</v>
      </c>
      <c r="Q32" s="108" t="e">
        <f>'Population 43133142'!S34/'Population 43133142'!T34</f>
        <v>#DIV/0!</v>
      </c>
      <c r="R32" s="108" t="e">
        <f>'Population 43133142'!T34/'Population 43133142'!U34</f>
        <v>#DIV/0!</v>
      </c>
      <c r="S32" s="108" t="e">
        <f>'Population 43133142'!U34/'Population 43133142'!V34</f>
        <v>#DIV/0!</v>
      </c>
      <c r="T32" s="108" t="e">
        <f>'Population 43133142'!V34/'Population 43133142'!W34</f>
        <v>#DIV/0!</v>
      </c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>
        <v>0.51580459770114939</v>
      </c>
      <c r="C33" s="108">
        <v>0.50937950937950938</v>
      </c>
      <c r="D33" s="108">
        <v>0.53182461103253187</v>
      </c>
      <c r="E33" s="108">
        <v>0.52907801418439715</v>
      </c>
      <c r="F33" s="108">
        <v>0.52661870503597119</v>
      </c>
      <c r="G33" s="108">
        <v>0.51515151515151514</v>
      </c>
      <c r="H33" s="108"/>
      <c r="I33" s="108"/>
      <c r="J33" s="108"/>
      <c r="K33" s="108"/>
      <c r="L33" s="108"/>
      <c r="M33" s="108" t="e">
        <f>'Population 43133142'!O35/'Population 43133142'!P35</f>
        <v>#DIV/0!</v>
      </c>
      <c r="N33" s="108" t="e">
        <f>'Population 43133142'!P35/'Population 43133142'!Q35</f>
        <v>#DIV/0!</v>
      </c>
      <c r="O33" s="108" t="e">
        <f>'Population 43133142'!Q35/'Population 43133142'!R35</f>
        <v>#DIV/0!</v>
      </c>
      <c r="P33" s="108" t="e">
        <f>'Population 43133142'!R35/'Population 43133142'!S35</f>
        <v>#DIV/0!</v>
      </c>
      <c r="Q33" s="108" t="e">
        <f>'Population 43133142'!S35/'Population 43133142'!T35</f>
        <v>#DIV/0!</v>
      </c>
      <c r="R33" s="108" t="e">
        <f>'Population 43133142'!T35/'Population 43133142'!U35</f>
        <v>#DIV/0!</v>
      </c>
      <c r="S33" s="108" t="e">
        <f>'Population 43133142'!U35/'Population 43133142'!V35</f>
        <v>#DIV/0!</v>
      </c>
      <c r="T33" s="108" t="e">
        <f>'Population 43133142'!V35/'Population 43133142'!W35</f>
        <v>#DIV/0!</v>
      </c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>
        <v>0.39798850574712646</v>
      </c>
      <c r="C34" s="108">
        <v>0.40768605124034163</v>
      </c>
      <c r="D34" s="108">
        <v>0.40725075528700905</v>
      </c>
      <c r="E34" s="108">
        <v>0.40544871794871795</v>
      </c>
      <c r="F34" s="108">
        <v>0.40672235481304692</v>
      </c>
      <c r="G34" s="108">
        <v>0.41382765531062127</v>
      </c>
      <c r="H34" s="108"/>
      <c r="I34" s="108"/>
      <c r="J34" s="108"/>
      <c r="K34" s="108"/>
      <c r="L34" s="108"/>
      <c r="M34" s="108" t="e">
        <f>'Population 43133142'!O36/'Population 43133142'!P36</f>
        <v>#DIV/0!</v>
      </c>
      <c r="N34" s="108" t="e">
        <f>'Population 43133142'!P36/'Population 43133142'!Q36</f>
        <v>#DIV/0!</v>
      </c>
      <c r="O34" s="108" t="e">
        <f>'Population 43133142'!Q36/'Population 43133142'!R36</f>
        <v>#DIV/0!</v>
      </c>
      <c r="P34" s="108" t="e">
        <f>'Population 43133142'!R36/'Population 43133142'!S36</f>
        <v>#DIV/0!</v>
      </c>
      <c r="Q34" s="108" t="e">
        <f>'Population 43133142'!S36/'Population 43133142'!T36</f>
        <v>#DIV/0!</v>
      </c>
      <c r="R34" s="108" t="e">
        <f>'Population 43133142'!T36/'Population 43133142'!U36</f>
        <v>#DIV/0!</v>
      </c>
      <c r="S34" s="108" t="e">
        <f>'Population 43133142'!U36/'Population 43133142'!V36</f>
        <v>#DIV/0!</v>
      </c>
      <c r="T34" s="108" t="e">
        <f>'Population 43133142'!V36/'Population 43133142'!W36</f>
        <v>#DIV/0!</v>
      </c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>
        <v>0.44678714859437751</v>
      </c>
      <c r="C35" s="108">
        <v>0.45427135678391961</v>
      </c>
      <c r="D35" s="108">
        <v>0.4600985221674877</v>
      </c>
      <c r="E35" s="108">
        <v>0.47462686567164181</v>
      </c>
      <c r="F35" s="108">
        <v>0.47238658777120318</v>
      </c>
      <c r="G35" s="108">
        <v>0.46732673267326735</v>
      </c>
      <c r="H35" s="108"/>
      <c r="I35" s="108"/>
      <c r="J35" s="108"/>
      <c r="K35" s="108"/>
      <c r="L35" s="108"/>
      <c r="M35" s="108" t="e">
        <f>'Population 43133142'!O37/'Population 43133142'!P37</f>
        <v>#DIV/0!</v>
      </c>
      <c r="N35" s="108" t="e">
        <f>'Population 43133142'!P37/'Population 43133142'!Q37</f>
        <v>#DIV/0!</v>
      </c>
      <c r="O35" s="108" t="e">
        <f>'Population 43133142'!Q37/'Population 43133142'!R37</f>
        <v>#DIV/0!</v>
      </c>
      <c r="P35" s="108" t="e">
        <f>'Population 43133142'!R37/'Population 43133142'!S37</f>
        <v>#DIV/0!</v>
      </c>
      <c r="Q35" s="108" t="e">
        <f>'Population 43133142'!S37/'Population 43133142'!T37</f>
        <v>#DIV/0!</v>
      </c>
      <c r="R35" s="108" t="e">
        <f>'Population 43133142'!T37/'Population 43133142'!U37</f>
        <v>#DIV/0!</v>
      </c>
      <c r="S35" s="108" t="e">
        <f>'Population 43133142'!U37/'Population 43133142'!V37</f>
        <v>#DIV/0!</v>
      </c>
      <c r="T35" s="108" t="e">
        <f>'Population 43133142'!V37/'Population 43133142'!W37</f>
        <v>#DIV/0!</v>
      </c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>
        <v>0.40376993716771387</v>
      </c>
      <c r="C36" s="190">
        <v>0.4114873965749471</v>
      </c>
      <c r="D36" s="190">
        <v>0.41119106229880703</v>
      </c>
      <c r="E36" s="190">
        <v>0.41265202224945791</v>
      </c>
      <c r="F36" s="190">
        <v>0.414395070948469</v>
      </c>
      <c r="G36" s="190">
        <v>0.41743291424282231</v>
      </c>
      <c r="H36" s="190"/>
      <c r="I36" s="190"/>
      <c r="J36" s="190"/>
      <c r="K36" s="190"/>
      <c r="L36" s="190"/>
      <c r="M36" s="190" t="e">
        <f>'Population 43133142'!O38/'Population 43133142'!P38</f>
        <v>#DIV/0!</v>
      </c>
      <c r="N36" s="190" t="e">
        <f>'Population 43133142'!P38/'Population 43133142'!Q38</f>
        <v>#DIV/0!</v>
      </c>
      <c r="O36" s="190" t="e">
        <f>'Population 43133142'!Q38/'Population 43133142'!R38</f>
        <v>#DIV/0!</v>
      </c>
      <c r="P36" s="190" t="e">
        <f>'Population 43133142'!R38/'Population 43133142'!S38</f>
        <v>#DIV/0!</v>
      </c>
      <c r="Q36" s="190" t="e">
        <f>'Population 43133142'!S38/'Population 43133142'!T38</f>
        <v>#DIV/0!</v>
      </c>
      <c r="R36" s="190" t="e">
        <f>'Population 43133142'!T38/'Population 43133142'!U38</f>
        <v>#DIV/0!</v>
      </c>
      <c r="S36" s="190" t="e">
        <f>'Population 43133142'!U38/'Population 43133142'!V38</f>
        <v>#DIV/0!</v>
      </c>
      <c r="T36" s="190" t="e">
        <f>'Population 43133142'!V38/'Population 43133142'!W38</f>
        <v>#DIV/0!</v>
      </c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>
        <v>0.60432569974554706</v>
      </c>
      <c r="C37" s="108">
        <v>0.60295060936497757</v>
      </c>
      <c r="D37" s="108">
        <v>0.59400892288081586</v>
      </c>
      <c r="E37" s="108">
        <v>0.59375</v>
      </c>
      <c r="F37" s="108">
        <v>0.59042218021424075</v>
      </c>
      <c r="G37" s="108">
        <v>0.59270898805782524</v>
      </c>
      <c r="H37" s="108"/>
      <c r="I37" s="108"/>
      <c r="J37" s="108"/>
      <c r="K37" s="108"/>
      <c r="L37" s="108"/>
      <c r="M37" s="108" t="e">
        <f>'Population 43133142'!O39/'Population 43133142'!P39</f>
        <v>#DIV/0!</v>
      </c>
      <c r="N37" s="108" t="e">
        <f>'Population 43133142'!P39/'Population 43133142'!Q39</f>
        <v>#DIV/0!</v>
      </c>
      <c r="O37" s="108" t="e">
        <f>'Population 43133142'!Q39/'Population 43133142'!R39</f>
        <v>#DIV/0!</v>
      </c>
      <c r="P37" s="108" t="e">
        <f>'Population 43133142'!R39/'Population 43133142'!S39</f>
        <v>#DIV/0!</v>
      </c>
      <c r="Q37" s="108" t="e">
        <f>'Population 43133142'!S39/'Population 43133142'!T39</f>
        <v>#DIV/0!</v>
      </c>
      <c r="R37" s="108" t="e">
        <f>'Population 43133142'!T39/'Population 43133142'!U39</f>
        <v>#DIV/0!</v>
      </c>
      <c r="S37" s="108" t="e">
        <f>'Population 43133142'!U39/'Population 43133142'!V39</f>
        <v>#DIV/0!</v>
      </c>
      <c r="T37" s="108" t="e">
        <f>'Population 43133142'!V39/'Population 43133142'!W39</f>
        <v>#DIV/0!</v>
      </c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>
        <v>0.4107771459518007</v>
      </c>
      <c r="C38" s="108">
        <v>0.40967610787369563</v>
      </c>
      <c r="D38" s="108">
        <v>0.41081517352703795</v>
      </c>
      <c r="E38" s="108">
        <v>0.41341154512731637</v>
      </c>
      <c r="F38" s="108">
        <v>0.42262851086380498</v>
      </c>
      <c r="G38" s="108">
        <v>0.41737513283740701</v>
      </c>
      <c r="H38" s="108"/>
      <c r="I38" s="108"/>
      <c r="J38" s="108"/>
      <c r="K38" s="108"/>
      <c r="L38" s="108"/>
      <c r="M38" s="108" t="e">
        <f>'Population 43133142'!O40/'Population 43133142'!P40</f>
        <v>#DIV/0!</v>
      </c>
      <c r="N38" s="108" t="e">
        <f>'Population 43133142'!P40/'Population 43133142'!Q40</f>
        <v>#DIV/0!</v>
      </c>
      <c r="O38" s="108" t="e">
        <f>'Population 43133142'!Q40/'Population 43133142'!R40</f>
        <v>#DIV/0!</v>
      </c>
      <c r="P38" s="108" t="e">
        <f>'Population 43133142'!R40/'Population 43133142'!S40</f>
        <v>#DIV/0!</v>
      </c>
      <c r="Q38" s="108" t="e">
        <f>'Population 43133142'!S40/'Population 43133142'!T40</f>
        <v>#DIV/0!</v>
      </c>
      <c r="R38" s="108" t="e">
        <f>'Population 43133142'!T40/'Population 43133142'!U40</f>
        <v>#DIV/0!</v>
      </c>
      <c r="S38" s="108" t="e">
        <f>'Population 43133142'!U40/'Population 43133142'!V40</f>
        <v>#DIV/0!</v>
      </c>
      <c r="T38" s="108" t="e">
        <f>'Population 43133142'!V40/'Population 43133142'!W40</f>
        <v>#DIV/0!</v>
      </c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>
        <v>0.53545232273838628</v>
      </c>
      <c r="C39" s="108">
        <v>0.5225653206650831</v>
      </c>
      <c r="D39" s="108">
        <v>0.50114416475972545</v>
      </c>
      <c r="E39" s="108">
        <v>0.51219512195121952</v>
      </c>
      <c r="F39" s="108">
        <v>0.48325358851674644</v>
      </c>
      <c r="G39" s="108">
        <v>0.49754901960784315</v>
      </c>
      <c r="H39" s="108"/>
      <c r="I39" s="108"/>
      <c r="J39" s="108"/>
      <c r="K39" s="108"/>
      <c r="L39" s="108"/>
      <c r="M39" s="108" t="e">
        <f>'Population 43133142'!O41/'Population 43133142'!P41</f>
        <v>#DIV/0!</v>
      </c>
      <c r="N39" s="108" t="e">
        <f>'Population 43133142'!P41/'Population 43133142'!Q41</f>
        <v>#DIV/0!</v>
      </c>
      <c r="O39" s="108" t="e">
        <f>'Population 43133142'!Q41/'Population 43133142'!R41</f>
        <v>#DIV/0!</v>
      </c>
      <c r="P39" s="108" t="e">
        <f>'Population 43133142'!R41/'Population 43133142'!S41</f>
        <v>#DIV/0!</v>
      </c>
      <c r="Q39" s="108" t="e">
        <f>'Population 43133142'!S41/'Population 43133142'!T41</f>
        <v>#DIV/0!</v>
      </c>
      <c r="R39" s="108" t="e">
        <f>'Population 43133142'!T41/'Population 43133142'!U41</f>
        <v>#DIV/0!</v>
      </c>
      <c r="S39" s="108" t="e">
        <f>'Population 43133142'!U41/'Population 43133142'!V41</f>
        <v>#DIV/0!</v>
      </c>
      <c r="T39" s="108" t="e">
        <f>'Population 43133142'!V41/'Population 43133142'!W41</f>
        <v>#DIV/0!</v>
      </c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>
        <v>0.34445371142618847</v>
      </c>
      <c r="C40" s="108">
        <v>0.34261603375527427</v>
      </c>
      <c r="D40" s="108">
        <v>0.34522821576763485</v>
      </c>
      <c r="E40" s="108">
        <v>0.32932692307692307</v>
      </c>
      <c r="F40" s="108">
        <v>0.32781717888100864</v>
      </c>
      <c r="G40" s="108">
        <v>0.32563694267515925</v>
      </c>
      <c r="H40" s="108"/>
      <c r="I40" s="108"/>
      <c r="J40" s="108"/>
      <c r="K40" s="108"/>
      <c r="L40" s="108"/>
      <c r="M40" s="108" t="e">
        <f>'Population 43133142'!O42/'Population 43133142'!P42</f>
        <v>#DIV/0!</v>
      </c>
      <c r="N40" s="108" t="e">
        <f>'Population 43133142'!P42/'Population 43133142'!Q42</f>
        <v>#DIV/0!</v>
      </c>
      <c r="O40" s="108" t="e">
        <f>'Population 43133142'!Q42/'Population 43133142'!R42</f>
        <v>#DIV/0!</v>
      </c>
      <c r="P40" s="108" t="e">
        <f>'Population 43133142'!R42/'Population 43133142'!S42</f>
        <v>#DIV/0!</v>
      </c>
      <c r="Q40" s="108" t="e">
        <f>'Population 43133142'!S42/'Population 43133142'!T42</f>
        <v>#DIV/0!</v>
      </c>
      <c r="R40" s="108" t="e">
        <f>'Population 43133142'!T42/'Population 43133142'!U42</f>
        <v>#DIV/0!</v>
      </c>
      <c r="S40" s="108" t="e">
        <f>'Population 43133142'!U42/'Population 43133142'!V42</f>
        <v>#DIV/0!</v>
      </c>
      <c r="T40" s="108" t="e">
        <f>'Population 43133142'!V42/'Population 43133142'!W42</f>
        <v>#DIV/0!</v>
      </c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>
        <v>0.60430463576158944</v>
      </c>
      <c r="C41" s="108">
        <v>0.59673469387755107</v>
      </c>
      <c r="D41" s="108">
        <v>0.57804878048780484</v>
      </c>
      <c r="E41" s="108">
        <v>0.5901374292643492</v>
      </c>
      <c r="F41" s="108">
        <v>0.5938759065269944</v>
      </c>
      <c r="G41" s="108">
        <v>0.59934587080948487</v>
      </c>
      <c r="H41" s="108"/>
      <c r="I41" s="108"/>
      <c r="J41" s="108"/>
      <c r="K41" s="108"/>
      <c r="L41" s="108"/>
      <c r="M41" s="108" t="e">
        <f>'Population 43133142'!O43/'Population 43133142'!P43</f>
        <v>#DIV/0!</v>
      </c>
      <c r="N41" s="108" t="e">
        <f>'Population 43133142'!P43/'Population 43133142'!Q43</f>
        <v>#DIV/0!</v>
      </c>
      <c r="O41" s="108" t="e">
        <f>'Population 43133142'!Q43/'Population 43133142'!R43</f>
        <v>#DIV/0!</v>
      </c>
      <c r="P41" s="108" t="e">
        <f>'Population 43133142'!R43/'Population 43133142'!S43</f>
        <v>#DIV/0!</v>
      </c>
      <c r="Q41" s="108" t="e">
        <f>'Population 43133142'!S43/'Population 43133142'!T43</f>
        <v>#DIV/0!</v>
      </c>
      <c r="R41" s="108" t="e">
        <f>'Population 43133142'!T43/'Population 43133142'!U43</f>
        <v>#DIV/0!</v>
      </c>
      <c r="S41" s="108" t="e">
        <f>'Population 43133142'!U43/'Population 43133142'!V43</f>
        <v>#DIV/0!</v>
      </c>
      <c r="T41" s="108" t="e">
        <f>'Population 43133142'!V43/'Population 43133142'!W43</f>
        <v>#DIV/0!</v>
      </c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>
        <v>0.4889494399031184</v>
      </c>
      <c r="C42" s="108">
        <v>0.49805912212600778</v>
      </c>
      <c r="D42" s="108">
        <v>0.50133888723594167</v>
      </c>
      <c r="E42" s="108">
        <v>0.50787050787050791</v>
      </c>
      <c r="F42" s="108">
        <v>0.51305637982195851</v>
      </c>
      <c r="G42" s="108">
        <v>0.51291837933059303</v>
      </c>
      <c r="H42" s="108"/>
      <c r="I42" s="108"/>
      <c r="J42" s="108"/>
      <c r="K42" s="108"/>
      <c r="L42" s="108"/>
      <c r="M42" s="108" t="e">
        <f>'Population 43133142'!O44/'Population 43133142'!P44</f>
        <v>#DIV/0!</v>
      </c>
      <c r="N42" s="108" t="e">
        <f>'Population 43133142'!P44/'Population 43133142'!Q44</f>
        <v>#DIV/0!</v>
      </c>
      <c r="O42" s="108" t="e">
        <f>'Population 43133142'!Q44/'Population 43133142'!R44</f>
        <v>#DIV/0!</v>
      </c>
      <c r="P42" s="108" t="e">
        <f>'Population 43133142'!R44/'Population 43133142'!S44</f>
        <v>#DIV/0!</v>
      </c>
      <c r="Q42" s="108" t="e">
        <f>'Population 43133142'!S44/'Population 43133142'!T44</f>
        <v>#DIV/0!</v>
      </c>
      <c r="R42" s="108" t="e">
        <f>'Population 43133142'!T44/'Population 43133142'!U44</f>
        <v>#DIV/0!</v>
      </c>
      <c r="S42" s="108" t="e">
        <f>'Population 43133142'!U44/'Population 43133142'!V44</f>
        <v>#DIV/0!</v>
      </c>
      <c r="T42" s="108" t="e">
        <f>'Population 43133142'!V44/'Population 43133142'!W44</f>
        <v>#DIV/0!</v>
      </c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>
        <v>0.42557251908396948</v>
      </c>
      <c r="C43" s="108">
        <v>0.42054263565891475</v>
      </c>
      <c r="D43" s="108">
        <v>0.42322834645669294</v>
      </c>
      <c r="E43" s="108">
        <v>0.43478260869565216</v>
      </c>
      <c r="F43" s="108">
        <v>0.44941634241245138</v>
      </c>
      <c r="G43" s="108">
        <v>0.44554455445544555</v>
      </c>
      <c r="H43" s="108"/>
      <c r="I43" s="108"/>
      <c r="J43" s="108"/>
      <c r="K43" s="108"/>
      <c r="L43" s="108"/>
      <c r="M43" s="108" t="e">
        <f>'Population 43133142'!O45/'Population 43133142'!P45</f>
        <v>#DIV/0!</v>
      </c>
      <c r="N43" s="108" t="e">
        <f>'Population 43133142'!P45/'Population 43133142'!Q45</f>
        <v>#DIV/0!</v>
      </c>
      <c r="O43" s="108" t="e">
        <f>'Population 43133142'!Q45/'Population 43133142'!R45</f>
        <v>#DIV/0!</v>
      </c>
      <c r="P43" s="108" t="e">
        <f>'Population 43133142'!R45/'Population 43133142'!S45</f>
        <v>#DIV/0!</v>
      </c>
      <c r="Q43" s="108" t="e">
        <f>'Population 43133142'!S45/'Population 43133142'!T45</f>
        <v>#DIV/0!</v>
      </c>
      <c r="R43" s="108" t="e">
        <f>'Population 43133142'!T45/'Population 43133142'!U45</f>
        <v>#DIV/0!</v>
      </c>
      <c r="S43" s="108" t="e">
        <f>'Population 43133142'!U45/'Population 43133142'!V45</f>
        <v>#DIV/0!</v>
      </c>
      <c r="T43" s="108" t="e">
        <f>'Population 43133142'!V45/'Population 43133142'!W45</f>
        <v>#DIV/0!</v>
      </c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>
        <v>0.4115004492362983</v>
      </c>
      <c r="C44" s="108">
        <v>0.42086001829826164</v>
      </c>
      <c r="D44" s="108">
        <v>0.42377495462794917</v>
      </c>
      <c r="E44" s="108">
        <v>0.43140794223826717</v>
      </c>
      <c r="F44" s="108">
        <v>0.43501805054151627</v>
      </c>
      <c r="G44" s="108">
        <v>0.43128390596745025</v>
      </c>
      <c r="H44" s="108"/>
      <c r="I44" s="108"/>
      <c r="J44" s="108"/>
      <c r="K44" s="108"/>
      <c r="L44" s="108"/>
      <c r="M44" s="108" t="e">
        <f>'Population 43133142'!O46/'Population 43133142'!P46</f>
        <v>#DIV/0!</v>
      </c>
      <c r="N44" s="108" t="e">
        <f>'Population 43133142'!P46/'Population 43133142'!Q46</f>
        <v>#DIV/0!</v>
      </c>
      <c r="O44" s="108" t="e">
        <f>'Population 43133142'!Q46/'Population 43133142'!R46</f>
        <v>#DIV/0!</v>
      </c>
      <c r="P44" s="108" t="e">
        <f>'Population 43133142'!R46/'Population 43133142'!S46</f>
        <v>#DIV/0!</v>
      </c>
      <c r="Q44" s="108" t="e">
        <f>'Population 43133142'!S46/'Population 43133142'!T46</f>
        <v>#DIV/0!</v>
      </c>
      <c r="R44" s="108" t="e">
        <f>'Population 43133142'!T46/'Population 43133142'!U46</f>
        <v>#DIV/0!</v>
      </c>
      <c r="S44" s="108" t="e">
        <f>'Population 43133142'!U46/'Population 43133142'!V46</f>
        <v>#DIV/0!</v>
      </c>
      <c r="T44" s="108" t="e">
        <f>'Population 43133142'!V46/'Population 43133142'!W46</f>
        <v>#DIV/0!</v>
      </c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>
        <v>0.48813982521847693</v>
      </c>
      <c r="C45" s="108">
        <v>0.48592411260709917</v>
      </c>
      <c r="D45" s="108">
        <v>0.47804878048780486</v>
      </c>
      <c r="E45" s="108">
        <v>0.47636363636363638</v>
      </c>
      <c r="F45" s="108">
        <v>0.47805456702253857</v>
      </c>
      <c r="G45" s="108">
        <v>0.46580188679245282</v>
      </c>
      <c r="H45" s="108"/>
      <c r="I45" s="108"/>
      <c r="J45" s="108"/>
      <c r="K45" s="108"/>
      <c r="L45" s="108"/>
      <c r="M45" s="108" t="e">
        <f>'Population 43133142'!O47/'Population 43133142'!P47</f>
        <v>#DIV/0!</v>
      </c>
      <c r="N45" s="108" t="e">
        <f>'Population 43133142'!P47/'Population 43133142'!Q47</f>
        <v>#DIV/0!</v>
      </c>
      <c r="O45" s="108" t="e">
        <f>'Population 43133142'!Q47/'Population 43133142'!R47</f>
        <v>#DIV/0!</v>
      </c>
      <c r="P45" s="108" t="e">
        <f>'Population 43133142'!R47/'Population 43133142'!S47</f>
        <v>#DIV/0!</v>
      </c>
      <c r="Q45" s="108" t="e">
        <f>'Population 43133142'!S47/'Population 43133142'!T47</f>
        <v>#DIV/0!</v>
      </c>
      <c r="R45" s="108" t="e">
        <f>'Population 43133142'!T47/'Population 43133142'!U47</f>
        <v>#DIV/0!</v>
      </c>
      <c r="S45" s="108" t="e">
        <f>'Population 43133142'!U47/'Population 43133142'!V47</f>
        <v>#DIV/0!</v>
      </c>
      <c r="T45" s="108" t="e">
        <f>'Population 43133142'!V47/'Population 43133142'!W47</f>
        <v>#DIV/0!</v>
      </c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>
        <v>0.45863545532400801</v>
      </c>
      <c r="C46" s="190">
        <v>0.45953032375740993</v>
      </c>
      <c r="D46" s="190">
        <v>0.45799841503452959</v>
      </c>
      <c r="E46" s="190">
        <v>0.46055149127743389</v>
      </c>
      <c r="F46" s="190">
        <v>0.46524751368868028</v>
      </c>
      <c r="G46" s="190">
        <v>0.46298472385428907</v>
      </c>
      <c r="H46" s="190"/>
      <c r="I46" s="190"/>
      <c r="J46" s="190"/>
      <c r="K46" s="190"/>
      <c r="L46" s="190"/>
      <c r="M46" s="190" t="e">
        <f>'Population 43133142'!O48/'Population 43133142'!P48</f>
        <v>#DIV/0!</v>
      </c>
      <c r="N46" s="190" t="e">
        <f>'Population 43133142'!P48/'Population 43133142'!Q48</f>
        <v>#DIV/0!</v>
      </c>
      <c r="O46" s="190" t="e">
        <f>'Population 43133142'!Q48/'Population 43133142'!R48</f>
        <v>#DIV/0!</v>
      </c>
      <c r="P46" s="190" t="e">
        <f>'Population 43133142'!R48/'Population 43133142'!S48</f>
        <v>#DIV/0!</v>
      </c>
      <c r="Q46" s="190" t="e">
        <f>'Population 43133142'!S48/'Population 43133142'!T48</f>
        <v>#DIV/0!</v>
      </c>
      <c r="R46" s="190" t="e">
        <f>'Population 43133142'!T48/'Population 43133142'!U48</f>
        <v>#DIV/0!</v>
      </c>
      <c r="S46" s="190" t="e">
        <f>'Population 43133142'!U48/'Population 43133142'!V48</f>
        <v>#DIV/0!</v>
      </c>
      <c r="T46" s="190" t="e">
        <f>'Population 43133142'!V48/'Population 43133142'!W48</f>
        <v>#DIV/0!</v>
      </c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>
        <v>0.25773195876288657</v>
      </c>
      <c r="C47" s="108">
        <v>0.26041666666666669</v>
      </c>
      <c r="D47" s="108">
        <v>0.26530612244897961</v>
      </c>
      <c r="E47" s="108">
        <v>0.29245283018867924</v>
      </c>
      <c r="F47" s="108">
        <v>0.26956521739130435</v>
      </c>
      <c r="G47" s="108">
        <v>0.25688073394495414</v>
      </c>
      <c r="H47" s="108"/>
      <c r="I47" s="108"/>
      <c r="J47" s="108"/>
      <c r="K47" s="108"/>
      <c r="L47" s="108"/>
      <c r="M47" s="108" t="e">
        <f>'Population 43133142'!O49/'Population 43133142'!P49</f>
        <v>#DIV/0!</v>
      </c>
      <c r="N47" s="108" t="e">
        <f>'Population 43133142'!P49/'Population 43133142'!Q49</f>
        <v>#DIV/0!</v>
      </c>
      <c r="O47" s="108" t="e">
        <f>'Population 43133142'!Q49/'Population 43133142'!R49</f>
        <v>#DIV/0!</v>
      </c>
      <c r="P47" s="108" t="e">
        <f>'Population 43133142'!R49/'Population 43133142'!S49</f>
        <v>#DIV/0!</v>
      </c>
      <c r="Q47" s="108" t="e">
        <f>'Population 43133142'!S49/'Population 43133142'!T49</f>
        <v>#DIV/0!</v>
      </c>
      <c r="R47" s="108" t="e">
        <f>'Population 43133142'!T49/'Population 43133142'!U49</f>
        <v>#DIV/0!</v>
      </c>
      <c r="S47" s="108" t="e">
        <f>'Population 43133142'!U49/'Population 43133142'!V49</f>
        <v>#DIV/0!</v>
      </c>
      <c r="T47" s="108" t="e">
        <f>'Population 43133142'!V49/'Population 43133142'!W49</f>
        <v>#DIV/0!</v>
      </c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>
        <v>0.4906166219839142</v>
      </c>
      <c r="C48" s="108">
        <v>0.48369565217391303</v>
      </c>
      <c r="D48" s="108">
        <v>0.46866485013623976</v>
      </c>
      <c r="E48" s="108">
        <v>0.46900269541778977</v>
      </c>
      <c r="F48" s="108">
        <v>0.4659400544959128</v>
      </c>
      <c r="G48" s="108">
        <v>0.45879120879120877</v>
      </c>
      <c r="H48" s="108"/>
      <c r="I48" s="108"/>
      <c r="J48" s="108"/>
      <c r="K48" s="108"/>
      <c r="L48" s="108"/>
      <c r="M48" s="108" t="e">
        <f>'Population 43133142'!O50/'Population 43133142'!P50</f>
        <v>#DIV/0!</v>
      </c>
      <c r="N48" s="108" t="e">
        <f>'Population 43133142'!P50/'Population 43133142'!Q50</f>
        <v>#DIV/0!</v>
      </c>
      <c r="O48" s="108" t="e">
        <f>'Population 43133142'!Q50/'Population 43133142'!R50</f>
        <v>#DIV/0!</v>
      </c>
      <c r="P48" s="108" t="e">
        <f>'Population 43133142'!R50/'Population 43133142'!S50</f>
        <v>#DIV/0!</v>
      </c>
      <c r="Q48" s="108" t="e">
        <f>'Population 43133142'!S50/'Population 43133142'!T50</f>
        <v>#DIV/0!</v>
      </c>
      <c r="R48" s="108" t="e">
        <f>'Population 43133142'!T50/'Population 43133142'!U50</f>
        <v>#DIV/0!</v>
      </c>
      <c r="S48" s="108" t="e">
        <f>'Population 43133142'!U50/'Population 43133142'!V50</f>
        <v>#DIV/0!</v>
      </c>
      <c r="T48" s="108" t="e">
        <f>'Population 43133142'!V50/'Population 43133142'!W50</f>
        <v>#DIV/0!</v>
      </c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>
        <v>0.56357388316151202</v>
      </c>
      <c r="C49" s="108">
        <v>0.56521739130434778</v>
      </c>
      <c r="D49" s="108">
        <v>0.56393442622950818</v>
      </c>
      <c r="E49" s="108">
        <v>0.58278145695364236</v>
      </c>
      <c r="F49" s="108">
        <v>0.56289308176100628</v>
      </c>
      <c r="G49" s="108">
        <v>0.53374233128834359</v>
      </c>
      <c r="H49" s="108"/>
      <c r="I49" s="108"/>
      <c r="J49" s="108"/>
      <c r="K49" s="108"/>
      <c r="L49" s="108"/>
      <c r="M49" s="108" t="e">
        <f>'Population 43133142'!O51/'Population 43133142'!P51</f>
        <v>#DIV/0!</v>
      </c>
      <c r="N49" s="108" t="e">
        <f>'Population 43133142'!P51/'Population 43133142'!Q51</f>
        <v>#DIV/0!</v>
      </c>
      <c r="O49" s="108" t="e">
        <f>'Population 43133142'!Q51/'Population 43133142'!R51</f>
        <v>#DIV/0!</v>
      </c>
      <c r="P49" s="108" t="e">
        <f>'Population 43133142'!R51/'Population 43133142'!S51</f>
        <v>#DIV/0!</v>
      </c>
      <c r="Q49" s="108" t="e">
        <f>'Population 43133142'!S51/'Population 43133142'!T51</f>
        <v>#DIV/0!</v>
      </c>
      <c r="R49" s="108" t="e">
        <f>'Population 43133142'!T51/'Population 43133142'!U51</f>
        <v>#DIV/0!</v>
      </c>
      <c r="S49" s="108" t="e">
        <f>'Population 43133142'!U51/'Population 43133142'!V51</f>
        <v>#DIV/0!</v>
      </c>
      <c r="T49" s="108" t="e">
        <f>'Population 43133142'!V51/'Population 43133142'!W51</f>
        <v>#DIV/0!</v>
      </c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>
        <v>0.40265486725663718</v>
      </c>
      <c r="C50" s="108">
        <v>0.41409691629955947</v>
      </c>
      <c r="D50" s="108">
        <v>0.42222222222222222</v>
      </c>
      <c r="E50" s="108">
        <v>0.42608695652173911</v>
      </c>
      <c r="F50" s="108">
        <v>0.43111111111111111</v>
      </c>
      <c r="G50" s="108">
        <v>0.40088105726872247</v>
      </c>
      <c r="H50" s="108"/>
      <c r="I50" s="108"/>
      <c r="J50" s="108"/>
      <c r="K50" s="108"/>
      <c r="L50" s="108"/>
      <c r="M50" s="108" t="e">
        <f>'Population 43133142'!O52/'Population 43133142'!P52</f>
        <v>#DIV/0!</v>
      </c>
      <c r="N50" s="108" t="e">
        <f>'Population 43133142'!P52/'Population 43133142'!Q52</f>
        <v>#DIV/0!</v>
      </c>
      <c r="O50" s="108" t="e">
        <f>'Population 43133142'!Q52/'Population 43133142'!R52</f>
        <v>#DIV/0!</v>
      </c>
      <c r="P50" s="108" t="e">
        <f>'Population 43133142'!R52/'Population 43133142'!S52</f>
        <v>#DIV/0!</v>
      </c>
      <c r="Q50" s="108" t="e">
        <f>'Population 43133142'!S52/'Population 43133142'!T52</f>
        <v>#DIV/0!</v>
      </c>
      <c r="R50" s="108" t="e">
        <f>'Population 43133142'!T52/'Population 43133142'!U52</f>
        <v>#DIV/0!</v>
      </c>
      <c r="S50" s="108" t="e">
        <f>'Population 43133142'!U52/'Population 43133142'!V52</f>
        <v>#DIV/0!</v>
      </c>
      <c r="T50" s="108" t="e">
        <f>'Population 43133142'!V52/'Population 43133142'!W52</f>
        <v>#DIV/0!</v>
      </c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>
        <v>0.59624413145539901</v>
      </c>
      <c r="C51" s="108">
        <v>0.59330143540669855</v>
      </c>
      <c r="D51" s="108">
        <v>0.568075117370892</v>
      </c>
      <c r="E51" s="108">
        <v>0.55000000000000004</v>
      </c>
      <c r="F51" s="108">
        <v>0.54166666666666663</v>
      </c>
      <c r="G51" s="108">
        <v>0.54418604651162794</v>
      </c>
      <c r="H51" s="108"/>
      <c r="I51" s="108"/>
      <c r="J51" s="108"/>
      <c r="K51" s="108"/>
      <c r="L51" s="108"/>
      <c r="M51" s="108" t="e">
        <f>'Population 43133142'!O53/'Population 43133142'!P53</f>
        <v>#DIV/0!</v>
      </c>
      <c r="N51" s="108" t="e">
        <f>'Population 43133142'!P53/'Population 43133142'!Q53</f>
        <v>#DIV/0!</v>
      </c>
      <c r="O51" s="108" t="e">
        <f>'Population 43133142'!Q53/'Population 43133142'!R53</f>
        <v>#DIV/0!</v>
      </c>
      <c r="P51" s="108" t="e">
        <f>'Population 43133142'!R53/'Population 43133142'!S53</f>
        <v>#DIV/0!</v>
      </c>
      <c r="Q51" s="108" t="e">
        <f>'Population 43133142'!S53/'Population 43133142'!T53</f>
        <v>#DIV/0!</v>
      </c>
      <c r="R51" s="108" t="e">
        <f>'Population 43133142'!T53/'Population 43133142'!U53</f>
        <v>#DIV/0!</v>
      </c>
      <c r="S51" s="108" t="e">
        <f>'Population 43133142'!U53/'Population 43133142'!V53</f>
        <v>#DIV/0!</v>
      </c>
      <c r="T51" s="108" t="e">
        <f>'Population 43133142'!V53/'Population 43133142'!W53</f>
        <v>#DIV/0!</v>
      </c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>
        <v>0.48129675810473815</v>
      </c>
      <c r="C52" s="108">
        <v>0.49354005167958659</v>
      </c>
      <c r="D52" s="108">
        <v>0.48831168831168831</v>
      </c>
      <c r="E52" s="108">
        <v>0.46753246753246752</v>
      </c>
      <c r="F52" s="108">
        <v>0.47249999999999998</v>
      </c>
      <c r="G52" s="108">
        <v>0.4699738903394256</v>
      </c>
      <c r="H52" s="108"/>
      <c r="I52" s="108"/>
      <c r="J52" s="108"/>
      <c r="K52" s="108"/>
      <c r="L52" s="108"/>
      <c r="M52" s="108" t="e">
        <f>'Population 43133142'!O54/'Population 43133142'!P54</f>
        <v>#DIV/0!</v>
      </c>
      <c r="N52" s="108" t="e">
        <f>'Population 43133142'!P54/'Population 43133142'!Q54</f>
        <v>#DIV/0!</v>
      </c>
      <c r="O52" s="108" t="e">
        <f>'Population 43133142'!Q54/'Population 43133142'!R54</f>
        <v>#DIV/0!</v>
      </c>
      <c r="P52" s="108" t="e">
        <f>'Population 43133142'!R54/'Population 43133142'!S54</f>
        <v>#DIV/0!</v>
      </c>
      <c r="Q52" s="108" t="e">
        <f>'Population 43133142'!S54/'Population 43133142'!T54</f>
        <v>#DIV/0!</v>
      </c>
      <c r="R52" s="108" t="e">
        <f>'Population 43133142'!T54/'Population 43133142'!U54</f>
        <v>#DIV/0!</v>
      </c>
      <c r="S52" s="108" t="e">
        <f>'Population 43133142'!U54/'Population 43133142'!V54</f>
        <v>#DIV/0!</v>
      </c>
      <c r="T52" s="108" t="e">
        <f>'Population 43133142'!V54/'Population 43133142'!W54</f>
        <v>#DIV/0!</v>
      </c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>
        <v>0.28623188405797101</v>
      </c>
      <c r="C53" s="108">
        <v>0.28623188405797101</v>
      </c>
      <c r="D53" s="108">
        <v>0.3037037037037037</v>
      </c>
      <c r="E53" s="108">
        <v>0.3</v>
      </c>
      <c r="F53" s="108">
        <v>0.32490974729241878</v>
      </c>
      <c r="G53" s="108">
        <v>0.3321917808219178</v>
      </c>
      <c r="H53" s="108"/>
      <c r="I53" s="108"/>
      <c r="J53" s="108"/>
      <c r="K53" s="108"/>
      <c r="L53" s="108"/>
      <c r="M53" s="108" t="e">
        <f>'Population 43133142'!O55/'Population 43133142'!P55</f>
        <v>#DIV/0!</v>
      </c>
      <c r="N53" s="108" t="e">
        <f>'Population 43133142'!P55/'Population 43133142'!Q55</f>
        <v>#DIV/0!</v>
      </c>
      <c r="O53" s="108" t="e">
        <f>'Population 43133142'!Q55/'Population 43133142'!R55</f>
        <v>#DIV/0!</v>
      </c>
      <c r="P53" s="108" t="e">
        <f>'Population 43133142'!R55/'Population 43133142'!S55</f>
        <v>#DIV/0!</v>
      </c>
      <c r="Q53" s="108" t="e">
        <f>'Population 43133142'!S55/'Population 43133142'!T55</f>
        <v>#DIV/0!</v>
      </c>
      <c r="R53" s="108" t="e">
        <f>'Population 43133142'!T55/'Population 43133142'!U55</f>
        <v>#DIV/0!</v>
      </c>
      <c r="S53" s="108" t="e">
        <f>'Population 43133142'!U55/'Population 43133142'!V55</f>
        <v>#DIV/0!</v>
      </c>
      <c r="T53" s="108" t="e">
        <f>'Population 43133142'!V55/'Population 43133142'!W55</f>
        <v>#DIV/0!</v>
      </c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>
        <v>0.43538767395626243</v>
      </c>
      <c r="C54" s="108">
        <v>0.42800788954635111</v>
      </c>
      <c r="D54" s="108">
        <v>0.419921875</v>
      </c>
      <c r="E54" s="108">
        <v>0.42441860465116277</v>
      </c>
      <c r="F54" s="108">
        <v>0.41776937618147447</v>
      </c>
      <c r="G54" s="108">
        <v>0.40719696969696972</v>
      </c>
      <c r="H54" s="108"/>
      <c r="I54" s="108"/>
      <c r="J54" s="108"/>
      <c r="K54" s="108"/>
      <c r="L54" s="108"/>
      <c r="M54" s="108" t="e">
        <f>'Population 43133142'!O56/'Population 43133142'!P56</f>
        <v>#DIV/0!</v>
      </c>
      <c r="N54" s="108" t="e">
        <f>'Population 43133142'!P56/'Population 43133142'!Q56</f>
        <v>#DIV/0!</v>
      </c>
      <c r="O54" s="108" t="e">
        <f>'Population 43133142'!Q56/'Population 43133142'!R56</f>
        <v>#DIV/0!</v>
      </c>
      <c r="P54" s="108" t="e">
        <f>'Population 43133142'!R56/'Population 43133142'!S56</f>
        <v>#DIV/0!</v>
      </c>
      <c r="Q54" s="108" t="e">
        <f>'Population 43133142'!S56/'Population 43133142'!T56</f>
        <v>#DIV/0!</v>
      </c>
      <c r="R54" s="108" t="e">
        <f>'Population 43133142'!T56/'Population 43133142'!U56</f>
        <v>#DIV/0!</v>
      </c>
      <c r="S54" s="108" t="e">
        <f>'Population 43133142'!U56/'Population 43133142'!V56</f>
        <v>#DIV/0!</v>
      </c>
      <c r="T54" s="108" t="e">
        <f>'Population 43133142'!V56/'Population 43133142'!W56</f>
        <v>#DIV/0!</v>
      </c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>
        <v>0.54794520547945202</v>
      </c>
      <c r="C55" s="108">
        <v>0.53642384105960261</v>
      </c>
      <c r="D55" s="108">
        <v>0.57823129251700678</v>
      </c>
      <c r="E55" s="108">
        <v>0.55414012738853502</v>
      </c>
      <c r="F55" s="108">
        <v>0.55000000000000004</v>
      </c>
      <c r="G55" s="108">
        <v>0.52631578947368418</v>
      </c>
      <c r="H55" s="108"/>
      <c r="I55" s="108"/>
      <c r="J55" s="108"/>
      <c r="K55" s="108"/>
      <c r="L55" s="108"/>
      <c r="M55" s="108" t="e">
        <f>'Population 43133142'!O57/'Population 43133142'!P57</f>
        <v>#DIV/0!</v>
      </c>
      <c r="N55" s="108" t="e">
        <f>'Population 43133142'!P57/'Population 43133142'!Q57</f>
        <v>#DIV/0!</v>
      </c>
      <c r="O55" s="108" t="e">
        <f>'Population 43133142'!Q57/'Population 43133142'!R57</f>
        <v>#DIV/0!</v>
      </c>
      <c r="P55" s="108" t="e">
        <f>'Population 43133142'!R57/'Population 43133142'!S57</f>
        <v>#DIV/0!</v>
      </c>
      <c r="Q55" s="108" t="e">
        <f>'Population 43133142'!S57/'Population 43133142'!T57</f>
        <v>#DIV/0!</v>
      </c>
      <c r="R55" s="108" t="e">
        <f>'Population 43133142'!T57/'Population 43133142'!U57</f>
        <v>#DIV/0!</v>
      </c>
      <c r="S55" s="108" t="e">
        <f>'Population 43133142'!U57/'Population 43133142'!V57</f>
        <v>#DIV/0!</v>
      </c>
      <c r="T55" s="108" t="e">
        <f>'Population 43133142'!V57/'Population 43133142'!W57</f>
        <v>#DIV/0!</v>
      </c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>
        <v>0.38934426229508196</v>
      </c>
      <c r="C56" s="108">
        <v>0.40041928721174003</v>
      </c>
      <c r="D56" s="108">
        <v>0.39085239085239087</v>
      </c>
      <c r="E56" s="108">
        <v>0.40786749482401657</v>
      </c>
      <c r="F56" s="108">
        <v>0.4358974358974359</v>
      </c>
      <c r="G56" s="108">
        <v>0.43929359823399561</v>
      </c>
      <c r="H56" s="108"/>
      <c r="I56" s="108"/>
      <c r="J56" s="108"/>
      <c r="K56" s="108"/>
      <c r="L56" s="108"/>
      <c r="M56" s="108" t="e">
        <f>'Population 43133142'!O58/'Population 43133142'!P58</f>
        <v>#DIV/0!</v>
      </c>
      <c r="N56" s="108" t="e">
        <f>'Population 43133142'!P58/'Population 43133142'!Q58</f>
        <v>#DIV/0!</v>
      </c>
      <c r="O56" s="108" t="e">
        <f>'Population 43133142'!Q58/'Population 43133142'!R58</f>
        <v>#DIV/0!</v>
      </c>
      <c r="P56" s="108" t="e">
        <f>'Population 43133142'!R58/'Population 43133142'!S58</f>
        <v>#DIV/0!</v>
      </c>
      <c r="Q56" s="108" t="e">
        <f>'Population 43133142'!S58/'Population 43133142'!T58</f>
        <v>#DIV/0!</v>
      </c>
      <c r="R56" s="108" t="e">
        <f>'Population 43133142'!T58/'Population 43133142'!U58</f>
        <v>#DIV/0!</v>
      </c>
      <c r="S56" s="108" t="e">
        <f>'Population 43133142'!U58/'Population 43133142'!V58</f>
        <v>#DIV/0!</v>
      </c>
      <c r="T56" s="108" t="e">
        <f>'Population 43133142'!V58/'Population 43133142'!W58</f>
        <v>#DIV/0!</v>
      </c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>
        <v>0.58965517241379306</v>
      </c>
      <c r="C57" s="108">
        <v>0.58741258741258739</v>
      </c>
      <c r="D57" s="108">
        <v>0.61324041811846686</v>
      </c>
      <c r="E57" s="108">
        <v>0.60606060606060608</v>
      </c>
      <c r="F57" s="108">
        <v>0.60655737704918034</v>
      </c>
      <c r="G57" s="108">
        <v>0.59150326797385622</v>
      </c>
      <c r="H57" s="108"/>
      <c r="I57" s="108"/>
      <c r="J57" s="108"/>
      <c r="K57" s="108"/>
      <c r="L57" s="108"/>
      <c r="M57" s="108" t="e">
        <f>'Population 43133142'!O59/'Population 43133142'!P59</f>
        <v>#DIV/0!</v>
      </c>
      <c r="N57" s="108" t="e">
        <f>'Population 43133142'!P59/'Population 43133142'!Q59</f>
        <v>#DIV/0!</v>
      </c>
      <c r="O57" s="108" t="e">
        <f>'Population 43133142'!Q59/'Population 43133142'!R59</f>
        <v>#DIV/0!</v>
      </c>
      <c r="P57" s="108" t="e">
        <f>'Population 43133142'!R59/'Population 43133142'!S59</f>
        <v>#DIV/0!</v>
      </c>
      <c r="Q57" s="108" t="e">
        <f>'Population 43133142'!S59/'Population 43133142'!T59</f>
        <v>#DIV/0!</v>
      </c>
      <c r="R57" s="108" t="e">
        <f>'Population 43133142'!T59/'Population 43133142'!U59</f>
        <v>#DIV/0!</v>
      </c>
      <c r="S57" s="108" t="e">
        <f>'Population 43133142'!U59/'Population 43133142'!V59</f>
        <v>#DIV/0!</v>
      </c>
      <c r="T57" s="108" t="e">
        <f>'Population 43133142'!V59/'Population 43133142'!W59</f>
        <v>#DIV/0!</v>
      </c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>
        <v>0.57725321888412018</v>
      </c>
      <c r="C58" s="108">
        <v>0.57719546742209626</v>
      </c>
      <c r="D58" s="108">
        <v>0.57711095603628748</v>
      </c>
      <c r="E58" s="108">
        <v>0.5763305322128851</v>
      </c>
      <c r="F58" s="108">
        <v>0.57230142566191444</v>
      </c>
      <c r="G58" s="108">
        <v>0.5679012345679012</v>
      </c>
      <c r="H58" s="108"/>
      <c r="I58" s="108"/>
      <c r="J58" s="108"/>
      <c r="K58" s="108"/>
      <c r="L58" s="108"/>
      <c r="M58" s="108" t="e">
        <f>'Population 43133142'!O60/'Population 43133142'!P60</f>
        <v>#DIV/0!</v>
      </c>
      <c r="N58" s="108" t="e">
        <f>'Population 43133142'!P60/'Population 43133142'!Q60</f>
        <v>#DIV/0!</v>
      </c>
      <c r="O58" s="108" t="e">
        <f>'Population 43133142'!Q60/'Population 43133142'!R60</f>
        <v>#DIV/0!</v>
      </c>
      <c r="P58" s="108" t="e">
        <f>'Population 43133142'!R60/'Population 43133142'!S60</f>
        <v>#DIV/0!</v>
      </c>
      <c r="Q58" s="108" t="e">
        <f>'Population 43133142'!S60/'Population 43133142'!T60</f>
        <v>#DIV/0!</v>
      </c>
      <c r="R58" s="108" t="e">
        <f>'Population 43133142'!T60/'Population 43133142'!U60</f>
        <v>#DIV/0!</v>
      </c>
      <c r="S58" s="108" t="e">
        <f>'Population 43133142'!U60/'Population 43133142'!V60</f>
        <v>#DIV/0!</v>
      </c>
      <c r="T58" s="108" t="e">
        <f>'Population 43133142'!V60/'Population 43133142'!W60</f>
        <v>#DIV/0!</v>
      </c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>
        <v>0.18421052631578946</v>
      </c>
      <c r="C59" s="108">
        <v>0.19292604501607716</v>
      </c>
      <c r="D59" s="108">
        <v>0.18421052631578946</v>
      </c>
      <c r="E59" s="108">
        <v>0.18327974276527331</v>
      </c>
      <c r="F59" s="108">
        <v>0.18711656441717792</v>
      </c>
      <c r="G59" s="108">
        <v>0.19875776397515527</v>
      </c>
      <c r="H59" s="108"/>
      <c r="I59" s="108"/>
      <c r="J59" s="108"/>
      <c r="K59" s="108"/>
      <c r="L59" s="108"/>
      <c r="M59" s="108" t="e">
        <f>'Population 43133142'!O61/'Population 43133142'!P61</f>
        <v>#DIV/0!</v>
      </c>
      <c r="N59" s="108" t="e">
        <f>'Population 43133142'!P61/'Population 43133142'!Q61</f>
        <v>#DIV/0!</v>
      </c>
      <c r="O59" s="108" t="e">
        <f>'Population 43133142'!Q61/'Population 43133142'!R61</f>
        <v>#DIV/0!</v>
      </c>
      <c r="P59" s="108" t="e">
        <f>'Population 43133142'!R61/'Population 43133142'!S61</f>
        <v>#DIV/0!</v>
      </c>
      <c r="Q59" s="108" t="e">
        <f>'Population 43133142'!S61/'Population 43133142'!T61</f>
        <v>#DIV/0!</v>
      </c>
      <c r="R59" s="108" t="e">
        <f>'Population 43133142'!T61/'Population 43133142'!U61</f>
        <v>#DIV/0!</v>
      </c>
      <c r="S59" s="108" t="e">
        <f>'Population 43133142'!U61/'Population 43133142'!V61</f>
        <v>#DIV/0!</v>
      </c>
      <c r="T59" s="108" t="e">
        <f>'Population 43133142'!V61/'Population 43133142'!W61</f>
        <v>#DIV/0!</v>
      </c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>
        <v>0.56981981981981977</v>
      </c>
      <c r="C60" s="108">
        <v>0.58024691358024694</v>
      </c>
      <c r="D60" s="108">
        <v>0.57782754759238519</v>
      </c>
      <c r="E60" s="108">
        <v>0.57718120805369133</v>
      </c>
      <c r="F60" s="108">
        <v>0.58378970427163202</v>
      </c>
      <c r="G60" s="108">
        <v>0.58612975391498878</v>
      </c>
      <c r="H60" s="108"/>
      <c r="I60" s="108"/>
      <c r="J60" s="108"/>
      <c r="K60" s="108"/>
      <c r="L60" s="108"/>
      <c r="M60" s="108" t="e">
        <f>'Population 43133142'!O62/'Population 43133142'!P62</f>
        <v>#DIV/0!</v>
      </c>
      <c r="N60" s="108" t="e">
        <f>'Population 43133142'!P62/'Population 43133142'!Q62</f>
        <v>#DIV/0!</v>
      </c>
      <c r="O60" s="108" t="e">
        <f>'Population 43133142'!Q62/'Population 43133142'!R62</f>
        <v>#DIV/0!</v>
      </c>
      <c r="P60" s="108" t="e">
        <f>'Population 43133142'!R62/'Population 43133142'!S62</f>
        <v>#DIV/0!</v>
      </c>
      <c r="Q60" s="108" t="e">
        <f>'Population 43133142'!S62/'Population 43133142'!T62</f>
        <v>#DIV/0!</v>
      </c>
      <c r="R60" s="108" t="e">
        <f>'Population 43133142'!T62/'Population 43133142'!U62</f>
        <v>#DIV/0!</v>
      </c>
      <c r="S60" s="108" t="e">
        <f>'Population 43133142'!U62/'Population 43133142'!V62</f>
        <v>#DIV/0!</v>
      </c>
      <c r="T60" s="108" t="e">
        <f>'Population 43133142'!V62/'Population 43133142'!W62</f>
        <v>#DIV/0!</v>
      </c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>
        <v>0.50420168067226889</v>
      </c>
      <c r="C61" s="108">
        <v>0.53138075313807531</v>
      </c>
      <c r="D61" s="108">
        <v>0.51626016260162599</v>
      </c>
      <c r="E61" s="108">
        <v>0.5357142857142857</v>
      </c>
      <c r="F61" s="108">
        <v>0.53100775193798455</v>
      </c>
      <c r="G61" s="108">
        <v>0.53962264150943395</v>
      </c>
      <c r="H61" s="108"/>
      <c r="I61" s="108"/>
      <c r="J61" s="108"/>
      <c r="K61" s="108"/>
      <c r="L61" s="108"/>
      <c r="M61" s="108" t="e">
        <f>'Population 43133142'!O63/'Population 43133142'!P63</f>
        <v>#DIV/0!</v>
      </c>
      <c r="N61" s="108" t="e">
        <f>'Population 43133142'!P63/'Population 43133142'!Q63</f>
        <v>#DIV/0!</v>
      </c>
      <c r="O61" s="108" t="e">
        <f>'Population 43133142'!Q63/'Population 43133142'!R63</f>
        <v>#DIV/0!</v>
      </c>
      <c r="P61" s="108" t="e">
        <f>'Population 43133142'!R63/'Population 43133142'!S63</f>
        <v>#DIV/0!</v>
      </c>
      <c r="Q61" s="108" t="e">
        <f>'Population 43133142'!S63/'Population 43133142'!T63</f>
        <v>#DIV/0!</v>
      </c>
      <c r="R61" s="108" t="e">
        <f>'Population 43133142'!T63/'Population 43133142'!U63</f>
        <v>#DIV/0!</v>
      </c>
      <c r="S61" s="108" t="e">
        <f>'Population 43133142'!U63/'Population 43133142'!V63</f>
        <v>#DIV/0!</v>
      </c>
      <c r="T61" s="108" t="e">
        <f>'Population 43133142'!V63/'Population 43133142'!W63</f>
        <v>#DIV/0!</v>
      </c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>
        <v>0.5298013245033113</v>
      </c>
      <c r="C62" s="108">
        <v>0.5625</v>
      </c>
      <c r="D62" s="108">
        <v>0.52027027027027029</v>
      </c>
      <c r="E62" s="108">
        <v>0.48684210526315791</v>
      </c>
      <c r="F62" s="108">
        <v>0.48192771084337349</v>
      </c>
      <c r="G62" s="108">
        <v>0.48823529411764705</v>
      </c>
      <c r="H62" s="108"/>
      <c r="I62" s="108"/>
      <c r="J62" s="108"/>
      <c r="K62" s="108"/>
      <c r="L62" s="108"/>
      <c r="M62" s="108" t="e">
        <f>'Population 43133142'!O64/'Population 43133142'!P64</f>
        <v>#DIV/0!</v>
      </c>
      <c r="N62" s="108" t="e">
        <f>'Population 43133142'!P64/'Population 43133142'!Q64</f>
        <v>#DIV/0!</v>
      </c>
      <c r="O62" s="108" t="e">
        <f>'Population 43133142'!Q64/'Population 43133142'!R64</f>
        <v>#DIV/0!</v>
      </c>
      <c r="P62" s="108" t="e">
        <f>'Population 43133142'!R64/'Population 43133142'!S64</f>
        <v>#DIV/0!</v>
      </c>
      <c r="Q62" s="108" t="e">
        <f>'Population 43133142'!S64/'Population 43133142'!T64</f>
        <v>#DIV/0!</v>
      </c>
      <c r="R62" s="108" t="e">
        <f>'Population 43133142'!T64/'Population 43133142'!U64</f>
        <v>#DIV/0!</v>
      </c>
      <c r="S62" s="108" t="e">
        <f>'Population 43133142'!U64/'Population 43133142'!V64</f>
        <v>#DIV/0!</v>
      </c>
      <c r="T62" s="108" t="e">
        <f>'Population 43133142'!V64/'Population 43133142'!W64</f>
        <v>#DIV/0!</v>
      </c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>
        <v>0.51204819277108438</v>
      </c>
      <c r="C63" s="108">
        <v>0.51829268292682928</v>
      </c>
      <c r="D63" s="108">
        <v>0.52380952380952384</v>
      </c>
      <c r="E63" s="108">
        <v>0.49152542372881358</v>
      </c>
      <c r="F63" s="108">
        <v>0.51351351351351349</v>
      </c>
      <c r="G63" s="108">
        <v>0.49732620320855614</v>
      </c>
      <c r="H63" s="108"/>
      <c r="I63" s="108"/>
      <c r="J63" s="108"/>
      <c r="K63" s="108"/>
      <c r="L63" s="108"/>
      <c r="M63" s="108" t="e">
        <f>'Population 43133142'!O65/'Population 43133142'!P65</f>
        <v>#DIV/0!</v>
      </c>
      <c r="N63" s="108" t="e">
        <f>'Population 43133142'!P65/'Population 43133142'!Q65</f>
        <v>#DIV/0!</v>
      </c>
      <c r="O63" s="108" t="e">
        <f>'Population 43133142'!Q65/'Population 43133142'!R65</f>
        <v>#DIV/0!</v>
      </c>
      <c r="P63" s="108" t="e">
        <f>'Population 43133142'!R65/'Population 43133142'!S65</f>
        <v>#DIV/0!</v>
      </c>
      <c r="Q63" s="108" t="e">
        <f>'Population 43133142'!S65/'Population 43133142'!T65</f>
        <v>#DIV/0!</v>
      </c>
      <c r="R63" s="108" t="e">
        <f>'Population 43133142'!T65/'Population 43133142'!U65</f>
        <v>#DIV/0!</v>
      </c>
      <c r="S63" s="108" t="e">
        <f>'Population 43133142'!U65/'Population 43133142'!V65</f>
        <v>#DIV/0!</v>
      </c>
      <c r="T63" s="108" t="e">
        <f>'Population 43133142'!V65/'Population 43133142'!W65</f>
        <v>#DIV/0!</v>
      </c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>
        <v>0.36220472440944884</v>
      </c>
      <c r="C64" s="108">
        <v>0.35714285714285715</v>
      </c>
      <c r="D64" s="108">
        <v>0.34749034749034752</v>
      </c>
      <c r="E64" s="108">
        <v>0.33457249070631973</v>
      </c>
      <c r="F64" s="108">
        <v>0.31058020477815701</v>
      </c>
      <c r="G64" s="108">
        <v>0.29251700680272108</v>
      </c>
      <c r="H64" s="108"/>
      <c r="I64" s="108"/>
      <c r="J64" s="108"/>
      <c r="K64" s="108"/>
      <c r="L64" s="108"/>
      <c r="M64" s="108" t="e">
        <f>'Population 43133142'!O66/'Population 43133142'!P66</f>
        <v>#DIV/0!</v>
      </c>
      <c r="N64" s="108" t="e">
        <f>'Population 43133142'!P66/'Population 43133142'!Q66</f>
        <v>#DIV/0!</v>
      </c>
      <c r="O64" s="108" t="e">
        <f>'Population 43133142'!Q66/'Population 43133142'!R66</f>
        <v>#DIV/0!</v>
      </c>
      <c r="P64" s="108" t="e">
        <f>'Population 43133142'!R66/'Population 43133142'!S66</f>
        <v>#DIV/0!</v>
      </c>
      <c r="Q64" s="108" t="e">
        <f>'Population 43133142'!S66/'Population 43133142'!T66</f>
        <v>#DIV/0!</v>
      </c>
      <c r="R64" s="108" t="e">
        <f>'Population 43133142'!T66/'Population 43133142'!U66</f>
        <v>#DIV/0!</v>
      </c>
      <c r="S64" s="108" t="e">
        <f>'Population 43133142'!U66/'Population 43133142'!V66</f>
        <v>#DIV/0!</v>
      </c>
      <c r="T64" s="108" t="e">
        <f>'Population 43133142'!V66/'Population 43133142'!W66</f>
        <v>#DIV/0!</v>
      </c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>
        <v>0.58637469586374691</v>
      </c>
      <c r="C65" s="108">
        <v>0.5724815724815725</v>
      </c>
      <c r="D65" s="108">
        <v>0.56127450980392157</v>
      </c>
      <c r="E65" s="108">
        <v>0.55773955773955775</v>
      </c>
      <c r="F65" s="108">
        <v>0.56705882352941173</v>
      </c>
      <c r="G65" s="108">
        <v>0.5721040189125296</v>
      </c>
      <c r="H65" s="108"/>
      <c r="I65" s="108"/>
      <c r="J65" s="108"/>
      <c r="K65" s="108"/>
      <c r="L65" s="108"/>
      <c r="M65" s="108" t="e">
        <f>'Population 43133142'!O67/'Population 43133142'!P67</f>
        <v>#DIV/0!</v>
      </c>
      <c r="N65" s="108" t="e">
        <f>'Population 43133142'!P67/'Population 43133142'!Q67</f>
        <v>#DIV/0!</v>
      </c>
      <c r="O65" s="108" t="e">
        <f>'Population 43133142'!Q67/'Population 43133142'!R67</f>
        <v>#DIV/0!</v>
      </c>
      <c r="P65" s="108" t="e">
        <f>'Population 43133142'!R67/'Population 43133142'!S67</f>
        <v>#DIV/0!</v>
      </c>
      <c r="Q65" s="108" t="e">
        <f>'Population 43133142'!S67/'Population 43133142'!T67</f>
        <v>#DIV/0!</v>
      </c>
      <c r="R65" s="108" t="e">
        <f>'Population 43133142'!T67/'Population 43133142'!U67</f>
        <v>#DIV/0!</v>
      </c>
      <c r="S65" s="108" t="e">
        <f>'Population 43133142'!U67/'Population 43133142'!V67</f>
        <v>#DIV/0!</v>
      </c>
      <c r="T65" s="108" t="e">
        <f>'Population 43133142'!V67/'Population 43133142'!W67</f>
        <v>#DIV/0!</v>
      </c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>
        <v>0.64299065420560753</v>
      </c>
      <c r="C66" s="108">
        <v>0.64652014652014655</v>
      </c>
      <c r="D66" s="108">
        <v>0.63587921847246887</v>
      </c>
      <c r="E66" s="108">
        <v>0.63571428571428568</v>
      </c>
      <c r="F66" s="108">
        <v>0.63286713286713292</v>
      </c>
      <c r="G66" s="108">
        <v>0.63261648745519716</v>
      </c>
      <c r="H66" s="108"/>
      <c r="I66" s="108"/>
      <c r="J66" s="108"/>
      <c r="K66" s="108"/>
      <c r="L66" s="108"/>
      <c r="M66" s="108" t="e">
        <f>'Population 43133142'!O68/'Population 43133142'!P68</f>
        <v>#DIV/0!</v>
      </c>
      <c r="N66" s="108" t="e">
        <f>'Population 43133142'!P68/'Population 43133142'!Q68</f>
        <v>#DIV/0!</v>
      </c>
      <c r="O66" s="108" t="e">
        <f>'Population 43133142'!Q68/'Population 43133142'!R68</f>
        <v>#DIV/0!</v>
      </c>
      <c r="P66" s="108" t="e">
        <f>'Population 43133142'!R68/'Population 43133142'!S68</f>
        <v>#DIV/0!</v>
      </c>
      <c r="Q66" s="108" t="e">
        <f>'Population 43133142'!S68/'Population 43133142'!T68</f>
        <v>#DIV/0!</v>
      </c>
      <c r="R66" s="108" t="e">
        <f>'Population 43133142'!T68/'Population 43133142'!U68</f>
        <v>#DIV/0!</v>
      </c>
      <c r="S66" s="108" t="e">
        <f>'Population 43133142'!U68/'Population 43133142'!V68</f>
        <v>#DIV/0!</v>
      </c>
      <c r="T66" s="108" t="e">
        <f>'Population 43133142'!V68/'Population 43133142'!W68</f>
        <v>#DIV/0!</v>
      </c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>
        <v>0.56972111553784865</v>
      </c>
      <c r="C67" s="108">
        <v>0.56048387096774188</v>
      </c>
      <c r="D67" s="108">
        <v>0.56746031746031744</v>
      </c>
      <c r="E67" s="108">
        <v>0.56972111553784865</v>
      </c>
      <c r="F67" s="108">
        <v>0.59437751004016059</v>
      </c>
      <c r="G67" s="108">
        <v>0.5731225296442688</v>
      </c>
      <c r="H67" s="108"/>
      <c r="I67" s="108"/>
      <c r="J67" s="108"/>
      <c r="K67" s="108"/>
      <c r="L67" s="108"/>
      <c r="M67" s="108" t="e">
        <f>'Population 43133142'!O69/'Population 43133142'!P69</f>
        <v>#DIV/0!</v>
      </c>
      <c r="N67" s="108" t="e">
        <f>'Population 43133142'!P69/'Population 43133142'!Q69</f>
        <v>#DIV/0!</v>
      </c>
      <c r="O67" s="108" t="e">
        <f>'Population 43133142'!Q69/'Population 43133142'!R69</f>
        <v>#DIV/0!</v>
      </c>
      <c r="P67" s="108" t="e">
        <f>'Population 43133142'!R69/'Population 43133142'!S69</f>
        <v>#DIV/0!</v>
      </c>
      <c r="Q67" s="108" t="e">
        <f>'Population 43133142'!S69/'Population 43133142'!T69</f>
        <v>#DIV/0!</v>
      </c>
      <c r="R67" s="108" t="e">
        <f>'Population 43133142'!T69/'Population 43133142'!U69</f>
        <v>#DIV/0!</v>
      </c>
      <c r="S67" s="108" t="e">
        <f>'Population 43133142'!U69/'Population 43133142'!V69</f>
        <v>#DIV/0!</v>
      </c>
      <c r="T67" s="108" t="e">
        <f>'Population 43133142'!V69/'Population 43133142'!W69</f>
        <v>#DIV/0!</v>
      </c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>
        <v>0.54838709677419351</v>
      </c>
      <c r="C68" s="108">
        <v>0.54639175257731953</v>
      </c>
      <c r="D68" s="108">
        <v>0.57446808510638303</v>
      </c>
      <c r="E68" s="108">
        <v>0.54166666666666663</v>
      </c>
      <c r="F68" s="108">
        <v>0.46875</v>
      </c>
      <c r="G68" s="108">
        <v>0.43333333333333335</v>
      </c>
      <c r="H68" s="108"/>
      <c r="I68" s="108"/>
      <c r="J68" s="108"/>
      <c r="K68" s="108"/>
      <c r="L68" s="108"/>
      <c r="M68" s="108" t="e">
        <f>'Population 43133142'!O70/'Population 43133142'!P70</f>
        <v>#DIV/0!</v>
      </c>
      <c r="N68" s="108" t="e">
        <f>'Population 43133142'!P70/'Population 43133142'!Q70</f>
        <v>#DIV/0!</v>
      </c>
      <c r="O68" s="108" t="e">
        <f>'Population 43133142'!Q70/'Population 43133142'!R70</f>
        <v>#DIV/0!</v>
      </c>
      <c r="P68" s="108" t="e">
        <f>'Population 43133142'!R70/'Population 43133142'!S70</f>
        <v>#DIV/0!</v>
      </c>
      <c r="Q68" s="108" t="e">
        <f>'Population 43133142'!S70/'Population 43133142'!T70</f>
        <v>#DIV/0!</v>
      </c>
      <c r="R68" s="108" t="e">
        <f>'Population 43133142'!T70/'Population 43133142'!U70</f>
        <v>#DIV/0!</v>
      </c>
      <c r="S68" s="108" t="e">
        <f>'Population 43133142'!U70/'Population 43133142'!V70</f>
        <v>#DIV/0!</v>
      </c>
      <c r="T68" s="108" t="e">
        <f>'Population 43133142'!V70/'Population 43133142'!W70</f>
        <v>#DIV/0!</v>
      </c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>
        <v>0.39614243323442139</v>
      </c>
      <c r="C69" s="108">
        <v>0.39402985074626867</v>
      </c>
      <c r="D69" s="108">
        <v>0.37138728323699421</v>
      </c>
      <c r="E69" s="108">
        <v>0.35251798561151076</v>
      </c>
      <c r="F69" s="108">
        <v>0.36246418338108882</v>
      </c>
      <c r="G69" s="108">
        <v>0.36</v>
      </c>
      <c r="H69" s="108"/>
      <c r="I69" s="108"/>
      <c r="J69" s="108"/>
      <c r="K69" s="108"/>
      <c r="L69" s="108"/>
      <c r="M69" s="108" t="e">
        <f>'Population 43133142'!O71/'Population 43133142'!P71</f>
        <v>#DIV/0!</v>
      </c>
      <c r="N69" s="108" t="e">
        <f>'Population 43133142'!P71/'Population 43133142'!Q71</f>
        <v>#DIV/0!</v>
      </c>
      <c r="O69" s="108" t="e">
        <f>'Population 43133142'!Q71/'Population 43133142'!R71</f>
        <v>#DIV/0!</v>
      </c>
      <c r="P69" s="108" t="e">
        <f>'Population 43133142'!R71/'Population 43133142'!S71</f>
        <v>#DIV/0!</v>
      </c>
      <c r="Q69" s="108" t="e">
        <f>'Population 43133142'!S71/'Population 43133142'!T71</f>
        <v>#DIV/0!</v>
      </c>
      <c r="R69" s="108" t="e">
        <f>'Population 43133142'!T71/'Population 43133142'!U71</f>
        <v>#DIV/0!</v>
      </c>
      <c r="S69" s="108" t="e">
        <f>'Population 43133142'!U71/'Population 43133142'!V71</f>
        <v>#DIV/0!</v>
      </c>
      <c r="T69" s="108" t="e">
        <f>'Population 43133142'!V71/'Population 43133142'!W71</f>
        <v>#DIV/0!</v>
      </c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>
        <v>0.3771186440677966</v>
      </c>
      <c r="C70" s="108">
        <v>0.38562091503267976</v>
      </c>
      <c r="D70" s="108">
        <v>0.38461538461538464</v>
      </c>
      <c r="E70" s="108">
        <v>0.3964757709251101</v>
      </c>
      <c r="F70" s="108">
        <v>0.43283582089552236</v>
      </c>
      <c r="G70" s="108">
        <v>0.42557651991614254</v>
      </c>
      <c r="H70" s="108"/>
      <c r="I70" s="108"/>
      <c r="J70" s="108"/>
      <c r="K70" s="108"/>
      <c r="L70" s="108"/>
      <c r="M70" s="108" t="e">
        <f>'Population 43133142'!O72/'Population 43133142'!P72</f>
        <v>#DIV/0!</v>
      </c>
      <c r="N70" s="108" t="e">
        <f>'Population 43133142'!P72/'Population 43133142'!Q72</f>
        <v>#DIV/0!</v>
      </c>
      <c r="O70" s="108" t="e">
        <f>'Population 43133142'!Q72/'Population 43133142'!R72</f>
        <v>#DIV/0!</v>
      </c>
      <c r="P70" s="108" t="e">
        <f>'Population 43133142'!R72/'Population 43133142'!S72</f>
        <v>#DIV/0!</v>
      </c>
      <c r="Q70" s="108" t="e">
        <f>'Population 43133142'!S72/'Population 43133142'!T72</f>
        <v>#DIV/0!</v>
      </c>
      <c r="R70" s="108" t="e">
        <f>'Population 43133142'!T72/'Population 43133142'!U72</f>
        <v>#DIV/0!</v>
      </c>
      <c r="S70" s="108" t="e">
        <f>'Population 43133142'!U72/'Population 43133142'!V72</f>
        <v>#DIV/0!</v>
      </c>
      <c r="T70" s="108" t="e">
        <f>'Population 43133142'!V72/'Population 43133142'!W72</f>
        <v>#DIV/0!</v>
      </c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>
        <v>0.31372549019607843</v>
      </c>
      <c r="C71" s="108">
        <v>0.32113821138211385</v>
      </c>
      <c r="D71" s="108">
        <v>0.33333333333333331</v>
      </c>
      <c r="E71" s="108">
        <v>0.35365853658536583</v>
      </c>
      <c r="F71" s="108">
        <v>0.38076923076923075</v>
      </c>
      <c r="G71" s="108">
        <v>0.38202247191011235</v>
      </c>
      <c r="H71" s="108"/>
      <c r="I71" s="108"/>
      <c r="J71" s="108"/>
      <c r="K71" s="108"/>
      <c r="L71" s="108"/>
      <c r="M71" s="108" t="e">
        <f>'Population 43133142'!O73/'Population 43133142'!P73</f>
        <v>#DIV/0!</v>
      </c>
      <c r="N71" s="108" t="e">
        <f>'Population 43133142'!P73/'Population 43133142'!Q73</f>
        <v>#DIV/0!</v>
      </c>
      <c r="O71" s="108" t="e">
        <f>'Population 43133142'!Q73/'Population 43133142'!R73</f>
        <v>#DIV/0!</v>
      </c>
      <c r="P71" s="108" t="e">
        <f>'Population 43133142'!R73/'Population 43133142'!S73</f>
        <v>#DIV/0!</v>
      </c>
      <c r="Q71" s="108" t="e">
        <f>'Population 43133142'!S73/'Population 43133142'!T73</f>
        <v>#DIV/0!</v>
      </c>
      <c r="R71" s="108" t="e">
        <f>'Population 43133142'!T73/'Population 43133142'!U73</f>
        <v>#DIV/0!</v>
      </c>
      <c r="S71" s="108" t="e">
        <f>'Population 43133142'!U73/'Population 43133142'!V73</f>
        <v>#DIV/0!</v>
      </c>
      <c r="T71" s="108" t="e">
        <f>'Population 43133142'!V73/'Population 43133142'!W73</f>
        <v>#DIV/0!</v>
      </c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>
        <v>0.59628770301624134</v>
      </c>
      <c r="C72" s="108">
        <v>0.58949880668257759</v>
      </c>
      <c r="D72" s="108">
        <v>0.58767772511848337</v>
      </c>
      <c r="E72" s="108">
        <v>0.59396751740139209</v>
      </c>
      <c r="F72" s="108">
        <v>0.60655737704918034</v>
      </c>
      <c r="G72" s="108">
        <v>0.63420427553444181</v>
      </c>
      <c r="H72" s="108"/>
      <c r="I72" s="108"/>
      <c r="J72" s="108"/>
      <c r="K72" s="108"/>
      <c r="L72" s="108"/>
      <c r="M72" s="108" t="e">
        <f>'Population 43133142'!O74/'Population 43133142'!P74</f>
        <v>#DIV/0!</v>
      </c>
      <c r="N72" s="108" t="e">
        <f>'Population 43133142'!P74/'Population 43133142'!Q74</f>
        <v>#DIV/0!</v>
      </c>
      <c r="O72" s="108" t="e">
        <f>'Population 43133142'!Q74/'Population 43133142'!R74</f>
        <v>#DIV/0!</v>
      </c>
      <c r="P72" s="108" t="e">
        <f>'Population 43133142'!R74/'Population 43133142'!S74</f>
        <v>#DIV/0!</v>
      </c>
      <c r="Q72" s="108" t="e">
        <f>'Population 43133142'!S74/'Population 43133142'!T74</f>
        <v>#DIV/0!</v>
      </c>
      <c r="R72" s="108" t="e">
        <f>'Population 43133142'!T74/'Population 43133142'!U74</f>
        <v>#DIV/0!</v>
      </c>
      <c r="S72" s="108" t="e">
        <f>'Population 43133142'!U74/'Population 43133142'!V74</f>
        <v>#DIV/0!</v>
      </c>
      <c r="T72" s="108" t="e">
        <f>'Population 43133142'!V74/'Population 43133142'!W74</f>
        <v>#DIV/0!</v>
      </c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>
        <v>0.39130434782608697</v>
      </c>
      <c r="C73" s="108">
        <v>0.42222222222222222</v>
      </c>
      <c r="D73" s="108">
        <v>0.43820224719101125</v>
      </c>
      <c r="E73" s="108">
        <v>0.46511627906976744</v>
      </c>
      <c r="F73" s="108">
        <v>0.46666666666666667</v>
      </c>
      <c r="G73" s="108">
        <v>0.45833333333333331</v>
      </c>
      <c r="H73" s="108"/>
      <c r="I73" s="108"/>
      <c r="J73" s="108"/>
      <c r="K73" s="108"/>
      <c r="L73" s="108"/>
      <c r="M73" s="108" t="e">
        <f>'Population 43133142'!O75/'Population 43133142'!P75</f>
        <v>#DIV/0!</v>
      </c>
      <c r="N73" s="108" t="e">
        <f>'Population 43133142'!P75/'Population 43133142'!Q75</f>
        <v>#DIV/0!</v>
      </c>
      <c r="O73" s="108" t="e">
        <f>'Population 43133142'!Q75/'Population 43133142'!R75</f>
        <v>#DIV/0!</v>
      </c>
      <c r="P73" s="108" t="e">
        <f>'Population 43133142'!R75/'Population 43133142'!S75</f>
        <v>#DIV/0!</v>
      </c>
      <c r="Q73" s="108" t="e">
        <f>'Population 43133142'!S75/'Population 43133142'!T75</f>
        <v>#DIV/0!</v>
      </c>
      <c r="R73" s="108" t="e">
        <f>'Population 43133142'!T75/'Population 43133142'!U75</f>
        <v>#DIV/0!</v>
      </c>
      <c r="S73" s="108" t="e">
        <f>'Population 43133142'!U75/'Population 43133142'!V75</f>
        <v>#DIV/0!</v>
      </c>
      <c r="T73" s="108" t="e">
        <f>'Population 43133142'!V75/'Population 43133142'!W75</f>
        <v>#DIV/0!</v>
      </c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>
        <v>0.46282973621103118</v>
      </c>
      <c r="C74" s="108">
        <v>0.48402948402948404</v>
      </c>
      <c r="D74" s="108">
        <v>0.47317073170731705</v>
      </c>
      <c r="E74" s="108">
        <v>0.46766169154228854</v>
      </c>
      <c r="F74" s="108">
        <v>0.46055979643765904</v>
      </c>
      <c r="G74" s="108">
        <v>0.45524296675191817</v>
      </c>
      <c r="H74" s="108"/>
      <c r="I74" s="108"/>
      <c r="J74" s="108"/>
      <c r="K74" s="108"/>
      <c r="L74" s="108"/>
      <c r="M74" s="108" t="e">
        <f>'Population 43133142'!O76/'Population 43133142'!P76</f>
        <v>#DIV/0!</v>
      </c>
      <c r="N74" s="108" t="e">
        <f>'Population 43133142'!P76/'Population 43133142'!Q76</f>
        <v>#DIV/0!</v>
      </c>
      <c r="O74" s="108" t="e">
        <f>'Population 43133142'!Q76/'Population 43133142'!R76</f>
        <v>#DIV/0!</v>
      </c>
      <c r="P74" s="108" t="e">
        <f>'Population 43133142'!R76/'Population 43133142'!S76</f>
        <v>#DIV/0!</v>
      </c>
      <c r="Q74" s="108" t="e">
        <f>'Population 43133142'!S76/'Population 43133142'!T76</f>
        <v>#DIV/0!</v>
      </c>
      <c r="R74" s="108" t="e">
        <f>'Population 43133142'!T76/'Population 43133142'!U76</f>
        <v>#DIV/0!</v>
      </c>
      <c r="S74" s="108" t="e">
        <f>'Population 43133142'!U76/'Population 43133142'!V76</f>
        <v>#DIV/0!</v>
      </c>
      <c r="T74" s="108" t="e">
        <f>'Population 43133142'!V76/'Population 43133142'!W76</f>
        <v>#DIV/0!</v>
      </c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>
        <v>0.37878787878787878</v>
      </c>
      <c r="C75" s="108">
        <v>0.38848920863309355</v>
      </c>
      <c r="D75" s="108">
        <v>0.3783783783783784</v>
      </c>
      <c r="E75" s="108">
        <v>0.37414965986394561</v>
      </c>
      <c r="F75" s="108">
        <v>0.38815789473684209</v>
      </c>
      <c r="G75" s="108">
        <v>0.37931034482758619</v>
      </c>
      <c r="H75" s="108"/>
      <c r="I75" s="108"/>
      <c r="J75" s="108"/>
      <c r="K75" s="108"/>
      <c r="L75" s="108"/>
      <c r="M75" s="108" t="e">
        <f>'Population 43133142'!O77/'Population 43133142'!P77</f>
        <v>#DIV/0!</v>
      </c>
      <c r="N75" s="108" t="e">
        <f>'Population 43133142'!P77/'Population 43133142'!Q77</f>
        <v>#DIV/0!</v>
      </c>
      <c r="O75" s="108" t="e">
        <f>'Population 43133142'!Q77/'Population 43133142'!R77</f>
        <v>#DIV/0!</v>
      </c>
      <c r="P75" s="108" t="e">
        <f>'Population 43133142'!R77/'Population 43133142'!S77</f>
        <v>#DIV/0!</v>
      </c>
      <c r="Q75" s="108" t="e">
        <f>'Population 43133142'!S77/'Population 43133142'!T77</f>
        <v>#DIV/0!</v>
      </c>
      <c r="R75" s="108" t="e">
        <f>'Population 43133142'!T77/'Population 43133142'!U77</f>
        <v>#DIV/0!</v>
      </c>
      <c r="S75" s="108" t="e">
        <f>'Population 43133142'!U77/'Population 43133142'!V77</f>
        <v>#DIV/0!</v>
      </c>
      <c r="T75" s="108" t="e">
        <f>'Population 43133142'!V77/'Population 43133142'!W77</f>
        <v>#DIV/0!</v>
      </c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>
        <v>0.55000000000000004</v>
      </c>
      <c r="C76" s="108">
        <v>0.55218855218855223</v>
      </c>
      <c r="D76" s="108">
        <v>0.52317880794701987</v>
      </c>
      <c r="E76" s="108">
        <v>0.5033783783783784</v>
      </c>
      <c r="F76" s="108">
        <v>0.52173913043478259</v>
      </c>
      <c r="G76" s="108">
        <v>0.50662251655629142</v>
      </c>
      <c r="H76" s="108"/>
      <c r="I76" s="108"/>
      <c r="J76" s="108"/>
      <c r="K76" s="108"/>
      <c r="L76" s="108"/>
      <c r="M76" s="108" t="e">
        <f>'Population 43133142'!O78/'Population 43133142'!P78</f>
        <v>#DIV/0!</v>
      </c>
      <c r="N76" s="108" t="e">
        <f>'Population 43133142'!P78/'Population 43133142'!Q78</f>
        <v>#DIV/0!</v>
      </c>
      <c r="O76" s="108" t="e">
        <f>'Population 43133142'!Q78/'Population 43133142'!R78</f>
        <v>#DIV/0!</v>
      </c>
      <c r="P76" s="108" t="e">
        <f>'Population 43133142'!R78/'Population 43133142'!S78</f>
        <v>#DIV/0!</v>
      </c>
      <c r="Q76" s="108" t="e">
        <f>'Population 43133142'!S78/'Population 43133142'!T78</f>
        <v>#DIV/0!</v>
      </c>
      <c r="R76" s="108" t="e">
        <f>'Population 43133142'!T78/'Population 43133142'!U78</f>
        <v>#DIV/0!</v>
      </c>
      <c r="S76" s="108" t="e">
        <f>'Population 43133142'!U78/'Population 43133142'!V78</f>
        <v>#DIV/0!</v>
      </c>
      <c r="T76" s="108" t="e">
        <f>'Population 43133142'!V78/'Population 43133142'!W78</f>
        <v>#DIV/0!</v>
      </c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>
        <v>0.61139028475711887</v>
      </c>
      <c r="C77" s="108">
        <v>0.63194444444444442</v>
      </c>
      <c r="D77" s="108">
        <v>0.61604095563139927</v>
      </c>
      <c r="E77" s="108">
        <v>0.61290322580645162</v>
      </c>
      <c r="F77" s="108">
        <v>0.5975395430579965</v>
      </c>
      <c r="G77" s="108">
        <v>0.60884955752212389</v>
      </c>
      <c r="H77" s="108"/>
      <c r="I77" s="108"/>
      <c r="J77" s="108"/>
      <c r="K77" s="108"/>
      <c r="L77" s="108"/>
      <c r="M77" s="108" t="e">
        <f>'Population 43133142'!O79/'Population 43133142'!P79</f>
        <v>#DIV/0!</v>
      </c>
      <c r="N77" s="108" t="e">
        <f>'Population 43133142'!P79/'Population 43133142'!Q79</f>
        <v>#DIV/0!</v>
      </c>
      <c r="O77" s="108" t="e">
        <f>'Population 43133142'!Q79/'Population 43133142'!R79</f>
        <v>#DIV/0!</v>
      </c>
      <c r="P77" s="108" t="e">
        <f>'Population 43133142'!R79/'Population 43133142'!S79</f>
        <v>#DIV/0!</v>
      </c>
      <c r="Q77" s="108" t="e">
        <f>'Population 43133142'!S79/'Population 43133142'!T79</f>
        <v>#DIV/0!</v>
      </c>
      <c r="R77" s="108" t="e">
        <f>'Population 43133142'!T79/'Population 43133142'!U79</f>
        <v>#DIV/0!</v>
      </c>
      <c r="S77" s="108" t="e">
        <f>'Population 43133142'!U79/'Population 43133142'!V79</f>
        <v>#DIV/0!</v>
      </c>
      <c r="T77" s="108" t="e">
        <f>'Population 43133142'!V79/'Population 43133142'!W79</f>
        <v>#DIV/0!</v>
      </c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>
        <v>0.4961717856199947</v>
      </c>
      <c r="C78" s="190">
        <v>0.50048685491723466</v>
      </c>
      <c r="D78" s="190">
        <v>0.49566208044868987</v>
      </c>
      <c r="E78" s="190">
        <v>0.49329852045256745</v>
      </c>
      <c r="F78" s="190">
        <v>0.49602326178055245</v>
      </c>
      <c r="G78" s="190">
        <v>0.49230636981002324</v>
      </c>
      <c r="H78" s="190"/>
      <c r="I78" s="190"/>
      <c r="J78" s="190"/>
      <c r="K78" s="190"/>
      <c r="L78" s="190"/>
      <c r="M78" s="190" t="e">
        <f>'Population 43133142'!O80/'Population 43133142'!P80</f>
        <v>#DIV/0!</v>
      </c>
      <c r="N78" s="190" t="e">
        <f>'Population 43133142'!P80/'Population 43133142'!Q80</f>
        <v>#DIV/0!</v>
      </c>
      <c r="O78" s="190" t="e">
        <f>'Population 43133142'!Q80/'Population 43133142'!R80</f>
        <v>#DIV/0!</v>
      </c>
      <c r="P78" s="190" t="e">
        <f>'Population 43133142'!R80/'Population 43133142'!S80</f>
        <v>#DIV/0!</v>
      </c>
      <c r="Q78" s="190" t="e">
        <f>'Population 43133142'!S80/'Population 43133142'!T80</f>
        <v>#DIV/0!</v>
      </c>
      <c r="R78" s="190" t="e">
        <f>'Population 43133142'!T80/'Population 43133142'!U80</f>
        <v>#DIV/0!</v>
      </c>
      <c r="S78" s="190" t="e">
        <f>'Population 43133142'!U80/'Population 43133142'!V80</f>
        <v>#DIV/0!</v>
      </c>
      <c r="T78" s="190" t="e">
        <f>'Population 43133142'!V80/'Population 43133142'!W80</f>
        <v>#DIV/0!</v>
      </c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>
        <v>0.59433962264150941</v>
      </c>
      <c r="C79" s="108">
        <v>0.57547169811320753</v>
      </c>
      <c r="D79" s="108">
        <v>0.57798165137614677</v>
      </c>
      <c r="E79" s="108">
        <v>0.56880733944954132</v>
      </c>
      <c r="F79" s="108">
        <v>0.56880733944954132</v>
      </c>
      <c r="G79" s="108">
        <v>0.53278688524590168</v>
      </c>
      <c r="H79" s="108"/>
      <c r="I79" s="108"/>
      <c r="J79" s="108"/>
      <c r="K79" s="108"/>
      <c r="L79" s="108"/>
      <c r="M79" s="108" t="e">
        <f>'Population 43133142'!O81/'Population 43133142'!P81</f>
        <v>#DIV/0!</v>
      </c>
      <c r="N79" s="108" t="e">
        <f>'Population 43133142'!P81/'Population 43133142'!Q81</f>
        <v>#DIV/0!</v>
      </c>
      <c r="O79" s="108" t="e">
        <f>'Population 43133142'!Q81/'Population 43133142'!R81</f>
        <v>#DIV/0!</v>
      </c>
      <c r="P79" s="108" t="e">
        <f>'Population 43133142'!R81/'Population 43133142'!S81</f>
        <v>#DIV/0!</v>
      </c>
      <c r="Q79" s="108" t="e">
        <f>'Population 43133142'!S81/'Population 43133142'!T81</f>
        <v>#DIV/0!</v>
      </c>
      <c r="R79" s="108" t="e">
        <f>'Population 43133142'!T81/'Population 43133142'!U81</f>
        <v>#DIV/0!</v>
      </c>
      <c r="S79" s="108" t="e">
        <f>'Population 43133142'!U81/'Population 43133142'!V81</f>
        <v>#DIV/0!</v>
      </c>
      <c r="T79" s="108" t="e">
        <f>'Population 43133142'!V81/'Population 43133142'!W81</f>
        <v>#DIV/0!</v>
      </c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>
        <v>0.55454545454545456</v>
      </c>
      <c r="C80" s="108">
        <v>0.56481481481481477</v>
      </c>
      <c r="D80" s="108">
        <v>0.57272727272727275</v>
      </c>
      <c r="E80" s="108">
        <v>0.59649122807017541</v>
      </c>
      <c r="F80" s="108">
        <v>0.60833333333333328</v>
      </c>
      <c r="G80" s="108">
        <v>0.56198347107438018</v>
      </c>
      <c r="H80" s="108"/>
      <c r="I80" s="108"/>
      <c r="J80" s="108"/>
      <c r="K80" s="108"/>
      <c r="L80" s="108"/>
      <c r="M80" s="108" t="e">
        <f>'Population 43133142'!O82/'Population 43133142'!P82</f>
        <v>#DIV/0!</v>
      </c>
      <c r="N80" s="108" t="e">
        <f>'Population 43133142'!P82/'Population 43133142'!Q82</f>
        <v>#DIV/0!</v>
      </c>
      <c r="O80" s="108" t="e">
        <f>'Population 43133142'!Q82/'Population 43133142'!R82</f>
        <v>#DIV/0!</v>
      </c>
      <c r="P80" s="108" t="e">
        <f>'Population 43133142'!R82/'Population 43133142'!S82</f>
        <v>#DIV/0!</v>
      </c>
      <c r="Q80" s="108" t="e">
        <f>'Population 43133142'!S82/'Population 43133142'!T82</f>
        <v>#DIV/0!</v>
      </c>
      <c r="R80" s="108" t="e">
        <f>'Population 43133142'!T82/'Population 43133142'!U82</f>
        <v>#DIV/0!</v>
      </c>
      <c r="S80" s="108" t="e">
        <f>'Population 43133142'!U82/'Population 43133142'!V82</f>
        <v>#DIV/0!</v>
      </c>
      <c r="T80" s="108" t="e">
        <f>'Population 43133142'!V82/'Population 43133142'!W82</f>
        <v>#DIV/0!</v>
      </c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>
        <v>0.33589251439539347</v>
      </c>
      <c r="C81" s="108">
        <v>0.31190926275992437</v>
      </c>
      <c r="D81" s="108">
        <v>0.31758034026465026</v>
      </c>
      <c r="E81" s="108">
        <v>0.32380952380952382</v>
      </c>
      <c r="F81" s="108">
        <v>0.2947976878612717</v>
      </c>
      <c r="G81" s="108">
        <v>0.30815109343936381</v>
      </c>
      <c r="H81" s="108"/>
      <c r="I81" s="108"/>
      <c r="J81" s="108"/>
      <c r="K81" s="108"/>
      <c r="L81" s="108"/>
      <c r="M81" s="108" t="e">
        <f>'Population 43133142'!O83/'Population 43133142'!P83</f>
        <v>#DIV/0!</v>
      </c>
      <c r="N81" s="108" t="e">
        <f>'Population 43133142'!P83/'Population 43133142'!Q83</f>
        <v>#DIV/0!</v>
      </c>
      <c r="O81" s="108" t="e">
        <f>'Population 43133142'!Q83/'Population 43133142'!R83</f>
        <v>#DIV/0!</v>
      </c>
      <c r="P81" s="108" t="e">
        <f>'Population 43133142'!R83/'Population 43133142'!S83</f>
        <v>#DIV/0!</v>
      </c>
      <c r="Q81" s="108" t="e">
        <f>'Population 43133142'!S83/'Population 43133142'!T83</f>
        <v>#DIV/0!</v>
      </c>
      <c r="R81" s="108" t="e">
        <f>'Population 43133142'!T83/'Population 43133142'!U83</f>
        <v>#DIV/0!</v>
      </c>
      <c r="S81" s="108" t="e">
        <f>'Population 43133142'!U83/'Population 43133142'!V83</f>
        <v>#DIV/0!</v>
      </c>
      <c r="T81" s="108" t="e">
        <f>'Population 43133142'!V83/'Population 43133142'!W83</f>
        <v>#DIV/0!</v>
      </c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>
        <v>0.41328413284132842</v>
      </c>
      <c r="C82" s="108">
        <v>0.40653357531760437</v>
      </c>
      <c r="D82" s="108">
        <v>0.41012216404886565</v>
      </c>
      <c r="E82" s="108">
        <v>0.39857651245551601</v>
      </c>
      <c r="F82" s="108">
        <v>0.39761092150170646</v>
      </c>
      <c r="G82" s="108">
        <v>0.3901192504258944</v>
      </c>
      <c r="H82" s="108"/>
      <c r="I82" s="108"/>
      <c r="J82" s="108"/>
      <c r="K82" s="108"/>
      <c r="L82" s="108"/>
      <c r="M82" s="108" t="e">
        <f>'Population 43133142'!O84/'Population 43133142'!P84</f>
        <v>#DIV/0!</v>
      </c>
      <c r="N82" s="108" t="e">
        <f>'Population 43133142'!P84/'Population 43133142'!Q84</f>
        <v>#DIV/0!</v>
      </c>
      <c r="O82" s="108" t="e">
        <f>'Population 43133142'!Q84/'Population 43133142'!R84</f>
        <v>#DIV/0!</v>
      </c>
      <c r="P82" s="108" t="e">
        <f>'Population 43133142'!R84/'Population 43133142'!S84</f>
        <v>#DIV/0!</v>
      </c>
      <c r="Q82" s="108" t="e">
        <f>'Population 43133142'!S84/'Population 43133142'!T84</f>
        <v>#DIV/0!</v>
      </c>
      <c r="R82" s="108" t="e">
        <f>'Population 43133142'!T84/'Population 43133142'!U84</f>
        <v>#DIV/0!</v>
      </c>
      <c r="S82" s="108" t="e">
        <f>'Population 43133142'!U84/'Population 43133142'!V84</f>
        <v>#DIV/0!</v>
      </c>
      <c r="T82" s="108" t="e">
        <f>'Population 43133142'!V84/'Population 43133142'!W84</f>
        <v>#DIV/0!</v>
      </c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>
        <v>0.51399491094147587</v>
      </c>
      <c r="C83" s="108">
        <v>0.50520833333333337</v>
      </c>
      <c r="D83" s="108">
        <v>0.49870801033591733</v>
      </c>
      <c r="E83" s="108">
        <v>0.50507614213197971</v>
      </c>
      <c r="F83" s="108">
        <v>0.51741293532338306</v>
      </c>
      <c r="G83" s="108">
        <v>0.50123456790123455</v>
      </c>
      <c r="H83" s="108"/>
      <c r="I83" s="108"/>
      <c r="J83" s="108"/>
      <c r="K83" s="108"/>
      <c r="L83" s="108"/>
      <c r="M83" s="108" t="e">
        <f>'Population 43133142'!O85/'Population 43133142'!P85</f>
        <v>#DIV/0!</v>
      </c>
      <c r="N83" s="108" t="e">
        <f>'Population 43133142'!P85/'Population 43133142'!Q85</f>
        <v>#DIV/0!</v>
      </c>
      <c r="O83" s="108" t="e">
        <f>'Population 43133142'!Q85/'Population 43133142'!R85</f>
        <v>#DIV/0!</v>
      </c>
      <c r="P83" s="108" t="e">
        <f>'Population 43133142'!R85/'Population 43133142'!S85</f>
        <v>#DIV/0!</v>
      </c>
      <c r="Q83" s="108" t="e">
        <f>'Population 43133142'!S85/'Population 43133142'!T85</f>
        <v>#DIV/0!</v>
      </c>
      <c r="R83" s="108" t="e">
        <f>'Population 43133142'!T85/'Population 43133142'!U85</f>
        <v>#DIV/0!</v>
      </c>
      <c r="S83" s="108" t="e">
        <f>'Population 43133142'!U85/'Population 43133142'!V85</f>
        <v>#DIV/0!</v>
      </c>
      <c r="T83" s="108" t="e">
        <f>'Population 43133142'!V85/'Population 43133142'!W85</f>
        <v>#DIV/0!</v>
      </c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>
        <v>0.57999999999999996</v>
      </c>
      <c r="C84" s="108">
        <v>0.57999999999999996</v>
      </c>
      <c r="D84" s="108">
        <v>0.56999999999999995</v>
      </c>
      <c r="E84" s="108">
        <v>0.56000000000000005</v>
      </c>
      <c r="F84" s="108">
        <v>0.57213930348258701</v>
      </c>
      <c r="G84" s="108">
        <v>0.53658536585365857</v>
      </c>
      <c r="H84" s="108"/>
      <c r="I84" s="108"/>
      <c r="J84" s="108"/>
      <c r="K84" s="108"/>
      <c r="L84" s="108"/>
      <c r="M84" s="108" t="e">
        <f>'Population 43133142'!O86/'Population 43133142'!P86</f>
        <v>#DIV/0!</v>
      </c>
      <c r="N84" s="108" t="e">
        <f>'Population 43133142'!P86/'Population 43133142'!Q86</f>
        <v>#DIV/0!</v>
      </c>
      <c r="O84" s="108" t="e">
        <f>'Population 43133142'!Q86/'Population 43133142'!R86</f>
        <v>#DIV/0!</v>
      </c>
      <c r="P84" s="108" t="e">
        <f>'Population 43133142'!R86/'Population 43133142'!S86</f>
        <v>#DIV/0!</v>
      </c>
      <c r="Q84" s="108" t="e">
        <f>'Population 43133142'!S86/'Population 43133142'!T86</f>
        <v>#DIV/0!</v>
      </c>
      <c r="R84" s="108" t="e">
        <f>'Population 43133142'!T86/'Population 43133142'!U86</f>
        <v>#DIV/0!</v>
      </c>
      <c r="S84" s="108" t="e">
        <f>'Population 43133142'!U86/'Population 43133142'!V86</f>
        <v>#DIV/0!</v>
      </c>
      <c r="T84" s="108" t="e">
        <f>'Population 43133142'!V86/'Population 43133142'!W86</f>
        <v>#DIV/0!</v>
      </c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>
        <v>0.52486187845303867</v>
      </c>
      <c r="C85" s="108">
        <v>0.54280510018214934</v>
      </c>
      <c r="D85" s="108">
        <v>0.54696132596685088</v>
      </c>
      <c r="E85" s="108">
        <v>0.5402504472271914</v>
      </c>
      <c r="F85" s="108">
        <v>0.54561403508771933</v>
      </c>
      <c r="G85" s="108">
        <v>0.54577464788732399</v>
      </c>
      <c r="H85" s="108"/>
      <c r="I85" s="108"/>
      <c r="J85" s="108"/>
      <c r="K85" s="108"/>
      <c r="L85" s="108"/>
      <c r="M85" s="108" t="e">
        <f>'Population 43133142'!O87/'Population 43133142'!P87</f>
        <v>#DIV/0!</v>
      </c>
      <c r="N85" s="108" t="e">
        <f>'Population 43133142'!P87/'Population 43133142'!Q87</f>
        <v>#DIV/0!</v>
      </c>
      <c r="O85" s="108" t="e">
        <f>'Population 43133142'!Q87/'Population 43133142'!R87</f>
        <v>#DIV/0!</v>
      </c>
      <c r="P85" s="108" t="e">
        <f>'Population 43133142'!R87/'Population 43133142'!S87</f>
        <v>#DIV/0!</v>
      </c>
      <c r="Q85" s="108" t="e">
        <f>'Population 43133142'!S87/'Population 43133142'!T87</f>
        <v>#DIV/0!</v>
      </c>
      <c r="R85" s="108" t="e">
        <f>'Population 43133142'!T87/'Population 43133142'!U87</f>
        <v>#DIV/0!</v>
      </c>
      <c r="S85" s="108" t="e">
        <f>'Population 43133142'!U87/'Population 43133142'!V87</f>
        <v>#DIV/0!</v>
      </c>
      <c r="T85" s="108" t="e">
        <f>'Population 43133142'!V87/'Population 43133142'!W87</f>
        <v>#DIV/0!</v>
      </c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>
        <v>0.51824817518248179</v>
      </c>
      <c r="C86" s="108">
        <v>0.49659863945578231</v>
      </c>
      <c r="D86" s="108">
        <v>0.50340136054421769</v>
      </c>
      <c r="E86" s="108">
        <v>0.51333333333333331</v>
      </c>
      <c r="F86" s="108">
        <v>0.4825174825174825</v>
      </c>
      <c r="G86" s="108">
        <v>0.48936170212765956</v>
      </c>
      <c r="H86" s="108"/>
      <c r="I86" s="108"/>
      <c r="J86" s="108"/>
      <c r="K86" s="108"/>
      <c r="L86" s="108"/>
      <c r="M86" s="108" t="e">
        <f>'Population 43133142'!O88/'Population 43133142'!P88</f>
        <v>#DIV/0!</v>
      </c>
      <c r="N86" s="108" t="e">
        <f>'Population 43133142'!P88/'Population 43133142'!Q88</f>
        <v>#DIV/0!</v>
      </c>
      <c r="O86" s="108" t="e">
        <f>'Population 43133142'!Q88/'Population 43133142'!R88</f>
        <v>#DIV/0!</v>
      </c>
      <c r="P86" s="108" t="e">
        <f>'Population 43133142'!R88/'Population 43133142'!S88</f>
        <v>#DIV/0!</v>
      </c>
      <c r="Q86" s="108" t="e">
        <f>'Population 43133142'!S88/'Population 43133142'!T88</f>
        <v>#DIV/0!</v>
      </c>
      <c r="R86" s="108" t="e">
        <f>'Population 43133142'!T88/'Population 43133142'!U88</f>
        <v>#DIV/0!</v>
      </c>
      <c r="S86" s="108" t="e">
        <f>'Population 43133142'!U88/'Population 43133142'!V88</f>
        <v>#DIV/0!</v>
      </c>
      <c r="T86" s="108" t="e">
        <f>'Population 43133142'!V88/'Population 43133142'!W88</f>
        <v>#DIV/0!</v>
      </c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>
        <v>0.52173913043478259</v>
      </c>
      <c r="C87" s="108">
        <v>0.56000000000000005</v>
      </c>
      <c r="D87" s="108">
        <v>0.57692307692307687</v>
      </c>
      <c r="E87" s="108">
        <v>0.65384615384615385</v>
      </c>
      <c r="F87" s="108">
        <v>0.66666666666666663</v>
      </c>
      <c r="G87" s="108">
        <v>0.65517241379310343</v>
      </c>
      <c r="H87" s="108"/>
      <c r="I87" s="108"/>
      <c r="J87" s="108"/>
      <c r="K87" s="108"/>
      <c r="L87" s="108"/>
      <c r="M87" s="108" t="e">
        <f>'Population 43133142'!O89/'Population 43133142'!P89</f>
        <v>#DIV/0!</v>
      </c>
      <c r="N87" s="108" t="e">
        <f>'Population 43133142'!P89/'Population 43133142'!Q89</f>
        <v>#DIV/0!</v>
      </c>
      <c r="O87" s="108" t="e">
        <f>'Population 43133142'!Q89/'Population 43133142'!R89</f>
        <v>#DIV/0!</v>
      </c>
      <c r="P87" s="108" t="e">
        <f>'Population 43133142'!R89/'Population 43133142'!S89</f>
        <v>#DIV/0!</v>
      </c>
      <c r="Q87" s="108" t="e">
        <f>'Population 43133142'!S89/'Population 43133142'!T89</f>
        <v>#DIV/0!</v>
      </c>
      <c r="R87" s="108" t="e">
        <f>'Population 43133142'!T89/'Population 43133142'!U89</f>
        <v>#DIV/0!</v>
      </c>
      <c r="S87" s="108" t="e">
        <f>'Population 43133142'!U89/'Population 43133142'!V89</f>
        <v>#DIV/0!</v>
      </c>
      <c r="T87" s="108" t="e">
        <f>'Population 43133142'!V89/'Population 43133142'!W89</f>
        <v>#DIV/0!</v>
      </c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>
        <v>0.28735632183908044</v>
      </c>
      <c r="C88" s="108">
        <v>0.31034482758620691</v>
      </c>
      <c r="D88" s="108">
        <v>0.2988505747126437</v>
      </c>
      <c r="E88" s="108">
        <v>0.29411764705882354</v>
      </c>
      <c r="F88" s="108">
        <v>0.30232558139534882</v>
      </c>
      <c r="G88" s="108">
        <v>0.29411764705882354</v>
      </c>
      <c r="H88" s="108"/>
      <c r="I88" s="108"/>
      <c r="J88" s="108"/>
      <c r="K88" s="108"/>
      <c r="L88" s="108"/>
      <c r="M88" s="108" t="e">
        <f>'Population 43133142'!O90/'Population 43133142'!P90</f>
        <v>#DIV/0!</v>
      </c>
      <c r="N88" s="108" t="e">
        <f>'Population 43133142'!P90/'Population 43133142'!Q90</f>
        <v>#DIV/0!</v>
      </c>
      <c r="O88" s="108" t="e">
        <f>'Population 43133142'!Q90/'Population 43133142'!R90</f>
        <v>#DIV/0!</v>
      </c>
      <c r="P88" s="108" t="e">
        <f>'Population 43133142'!R90/'Population 43133142'!S90</f>
        <v>#DIV/0!</v>
      </c>
      <c r="Q88" s="108" t="e">
        <f>'Population 43133142'!S90/'Population 43133142'!T90</f>
        <v>#DIV/0!</v>
      </c>
      <c r="R88" s="108" t="e">
        <f>'Population 43133142'!T90/'Population 43133142'!U90</f>
        <v>#DIV/0!</v>
      </c>
      <c r="S88" s="108" t="e">
        <f>'Population 43133142'!U90/'Population 43133142'!V90</f>
        <v>#DIV/0!</v>
      </c>
      <c r="T88" s="108" t="e">
        <f>'Population 43133142'!V90/'Population 43133142'!W90</f>
        <v>#DIV/0!</v>
      </c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>
        <v>0.33944954128440369</v>
      </c>
      <c r="C89" s="108">
        <v>0.37391304347826088</v>
      </c>
      <c r="D89" s="108">
        <v>0.38260869565217392</v>
      </c>
      <c r="E89" s="108">
        <v>0.37272727272727274</v>
      </c>
      <c r="F89" s="108">
        <v>0.44036697247706424</v>
      </c>
      <c r="G89" s="108">
        <v>0.42201834862385323</v>
      </c>
      <c r="H89" s="108"/>
      <c r="I89" s="108"/>
      <c r="J89" s="108"/>
      <c r="K89" s="108"/>
      <c r="L89" s="108"/>
      <c r="M89" s="108" t="e">
        <f>'Population 43133142'!O91/'Population 43133142'!P91</f>
        <v>#DIV/0!</v>
      </c>
      <c r="N89" s="108" t="e">
        <f>'Population 43133142'!P91/'Population 43133142'!Q91</f>
        <v>#DIV/0!</v>
      </c>
      <c r="O89" s="108" t="e">
        <f>'Population 43133142'!Q91/'Population 43133142'!R91</f>
        <v>#DIV/0!</v>
      </c>
      <c r="P89" s="108" t="e">
        <f>'Population 43133142'!R91/'Population 43133142'!S91</f>
        <v>#DIV/0!</v>
      </c>
      <c r="Q89" s="108" t="e">
        <f>'Population 43133142'!S91/'Population 43133142'!T91</f>
        <v>#DIV/0!</v>
      </c>
      <c r="R89" s="108" t="e">
        <f>'Population 43133142'!T91/'Population 43133142'!U91</f>
        <v>#DIV/0!</v>
      </c>
      <c r="S89" s="108" t="e">
        <f>'Population 43133142'!U91/'Population 43133142'!V91</f>
        <v>#DIV/0!</v>
      </c>
      <c r="T89" s="108" t="e">
        <f>'Population 43133142'!V91/'Population 43133142'!W91</f>
        <v>#DIV/0!</v>
      </c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>
        <v>0.54594017094017089</v>
      </c>
      <c r="C90" s="108">
        <v>0.53650793650793649</v>
      </c>
      <c r="D90" s="108">
        <v>0.54365904365904361</v>
      </c>
      <c r="E90" s="108">
        <v>0.54334677419354838</v>
      </c>
      <c r="F90" s="108">
        <v>0.55555555555555558</v>
      </c>
      <c r="G90" s="108">
        <v>0.55566218809980805</v>
      </c>
      <c r="H90" s="108"/>
      <c r="I90" s="108"/>
      <c r="J90" s="108"/>
      <c r="K90" s="108"/>
      <c r="L90" s="108"/>
      <c r="M90" s="108" t="e">
        <f>'Population 43133142'!O92/'Population 43133142'!P92</f>
        <v>#DIV/0!</v>
      </c>
      <c r="N90" s="108" t="e">
        <f>'Population 43133142'!P92/'Population 43133142'!Q92</f>
        <v>#DIV/0!</v>
      </c>
      <c r="O90" s="108" t="e">
        <f>'Population 43133142'!Q92/'Population 43133142'!R92</f>
        <v>#DIV/0!</v>
      </c>
      <c r="P90" s="108" t="e">
        <f>'Population 43133142'!R92/'Population 43133142'!S92</f>
        <v>#DIV/0!</v>
      </c>
      <c r="Q90" s="108" t="e">
        <f>'Population 43133142'!S92/'Population 43133142'!T92</f>
        <v>#DIV/0!</v>
      </c>
      <c r="R90" s="108" t="e">
        <f>'Population 43133142'!T92/'Population 43133142'!U92</f>
        <v>#DIV/0!</v>
      </c>
      <c r="S90" s="108" t="e">
        <f>'Population 43133142'!U92/'Population 43133142'!V92</f>
        <v>#DIV/0!</v>
      </c>
      <c r="T90" s="108" t="e">
        <f>'Population 43133142'!V92/'Population 43133142'!W92</f>
        <v>#DIV/0!</v>
      </c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>
        <v>0.33984375</v>
      </c>
      <c r="C91" s="108">
        <v>0.37096774193548387</v>
      </c>
      <c r="D91" s="108">
        <v>0.35833333333333334</v>
      </c>
      <c r="E91" s="108">
        <v>0.36363636363636365</v>
      </c>
      <c r="F91" s="108">
        <v>0.38683127572016462</v>
      </c>
      <c r="G91" s="108">
        <v>0.3888888888888889</v>
      </c>
      <c r="H91" s="108"/>
      <c r="I91" s="108"/>
      <c r="J91" s="108"/>
      <c r="K91" s="108"/>
      <c r="L91" s="108"/>
      <c r="M91" s="108" t="e">
        <f>'Population 43133142'!O93/'Population 43133142'!P93</f>
        <v>#DIV/0!</v>
      </c>
      <c r="N91" s="108" t="e">
        <f>'Population 43133142'!P93/'Population 43133142'!Q93</f>
        <v>#DIV/0!</v>
      </c>
      <c r="O91" s="108" t="e">
        <f>'Population 43133142'!Q93/'Population 43133142'!R93</f>
        <v>#DIV/0!</v>
      </c>
      <c r="P91" s="108" t="e">
        <f>'Population 43133142'!R93/'Population 43133142'!S93</f>
        <v>#DIV/0!</v>
      </c>
      <c r="Q91" s="108" t="e">
        <f>'Population 43133142'!S93/'Population 43133142'!T93</f>
        <v>#DIV/0!</v>
      </c>
      <c r="R91" s="108" t="e">
        <f>'Population 43133142'!T93/'Population 43133142'!U93</f>
        <v>#DIV/0!</v>
      </c>
      <c r="S91" s="108" t="e">
        <f>'Population 43133142'!U93/'Population 43133142'!V93</f>
        <v>#DIV/0!</v>
      </c>
      <c r="T91" s="108" t="e">
        <f>'Population 43133142'!V93/'Population 43133142'!W93</f>
        <v>#DIV/0!</v>
      </c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>
        <v>0.70731707317073167</v>
      </c>
      <c r="C92" s="108">
        <v>0.65789473684210531</v>
      </c>
      <c r="D92" s="108">
        <v>0.61538461538461542</v>
      </c>
      <c r="E92" s="108">
        <v>0.66666666666666663</v>
      </c>
      <c r="F92" s="108">
        <v>0.63414634146341464</v>
      </c>
      <c r="G92" s="108">
        <v>0.63414634146341464</v>
      </c>
      <c r="H92" s="108"/>
      <c r="I92" s="108"/>
      <c r="J92" s="108"/>
      <c r="K92" s="108"/>
      <c r="L92" s="108"/>
      <c r="M92" s="108" t="e">
        <f>'Population 43133142'!O94/'Population 43133142'!P94</f>
        <v>#DIV/0!</v>
      </c>
      <c r="N92" s="108" t="e">
        <f>'Population 43133142'!P94/'Population 43133142'!Q94</f>
        <v>#DIV/0!</v>
      </c>
      <c r="O92" s="108" t="e">
        <f>'Population 43133142'!Q94/'Population 43133142'!R94</f>
        <v>#DIV/0!</v>
      </c>
      <c r="P92" s="108" t="e">
        <f>'Population 43133142'!R94/'Population 43133142'!S94</f>
        <v>#DIV/0!</v>
      </c>
      <c r="Q92" s="108" t="e">
        <f>'Population 43133142'!S94/'Population 43133142'!T94</f>
        <v>#DIV/0!</v>
      </c>
      <c r="R92" s="108" t="e">
        <f>'Population 43133142'!T94/'Population 43133142'!U94</f>
        <v>#DIV/0!</v>
      </c>
      <c r="S92" s="108" t="e">
        <f>'Population 43133142'!U94/'Population 43133142'!V94</f>
        <v>#DIV/0!</v>
      </c>
      <c r="T92" s="108" t="e">
        <f>'Population 43133142'!V94/'Population 43133142'!W94</f>
        <v>#DIV/0!</v>
      </c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>
        <v>0.39285714285714285</v>
      </c>
      <c r="C93" s="108">
        <v>0.41176470588235292</v>
      </c>
      <c r="D93" s="108">
        <v>0.43478260869565216</v>
      </c>
      <c r="E93" s="108">
        <v>0.4336283185840708</v>
      </c>
      <c r="F93" s="108">
        <v>0.44347826086956521</v>
      </c>
      <c r="G93" s="108">
        <v>0.46017699115044247</v>
      </c>
      <c r="H93" s="108"/>
      <c r="I93" s="108"/>
      <c r="J93" s="108"/>
      <c r="K93" s="108"/>
      <c r="L93" s="108"/>
      <c r="M93" s="108" t="e">
        <f>'Population 43133142'!O95/'Population 43133142'!P95</f>
        <v>#DIV/0!</v>
      </c>
      <c r="N93" s="108" t="e">
        <f>'Population 43133142'!P95/'Population 43133142'!Q95</f>
        <v>#DIV/0!</v>
      </c>
      <c r="O93" s="108" t="e">
        <f>'Population 43133142'!Q95/'Population 43133142'!R95</f>
        <v>#DIV/0!</v>
      </c>
      <c r="P93" s="108" t="e">
        <f>'Population 43133142'!R95/'Population 43133142'!S95</f>
        <v>#DIV/0!</v>
      </c>
      <c r="Q93" s="108" t="e">
        <f>'Population 43133142'!S95/'Population 43133142'!T95</f>
        <v>#DIV/0!</v>
      </c>
      <c r="R93" s="108" t="e">
        <f>'Population 43133142'!T95/'Population 43133142'!U95</f>
        <v>#DIV/0!</v>
      </c>
      <c r="S93" s="108" t="e">
        <f>'Population 43133142'!U95/'Population 43133142'!V95</f>
        <v>#DIV/0!</v>
      </c>
      <c r="T93" s="108" t="e">
        <f>'Population 43133142'!V95/'Population 43133142'!W95</f>
        <v>#DIV/0!</v>
      </c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>
        <v>0.47181729834791059</v>
      </c>
      <c r="C94" s="190">
        <v>0.46952541556251504</v>
      </c>
      <c r="D94" s="190">
        <v>0.47226207556193212</v>
      </c>
      <c r="E94" s="190">
        <v>0.47398431931575197</v>
      </c>
      <c r="F94" s="190">
        <v>0.47886669763121226</v>
      </c>
      <c r="G94" s="190">
        <v>0.47513300948415454</v>
      </c>
      <c r="H94" s="190"/>
      <c r="I94" s="190"/>
      <c r="J94" s="190"/>
      <c r="K94" s="190"/>
      <c r="L94" s="190"/>
      <c r="M94" s="190" t="e">
        <f>'Population 43133142'!O96/'Population 43133142'!P96</f>
        <v>#DIV/0!</v>
      </c>
      <c r="N94" s="190" t="e">
        <f>'Population 43133142'!P96/'Population 43133142'!Q96</f>
        <v>#DIV/0!</v>
      </c>
      <c r="O94" s="190" t="e">
        <f>'Population 43133142'!Q96/'Population 43133142'!R96</f>
        <v>#DIV/0!</v>
      </c>
      <c r="P94" s="190" t="e">
        <f>'Population 43133142'!R96/'Population 43133142'!S96</f>
        <v>#DIV/0!</v>
      </c>
      <c r="Q94" s="190" t="e">
        <f>'Population 43133142'!S96/'Population 43133142'!T96</f>
        <v>#DIV/0!</v>
      </c>
      <c r="R94" s="190" t="e">
        <f>'Population 43133142'!T96/'Population 43133142'!U96</f>
        <v>#DIV/0!</v>
      </c>
      <c r="S94" s="190" t="e">
        <f>'Population 43133142'!U96/'Population 43133142'!V96</f>
        <v>#DIV/0!</v>
      </c>
      <c r="T94" s="190" t="e">
        <f>'Population 43133142'!V96/'Population 43133142'!W96</f>
        <v>#DIV/0!</v>
      </c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>
        <v>0.39114968696642005</v>
      </c>
      <c r="C95" s="108">
        <v>0.39964596949891068</v>
      </c>
      <c r="D95" s="108">
        <v>0.40141676505312868</v>
      </c>
      <c r="E95" s="108">
        <v>0.45420792079207922</v>
      </c>
      <c r="F95" s="108">
        <v>0.40763145649139132</v>
      </c>
      <c r="G95" s="108">
        <v>0.38901472253680636</v>
      </c>
      <c r="H95" s="108"/>
      <c r="I95" s="108"/>
      <c r="J95" s="108"/>
      <c r="K95" s="108"/>
      <c r="L95" s="108"/>
      <c r="M95" s="108" t="e">
        <f>'Population 43133142'!O97/'Population 43133142'!P97</f>
        <v>#DIV/0!</v>
      </c>
      <c r="N95" s="108" t="e">
        <f>'Population 43133142'!P97/'Population 43133142'!Q97</f>
        <v>#DIV/0!</v>
      </c>
      <c r="O95" s="108" t="e">
        <f>'Population 43133142'!Q97/'Population 43133142'!R97</f>
        <v>#DIV/0!</v>
      </c>
      <c r="P95" s="108" t="e">
        <f>'Population 43133142'!R97/'Population 43133142'!S97</f>
        <v>#DIV/0!</v>
      </c>
      <c r="Q95" s="108" t="e">
        <f>'Population 43133142'!S97/'Population 43133142'!T97</f>
        <v>#DIV/0!</v>
      </c>
      <c r="R95" s="108" t="e">
        <f>'Population 43133142'!T97/'Population 43133142'!U97</f>
        <v>#DIV/0!</v>
      </c>
      <c r="S95" s="108" t="e">
        <f>'Population 43133142'!U97/'Population 43133142'!V97</f>
        <v>#DIV/0!</v>
      </c>
      <c r="T95" s="108" t="e">
        <f>'Population 43133142'!V97/'Population 43133142'!W97</f>
        <v>#DIV/0!</v>
      </c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>
        <v>0.47246941376886697</v>
      </c>
      <c r="C96" s="192">
        <v>0.47489330844854438</v>
      </c>
      <c r="D96" s="192">
        <v>0.47260845547184449</v>
      </c>
      <c r="E96" s="192">
        <v>0.47580768103195542</v>
      </c>
      <c r="F96" s="192">
        <v>0.48038176033934255</v>
      </c>
      <c r="G96" s="192">
        <v>0.47955588957127254</v>
      </c>
      <c r="H96" s="192"/>
      <c r="I96" s="192"/>
      <c r="J96" s="192"/>
      <c r="K96" s="192"/>
      <c r="L96" s="192"/>
      <c r="M96" s="192" t="e">
        <f>'Population 43133142'!O98/'Population 43133142'!P98</f>
        <v>#DIV/0!</v>
      </c>
      <c r="N96" s="192" t="e">
        <f>'Population 43133142'!P98/'Population 43133142'!Q98</f>
        <v>#DIV/0!</v>
      </c>
      <c r="O96" s="192" t="e">
        <f>'Population 43133142'!Q98/'Population 43133142'!R98</f>
        <v>#DIV/0!</v>
      </c>
      <c r="P96" s="192" t="e">
        <f>'Population 43133142'!R98/'Population 43133142'!S98</f>
        <v>#DIV/0!</v>
      </c>
      <c r="Q96" s="192" t="e">
        <f>'Population 43133142'!S98/'Population 43133142'!T98</f>
        <v>#DIV/0!</v>
      </c>
      <c r="R96" s="192" t="e">
        <f>'Population 43133142'!T98/'Population 43133142'!U98</f>
        <v>#DIV/0!</v>
      </c>
      <c r="S96" s="192" t="e">
        <f>'Population 43133142'!U98/'Population 43133142'!V98</f>
        <v>#DIV/0!</v>
      </c>
      <c r="T96" s="192" t="e">
        <f>'Population 43133142'!V98/'Population 43133142'!W98</f>
        <v>#DIV/0!</v>
      </c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D94" activePane="bottomRight" state="frozen"/>
      <selection activeCell="C1" sqref="C1"/>
      <selection pane="topRight" activeCell="D1" sqref="D1"/>
      <selection pane="bottomLeft" activeCell="C7" sqref="C7"/>
      <selection pane="bottomRight" activeCell="M94" sqref="M94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3" t="s">
        <v>253</v>
      </c>
      <c r="E4" s="213"/>
      <c r="F4" s="207" t="s">
        <v>254</v>
      </c>
      <c r="G4" s="205"/>
      <c r="H4" s="207" t="s">
        <v>255</v>
      </c>
      <c r="I4" s="205"/>
      <c r="J4" s="207" t="s">
        <v>256</v>
      </c>
      <c r="K4" s="205"/>
      <c r="L4" s="207" t="s">
        <v>257</v>
      </c>
      <c r="M4" s="205"/>
      <c r="N4" s="207" t="s">
        <v>258</v>
      </c>
      <c r="O4" s="205"/>
      <c r="P4" s="207" t="s">
        <v>259</v>
      </c>
      <c r="Q4" s="205"/>
      <c r="R4" s="207" t="s">
        <v>260</v>
      </c>
      <c r="S4" s="205"/>
      <c r="T4" s="207" t="s">
        <v>261</v>
      </c>
      <c r="U4" s="205"/>
      <c r="V4" s="207" t="s">
        <v>262</v>
      </c>
      <c r="W4" s="205"/>
      <c r="X4" s="207" t="s">
        <v>263</v>
      </c>
      <c r="Y4" s="205"/>
      <c r="Z4" s="207" t="s">
        <v>264</v>
      </c>
      <c r="AA4" s="205"/>
      <c r="AB4" s="213" t="s">
        <v>265</v>
      </c>
      <c r="AC4" s="213"/>
      <c r="AD4" s="207" t="s">
        <v>276</v>
      </c>
      <c r="AE4" s="205"/>
      <c r="AF4" s="207" t="s">
        <v>266</v>
      </c>
      <c r="AG4" s="205"/>
      <c r="AH4" s="207" t="s">
        <v>267</v>
      </c>
      <c r="AI4" s="205"/>
      <c r="AJ4" s="207" t="s">
        <v>268</v>
      </c>
      <c r="AK4" s="205"/>
      <c r="AL4" s="207" t="s">
        <v>269</v>
      </c>
      <c r="AM4" s="205"/>
      <c r="AN4" s="207" t="s">
        <v>270</v>
      </c>
      <c r="AO4" s="205"/>
      <c r="AP4" s="207" t="s">
        <v>271</v>
      </c>
      <c r="AQ4" s="205"/>
      <c r="AR4" s="207" t="s">
        <v>272</v>
      </c>
      <c r="AS4" s="205"/>
      <c r="AT4" s="207" t="s">
        <v>273</v>
      </c>
      <c r="AU4" s="205"/>
      <c r="AV4" s="207" t="s">
        <v>274</v>
      </c>
      <c r="AW4" s="205"/>
      <c r="AX4" s="207" t="s">
        <v>275</v>
      </c>
      <c r="AY4" s="205"/>
      <c r="AZ4" s="213" t="s">
        <v>277</v>
      </c>
      <c r="BA4" s="213"/>
      <c r="BB4" s="207" t="s">
        <v>278</v>
      </c>
      <c r="BC4" s="205"/>
      <c r="BD4" s="207" t="s">
        <v>282</v>
      </c>
      <c r="BE4" s="205"/>
      <c r="BF4" s="207" t="s">
        <v>283</v>
      </c>
      <c r="BG4" s="205"/>
      <c r="BH4" s="207" t="s">
        <v>284</v>
      </c>
      <c r="BI4" s="205"/>
      <c r="BJ4" s="207" t="s">
        <v>285</v>
      </c>
      <c r="BK4" s="205"/>
      <c r="BL4" s="207" t="s">
        <v>286</v>
      </c>
      <c r="BM4" s="205"/>
      <c r="BN4" s="207" t="s">
        <v>287</v>
      </c>
      <c r="BO4" s="205"/>
      <c r="BP4" s="207" t="s">
        <v>288</v>
      </c>
      <c r="BQ4" s="205"/>
      <c r="BR4" s="207" t="s">
        <v>289</v>
      </c>
      <c r="BS4" s="205"/>
      <c r="BT4" s="207" t="s">
        <v>290</v>
      </c>
      <c r="BU4" s="205"/>
      <c r="BV4" s="207" t="s">
        <v>291</v>
      </c>
      <c r="BW4" s="205"/>
      <c r="BX4" s="213" t="s">
        <v>279</v>
      </c>
      <c r="BY4" s="213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5" t="s">
        <v>113</v>
      </c>
      <c r="E5" s="225"/>
      <c r="F5" s="226" t="s">
        <v>113</v>
      </c>
      <c r="G5" s="195"/>
      <c r="H5" s="226" t="s">
        <v>113</v>
      </c>
      <c r="I5" s="195"/>
      <c r="J5" s="226" t="s">
        <v>113</v>
      </c>
      <c r="K5" s="195"/>
      <c r="L5" s="226" t="s">
        <v>179</v>
      </c>
      <c r="M5" s="195"/>
      <c r="N5" s="226" t="s">
        <v>113</v>
      </c>
      <c r="O5" s="195"/>
      <c r="P5" s="226" t="s">
        <v>113</v>
      </c>
      <c r="Q5" s="195"/>
      <c r="R5" s="226" t="s">
        <v>113</v>
      </c>
      <c r="S5" s="195"/>
      <c r="T5" s="226" t="s">
        <v>113</v>
      </c>
      <c r="U5" s="195"/>
      <c r="V5" s="226" t="s">
        <v>113</v>
      </c>
      <c r="W5" s="195"/>
      <c r="X5" s="226" t="s">
        <v>113</v>
      </c>
      <c r="Y5" s="195"/>
      <c r="Z5" s="226" t="s">
        <v>113</v>
      </c>
      <c r="AA5" s="195"/>
      <c r="AB5" s="226" t="s">
        <v>113</v>
      </c>
      <c r="AC5" s="195"/>
      <c r="AD5" s="226" t="s">
        <v>113</v>
      </c>
      <c r="AE5" s="195"/>
      <c r="AF5" s="226" t="s">
        <v>113</v>
      </c>
      <c r="AG5" s="195"/>
      <c r="AH5" s="226" t="s">
        <v>113</v>
      </c>
      <c r="AI5" s="195"/>
      <c r="AJ5" s="226" t="s">
        <v>113</v>
      </c>
      <c r="AK5" s="195"/>
      <c r="AL5" s="226" t="s">
        <v>113</v>
      </c>
      <c r="AM5" s="195"/>
      <c r="AN5" s="226" t="s">
        <v>113</v>
      </c>
      <c r="AO5" s="195"/>
      <c r="AP5" s="226" t="s">
        <v>113</v>
      </c>
      <c r="AQ5" s="195"/>
      <c r="AR5" s="226" t="s">
        <v>113</v>
      </c>
      <c r="AS5" s="195"/>
      <c r="AT5" s="226" t="s">
        <v>113</v>
      </c>
      <c r="AU5" s="195"/>
      <c r="AV5" s="226" t="s">
        <v>113</v>
      </c>
      <c r="AW5" s="195"/>
      <c r="AX5" s="226" t="s">
        <v>113</v>
      </c>
      <c r="AY5" s="195"/>
      <c r="AZ5" s="226" t="s">
        <v>113</v>
      </c>
      <c r="BA5" s="195"/>
      <c r="BB5" s="226" t="s">
        <v>113</v>
      </c>
      <c r="BC5" s="195"/>
      <c r="BD5" s="226" t="s">
        <v>113</v>
      </c>
      <c r="BE5" s="195"/>
      <c r="BF5" s="226" t="s">
        <v>113</v>
      </c>
      <c r="BG5" s="195"/>
      <c r="BH5" s="226" t="s">
        <v>113</v>
      </c>
      <c r="BI5" s="195"/>
      <c r="BJ5" s="226" t="s">
        <v>113</v>
      </c>
      <c r="BK5" s="195"/>
      <c r="BL5" s="226" t="s">
        <v>113</v>
      </c>
      <c r="BM5" s="195"/>
      <c r="BN5" s="226" t="s">
        <v>113</v>
      </c>
      <c r="BO5" s="195"/>
      <c r="BP5" s="226" t="s">
        <v>113</v>
      </c>
      <c r="BQ5" s="195"/>
      <c r="BR5" s="226" t="s">
        <v>113</v>
      </c>
      <c r="BS5" s="195"/>
      <c r="BT5" s="226" t="s">
        <v>113</v>
      </c>
      <c r="BU5" s="195"/>
      <c r="BV5" s="226" t="s">
        <v>113</v>
      </c>
      <c r="BW5" s="195"/>
      <c r="BX5" s="226" t="s">
        <v>113</v>
      </c>
      <c r="BY5" s="195"/>
      <c r="BZ5" s="193"/>
      <c r="CA5" s="194"/>
      <c r="CB5" s="193"/>
      <c r="CC5" s="194"/>
      <c r="CD5" s="193"/>
      <c r="CE5" s="194"/>
      <c r="CF5" s="193"/>
      <c r="CG5" s="194"/>
      <c r="CH5" s="193"/>
      <c r="CI5" s="194"/>
      <c r="CJ5" s="193"/>
      <c r="CK5" s="194"/>
      <c r="CL5" s="193"/>
      <c r="CM5" s="194"/>
      <c r="CN5" s="193"/>
      <c r="CO5" s="194"/>
      <c r="CP5" s="193"/>
      <c r="CQ5" s="194"/>
      <c r="CR5" s="193"/>
      <c r="CS5" s="194"/>
      <c r="CT5" s="193"/>
      <c r="CU5" s="194"/>
      <c r="CV5" s="193"/>
      <c r="CW5" s="194"/>
      <c r="CX5" s="193"/>
      <c r="CY5" s="195"/>
      <c r="CZ5" s="193"/>
      <c r="DA5" s="195"/>
      <c r="DB5" s="193"/>
      <c r="DC5" s="195"/>
      <c r="DD5" s="193"/>
      <c r="DE5" s="195"/>
      <c r="DF5" s="193"/>
      <c r="DG5" s="195"/>
      <c r="DH5" s="193"/>
      <c r="DI5" s="195"/>
      <c r="DJ5" s="193"/>
      <c r="DK5" s="195"/>
      <c r="DL5" s="193"/>
      <c r="DM5" s="195"/>
      <c r="DN5" s="193"/>
      <c r="DO5" s="195"/>
      <c r="DP5" s="193"/>
      <c r="DQ5" s="195"/>
      <c r="DR5" s="193"/>
      <c r="DS5" s="195"/>
      <c r="DT5" s="193"/>
      <c r="DU5" s="194"/>
      <c r="DV5" s="193"/>
      <c r="DW5" s="194"/>
      <c r="DX5" s="193"/>
      <c r="DY5" s="194"/>
      <c r="DZ5" s="193"/>
      <c r="EA5" s="194"/>
      <c r="EB5" s="193"/>
      <c r="EC5" s="196"/>
      <c r="ED5" s="193"/>
      <c r="EE5" s="194"/>
      <c r="EF5" s="193"/>
      <c r="EG5" s="196"/>
      <c r="EH5" s="193"/>
      <c r="EI5" s="196"/>
      <c r="EJ5" s="193"/>
      <c r="EK5" s="196"/>
      <c r="EL5" s="193"/>
      <c r="EM5" s="194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Q7" s="52"/>
      <c r="S7" s="52"/>
      <c r="U7" s="52"/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Q8" s="52"/>
      <c r="S8" s="52"/>
      <c r="U8" s="52"/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Q9" s="52"/>
      <c r="S9" s="52"/>
      <c r="U9" s="52"/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Q10" s="52"/>
      <c r="S10" s="52"/>
      <c r="U10" s="52"/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Q11" s="52"/>
      <c r="S11" s="52"/>
      <c r="U11" s="52"/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Q12" s="52"/>
      <c r="S12" s="52"/>
      <c r="U12" s="52"/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Q13" s="52"/>
      <c r="S13" s="52"/>
      <c r="U13" s="52"/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Q14" s="52"/>
      <c r="S14" s="52"/>
      <c r="U14" s="52"/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0</v>
      </c>
      <c r="Q15" s="137">
        <f t="shared" si="0"/>
        <v>0</v>
      </c>
      <c r="R15" s="137">
        <f t="shared" si="0"/>
        <v>0</v>
      </c>
      <c r="S15" s="137">
        <f t="shared" si="0"/>
        <v>0</v>
      </c>
      <c r="T15" s="137">
        <f t="shared" si="0"/>
        <v>0</v>
      </c>
      <c r="U15" s="137">
        <f t="shared" si="0"/>
        <v>0</v>
      </c>
      <c r="V15" s="137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Q16" s="52"/>
      <c r="S16" s="52"/>
      <c r="U16" s="52"/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Q17" s="52"/>
      <c r="S17" s="52"/>
      <c r="U17" s="52"/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Q18" s="52"/>
      <c r="S18" s="52"/>
      <c r="U18" s="52"/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Q19" s="52"/>
      <c r="S19" s="52"/>
      <c r="U19" s="52"/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Q20" s="52"/>
      <c r="S20" s="52"/>
      <c r="U20" s="52"/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Q21" s="52"/>
      <c r="S21" s="52"/>
      <c r="U21" s="52"/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Q22" s="52"/>
      <c r="S22" s="52"/>
      <c r="U22" s="52"/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Q23" s="52"/>
      <c r="S23" s="52"/>
      <c r="U23" s="52"/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Q24" s="52"/>
      <c r="S24" s="52"/>
      <c r="U24" s="52"/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Q25" s="52"/>
      <c r="S25" s="52"/>
      <c r="U25" s="52"/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Q26" s="52"/>
      <c r="S26" s="52"/>
      <c r="U26" s="52"/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Q27" s="52"/>
      <c r="S27" s="52"/>
      <c r="U27" s="52"/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Q28" s="52"/>
      <c r="S28" s="52"/>
      <c r="U28" s="52"/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Q29" s="52"/>
      <c r="S29" s="52"/>
      <c r="U29" s="52"/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Q30" s="52"/>
      <c r="S30" s="52"/>
      <c r="U30" s="52"/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0</v>
      </c>
      <c r="Q31" s="137">
        <f t="shared" si="2"/>
        <v>0</v>
      </c>
      <c r="R31" s="137">
        <f t="shared" si="2"/>
        <v>0</v>
      </c>
      <c r="S31" s="137">
        <f t="shared" si="2"/>
        <v>0</v>
      </c>
      <c r="T31" s="137">
        <f t="shared" si="2"/>
        <v>0</v>
      </c>
      <c r="U31" s="137">
        <f t="shared" si="2"/>
        <v>0</v>
      </c>
      <c r="V31" s="137">
        <f t="shared" si="2"/>
        <v>0</v>
      </c>
      <c r="W31" s="137">
        <f t="shared" si="2"/>
        <v>0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Q32" s="52"/>
      <c r="S32" s="52"/>
      <c r="U32" s="52"/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Q33" s="52"/>
      <c r="S33" s="52"/>
      <c r="U33" s="52"/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Q34" s="52"/>
      <c r="S34" s="52"/>
      <c r="U34" s="52"/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Q35" s="52"/>
      <c r="S35" s="52"/>
      <c r="U35" s="52"/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Q36" s="52"/>
      <c r="S36" s="52"/>
      <c r="U36" s="52"/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Q37" s="52"/>
      <c r="S37" s="52"/>
      <c r="U37" s="52"/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0</v>
      </c>
      <c r="Q38" s="137">
        <f t="shared" si="4"/>
        <v>0</v>
      </c>
      <c r="R38" s="137">
        <f t="shared" si="4"/>
        <v>0</v>
      </c>
      <c r="S38" s="137">
        <f t="shared" si="4"/>
        <v>0</v>
      </c>
      <c r="T38" s="137">
        <f t="shared" si="4"/>
        <v>0</v>
      </c>
      <c r="U38" s="137">
        <f t="shared" si="4"/>
        <v>0</v>
      </c>
      <c r="V38" s="137">
        <f t="shared" si="4"/>
        <v>0</v>
      </c>
      <c r="W38" s="137">
        <f t="shared" si="4"/>
        <v>0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Q39" s="52"/>
      <c r="S39" s="52"/>
      <c r="U39" s="52"/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Q40" s="52"/>
      <c r="S40" s="52"/>
      <c r="U40" s="52"/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Q41" s="52"/>
      <c r="S41" s="52"/>
      <c r="U41" s="52"/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Q42" s="52"/>
      <c r="S42" s="52"/>
      <c r="U42" s="52"/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Q43" s="52"/>
      <c r="S43" s="52"/>
      <c r="U43" s="52"/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Q44" s="52"/>
      <c r="S44" s="52"/>
      <c r="U44" s="52"/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Q45" s="52"/>
      <c r="S45" s="52"/>
      <c r="U45" s="52"/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Q46" s="52"/>
      <c r="S46" s="52"/>
      <c r="U46" s="52"/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Q47" s="52"/>
      <c r="S47" s="52"/>
      <c r="U47" s="52"/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0</v>
      </c>
      <c r="Q48" s="137">
        <f t="shared" si="6"/>
        <v>0</v>
      </c>
      <c r="R48" s="137">
        <f t="shared" si="6"/>
        <v>0</v>
      </c>
      <c r="S48" s="137">
        <f t="shared" si="6"/>
        <v>0</v>
      </c>
      <c r="T48" s="137">
        <f t="shared" si="6"/>
        <v>0</v>
      </c>
      <c r="U48" s="137">
        <f t="shared" si="6"/>
        <v>0</v>
      </c>
      <c r="V48" s="137">
        <f t="shared" si="6"/>
        <v>0</v>
      </c>
      <c r="W48" s="137">
        <f t="shared" si="6"/>
        <v>0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Q49" s="52"/>
      <c r="S49" s="52"/>
      <c r="U49" s="52"/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Q50" s="52"/>
      <c r="S50" s="52"/>
      <c r="U50" s="52"/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Q51" s="52"/>
      <c r="S51" s="52"/>
      <c r="U51" s="52"/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Q52" s="52"/>
      <c r="S52" s="52"/>
      <c r="U52" s="52"/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Q53" s="52"/>
      <c r="S53" s="52"/>
      <c r="U53" s="52"/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Q54" s="52"/>
      <c r="S54" s="52"/>
      <c r="U54" s="52"/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Q55" s="52"/>
      <c r="S55" s="52"/>
      <c r="U55" s="52"/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Q56" s="52"/>
      <c r="S56" s="52"/>
      <c r="U56" s="52"/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Q57" s="52"/>
      <c r="S57" s="52"/>
      <c r="U57" s="52"/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Q58" s="52"/>
      <c r="S58" s="52"/>
      <c r="U58" s="52"/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Q59" s="52"/>
      <c r="S59" s="52"/>
      <c r="U59" s="52"/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Q60" s="52"/>
      <c r="S60" s="52"/>
      <c r="U60" s="52"/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Q61" s="52"/>
      <c r="S61" s="52"/>
      <c r="U61" s="52"/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Q62" s="52"/>
      <c r="S62" s="52"/>
      <c r="U62" s="52"/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Q63" s="52"/>
      <c r="S63" s="52"/>
      <c r="U63" s="52"/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Q64" s="52"/>
      <c r="S64" s="52"/>
      <c r="U64" s="52"/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Q65" s="52"/>
      <c r="S65" s="52"/>
      <c r="U65" s="52"/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Q66" s="52"/>
      <c r="S66" s="52"/>
      <c r="U66" s="52"/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Q67" s="52"/>
      <c r="S67" s="52"/>
      <c r="U67" s="52"/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Q68" s="52"/>
      <c r="S68" s="52"/>
      <c r="U68" s="52"/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Q69" s="52"/>
      <c r="S69" s="52"/>
      <c r="U69" s="52"/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Q70" s="52"/>
      <c r="S70" s="52"/>
      <c r="U70" s="52"/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Q71" s="52"/>
      <c r="S71" s="52"/>
      <c r="U71" s="52"/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Q72" s="52"/>
      <c r="S72" s="52"/>
      <c r="U72" s="52"/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Q73" s="52"/>
      <c r="S73" s="52"/>
      <c r="U73" s="52"/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Q74" s="52"/>
      <c r="S74" s="52"/>
      <c r="U74" s="52"/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Q75" s="52"/>
      <c r="S75" s="52"/>
      <c r="U75" s="52"/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Q76" s="52"/>
      <c r="S76" s="52"/>
      <c r="U76" s="52"/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Q77" s="52"/>
      <c r="S77" s="52"/>
      <c r="U77" s="52"/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Q78" s="52"/>
      <c r="S78" s="52"/>
      <c r="U78" s="52"/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Q79" s="52"/>
      <c r="S79" s="52"/>
      <c r="U79" s="52"/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0</v>
      </c>
      <c r="Q80" s="137">
        <f t="shared" si="8"/>
        <v>0</v>
      </c>
      <c r="R80" s="137">
        <f t="shared" si="8"/>
        <v>0</v>
      </c>
      <c r="S80" s="137">
        <f t="shared" si="8"/>
        <v>0</v>
      </c>
      <c r="T80" s="137">
        <f t="shared" si="8"/>
        <v>0</v>
      </c>
      <c r="U80" s="137">
        <f t="shared" si="8"/>
        <v>0</v>
      </c>
      <c r="V80" s="137">
        <f t="shared" si="8"/>
        <v>0</v>
      </c>
      <c r="W80" s="137">
        <f t="shared" si="8"/>
        <v>0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Q81" s="52"/>
      <c r="S81" s="52"/>
      <c r="U81" s="52"/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Q82" s="52"/>
      <c r="S82" s="52"/>
      <c r="U82" s="52"/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Q83" s="52"/>
      <c r="S83" s="52"/>
      <c r="U83" s="52"/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Q84" s="52"/>
      <c r="S84" s="52"/>
      <c r="U84" s="52"/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Q85" s="52"/>
      <c r="S85" s="52"/>
      <c r="U85" s="52"/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Q86" s="52"/>
      <c r="S86" s="52"/>
      <c r="U86" s="52"/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Q87" s="52"/>
      <c r="S87" s="52"/>
      <c r="U87" s="52"/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Q88" s="52"/>
      <c r="S88" s="52"/>
      <c r="U88" s="52"/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Q89" s="52"/>
      <c r="S89" s="52"/>
      <c r="U89" s="52"/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Q90" s="52"/>
      <c r="S90" s="52"/>
      <c r="U90" s="52"/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Q91" s="52"/>
      <c r="S91" s="52"/>
      <c r="U91" s="52"/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Q92" s="52"/>
      <c r="S92" s="52"/>
      <c r="U92" s="52"/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Q93" s="52"/>
      <c r="S93" s="52"/>
      <c r="U93" s="52"/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Q94" s="52"/>
      <c r="S94" s="52"/>
      <c r="U94" s="52"/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Q95" s="52"/>
      <c r="S95" s="52"/>
      <c r="U95" s="52"/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0</v>
      </c>
      <c r="Q96" s="137">
        <f t="shared" si="10"/>
        <v>0</v>
      </c>
      <c r="R96" s="137">
        <f t="shared" si="10"/>
        <v>0</v>
      </c>
      <c r="S96" s="137">
        <f t="shared" si="10"/>
        <v>0</v>
      </c>
      <c r="T96" s="137">
        <f t="shared" si="10"/>
        <v>0</v>
      </c>
      <c r="U96" s="137">
        <f t="shared" si="10"/>
        <v>0</v>
      </c>
      <c r="V96" s="137">
        <f t="shared" si="10"/>
        <v>0</v>
      </c>
      <c r="W96" s="137">
        <f t="shared" si="10"/>
        <v>0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Q97" s="71"/>
      <c r="S97" s="71"/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0</v>
      </c>
      <c r="Q98" s="133">
        <f t="shared" si="12"/>
        <v>0</v>
      </c>
      <c r="R98" s="133">
        <f t="shared" si="12"/>
        <v>0</v>
      </c>
      <c r="S98" s="133">
        <f t="shared" si="12"/>
        <v>0</v>
      </c>
      <c r="T98" s="133">
        <f t="shared" si="12"/>
        <v>0</v>
      </c>
      <c r="U98" s="133">
        <f t="shared" si="12"/>
        <v>0</v>
      </c>
      <c r="V98" s="133">
        <f t="shared" si="12"/>
        <v>0</v>
      </c>
      <c r="W98" s="133">
        <f t="shared" si="12"/>
        <v>0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2013-12-09T18:55:10Z</cp:lastPrinted>
  <dcterms:created xsi:type="dcterms:W3CDTF">2001-02-26T21:49:13Z</dcterms:created>
  <dcterms:modified xsi:type="dcterms:W3CDTF">2014-07-08T15:19:25Z</dcterms:modified>
</cp:coreProperties>
</file>